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elofuck\Desktop\"/>
    </mc:Choice>
  </mc:AlternateContent>
  <xr:revisionPtr revIDLastSave="0" documentId="13_ncr:1_{D330C242-561B-46C9-8A07-F70D1346F872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Relatório" sheetId="1" r:id="rId1"/>
  </sheets>
  <calcPr calcId="191029"/>
</workbook>
</file>

<file path=xl/calcChain.xml><?xml version="1.0" encoding="utf-8"?>
<calcChain xmlns="http://schemas.openxmlformats.org/spreadsheetml/2006/main">
  <c r="Q536" i="1" l="1"/>
  <c r="AN532" i="1"/>
  <c r="AN522" i="1"/>
  <c r="AN509" i="1"/>
  <c r="AN491" i="1"/>
  <c r="AN397" i="1"/>
  <c r="AN357" i="1"/>
  <c r="AN338" i="1"/>
  <c r="AN226" i="1"/>
  <c r="AN95" i="1"/>
  <c r="AN64" i="1"/>
  <c r="AN45" i="1"/>
  <c r="AL530" i="1"/>
  <c r="AJ530" i="1"/>
  <c r="AM530" i="1" s="1"/>
  <c r="AI530" i="1"/>
  <c r="AG530" i="1"/>
  <c r="AJ520" i="1"/>
  <c r="AM520" i="1" s="1"/>
  <c r="AI520" i="1"/>
  <c r="AL520" i="1" s="1"/>
  <c r="AN520" i="1" s="1"/>
  <c r="AG520" i="1"/>
  <c r="AJ519" i="1"/>
  <c r="AM519" i="1" s="1"/>
  <c r="AI519" i="1"/>
  <c r="AK519" i="1" s="1"/>
  <c r="AG519" i="1"/>
  <c r="AM518" i="1"/>
  <c r="AJ518" i="1"/>
  <c r="AI518" i="1"/>
  <c r="AL518" i="1" s="1"/>
  <c r="AN518" i="1" s="1"/>
  <c r="AG518" i="1"/>
  <c r="AJ517" i="1"/>
  <c r="AM517" i="1" s="1"/>
  <c r="AI517" i="1"/>
  <c r="AK517" i="1" s="1"/>
  <c r="AG517" i="1"/>
  <c r="AJ507" i="1"/>
  <c r="AM507" i="1" s="1"/>
  <c r="AI507" i="1"/>
  <c r="AL507" i="1" s="1"/>
  <c r="AG507" i="1"/>
  <c r="AJ506" i="1"/>
  <c r="AM506" i="1" s="1"/>
  <c r="AI506" i="1"/>
  <c r="AL506" i="1" s="1"/>
  <c r="AG506" i="1"/>
  <c r="AM505" i="1"/>
  <c r="AJ505" i="1"/>
  <c r="AI505" i="1"/>
  <c r="AL505" i="1" s="1"/>
  <c r="AN505" i="1" s="1"/>
  <c r="AG505" i="1"/>
  <c r="AJ504" i="1"/>
  <c r="AM504" i="1" s="1"/>
  <c r="AI504" i="1"/>
  <c r="AL504" i="1" s="1"/>
  <c r="AG504" i="1"/>
  <c r="AM503" i="1"/>
  <c r="AL503" i="1"/>
  <c r="AN503" i="1" s="1"/>
  <c r="AK503" i="1"/>
  <c r="AJ503" i="1"/>
  <c r="AI503" i="1"/>
  <c r="AG503" i="1"/>
  <c r="AM502" i="1"/>
  <c r="AJ502" i="1"/>
  <c r="AI502" i="1"/>
  <c r="AL502" i="1" s="1"/>
  <c r="AN502" i="1" s="1"/>
  <c r="AG502" i="1"/>
  <c r="AM501" i="1"/>
  <c r="AK501" i="1"/>
  <c r="AJ501" i="1"/>
  <c r="AI501" i="1"/>
  <c r="AL501" i="1" s="1"/>
  <c r="AN501" i="1" s="1"/>
  <c r="AG501" i="1"/>
  <c r="AL500" i="1"/>
  <c r="AK500" i="1"/>
  <c r="AJ500" i="1"/>
  <c r="AM500" i="1" s="1"/>
  <c r="AI500" i="1"/>
  <c r="AG500" i="1"/>
  <c r="AJ499" i="1"/>
  <c r="AM499" i="1" s="1"/>
  <c r="AI499" i="1"/>
  <c r="AK499" i="1" s="1"/>
  <c r="AG499" i="1"/>
  <c r="AJ489" i="1"/>
  <c r="AM489" i="1" s="1"/>
  <c r="AI489" i="1"/>
  <c r="AL489" i="1" s="1"/>
  <c r="AN489" i="1" s="1"/>
  <c r="AG489" i="1"/>
  <c r="AJ488" i="1"/>
  <c r="AM488" i="1" s="1"/>
  <c r="AI488" i="1"/>
  <c r="AL488" i="1" s="1"/>
  <c r="AN488" i="1" s="1"/>
  <c r="AG488" i="1"/>
  <c r="AM487" i="1"/>
  <c r="AJ487" i="1"/>
  <c r="AI487" i="1"/>
  <c r="AL487" i="1" s="1"/>
  <c r="AN487" i="1" s="1"/>
  <c r="AG487" i="1"/>
  <c r="AJ486" i="1"/>
  <c r="AM486" i="1" s="1"/>
  <c r="AI486" i="1"/>
  <c r="AL486" i="1" s="1"/>
  <c r="AN486" i="1" s="1"/>
  <c r="AG486" i="1"/>
  <c r="AM485" i="1"/>
  <c r="AL485" i="1"/>
  <c r="AN485" i="1" s="1"/>
  <c r="AK485" i="1"/>
  <c r="AJ485" i="1"/>
  <c r="AI485" i="1"/>
  <c r="AG485" i="1"/>
  <c r="AJ484" i="1"/>
  <c r="AM484" i="1" s="1"/>
  <c r="AI484" i="1"/>
  <c r="AL484" i="1" s="1"/>
  <c r="AN484" i="1" s="1"/>
  <c r="AG484" i="1"/>
  <c r="AK483" i="1"/>
  <c r="AJ483" i="1"/>
  <c r="AM483" i="1" s="1"/>
  <c r="AI483" i="1"/>
  <c r="AL483" i="1" s="1"/>
  <c r="AN483" i="1" s="1"/>
  <c r="AG483" i="1"/>
  <c r="AJ482" i="1"/>
  <c r="AM482" i="1" s="1"/>
  <c r="AI482" i="1"/>
  <c r="AL482" i="1" s="1"/>
  <c r="AN482" i="1" s="1"/>
  <c r="AG482" i="1"/>
  <c r="AJ481" i="1"/>
  <c r="AM481" i="1" s="1"/>
  <c r="AI481" i="1"/>
  <c r="AL481" i="1" s="1"/>
  <c r="AN481" i="1" s="1"/>
  <c r="AG481" i="1"/>
  <c r="AJ480" i="1"/>
  <c r="AM480" i="1" s="1"/>
  <c r="AI480" i="1"/>
  <c r="AL480" i="1" s="1"/>
  <c r="AN480" i="1" s="1"/>
  <c r="AG480" i="1"/>
  <c r="AJ479" i="1"/>
  <c r="AM479" i="1" s="1"/>
  <c r="AI479" i="1"/>
  <c r="AL479" i="1" s="1"/>
  <c r="AN479" i="1" s="1"/>
  <c r="AG479" i="1"/>
  <c r="AN478" i="1"/>
  <c r="AM478" i="1"/>
  <c r="AL478" i="1"/>
  <c r="AJ478" i="1"/>
  <c r="AI478" i="1"/>
  <c r="AK478" i="1" s="1"/>
  <c r="AG478" i="1"/>
  <c r="AK477" i="1"/>
  <c r="AJ477" i="1"/>
  <c r="AM477" i="1" s="1"/>
  <c r="AI477" i="1"/>
  <c r="AL477" i="1" s="1"/>
  <c r="AN477" i="1" s="1"/>
  <c r="AG477" i="1"/>
  <c r="AK473" i="1"/>
  <c r="AJ473" i="1"/>
  <c r="AM473" i="1" s="1"/>
  <c r="AI473" i="1"/>
  <c r="AL473" i="1" s="1"/>
  <c r="AN473" i="1" s="1"/>
  <c r="AG473" i="1"/>
  <c r="AJ472" i="1"/>
  <c r="AM472" i="1" s="1"/>
  <c r="AI472" i="1"/>
  <c r="AL472" i="1" s="1"/>
  <c r="AN472" i="1" s="1"/>
  <c r="AG472" i="1"/>
  <c r="AM471" i="1"/>
  <c r="AJ471" i="1"/>
  <c r="AI471" i="1"/>
  <c r="AL471" i="1" s="1"/>
  <c r="AN471" i="1" s="1"/>
  <c r="AG471" i="1"/>
  <c r="AJ470" i="1"/>
  <c r="AM470" i="1" s="1"/>
  <c r="AI470" i="1"/>
  <c r="AL470" i="1" s="1"/>
  <c r="AN470" i="1" s="1"/>
  <c r="AG470" i="1"/>
  <c r="AM469" i="1"/>
  <c r="AL469" i="1"/>
  <c r="AN469" i="1" s="1"/>
  <c r="AK469" i="1"/>
  <c r="AJ469" i="1"/>
  <c r="AI469" i="1"/>
  <c r="AG469" i="1"/>
  <c r="AJ468" i="1"/>
  <c r="AM468" i="1" s="1"/>
  <c r="AI468" i="1"/>
  <c r="AL468" i="1" s="1"/>
  <c r="AN468" i="1" s="1"/>
  <c r="AG468" i="1"/>
  <c r="AJ467" i="1"/>
  <c r="AK467" i="1" s="1"/>
  <c r="AI467" i="1"/>
  <c r="AL467" i="1" s="1"/>
  <c r="AG467" i="1"/>
  <c r="AL466" i="1"/>
  <c r="AJ466" i="1"/>
  <c r="AM466" i="1" s="1"/>
  <c r="AI466" i="1"/>
  <c r="AK466" i="1" s="1"/>
  <c r="AG466" i="1"/>
  <c r="AJ465" i="1"/>
  <c r="AM465" i="1" s="1"/>
  <c r="AI465" i="1"/>
  <c r="AL465" i="1" s="1"/>
  <c r="AN465" i="1" s="1"/>
  <c r="AG465" i="1"/>
  <c r="AJ464" i="1"/>
  <c r="AM464" i="1" s="1"/>
  <c r="AI464" i="1"/>
  <c r="AL464" i="1" s="1"/>
  <c r="AN464" i="1" s="1"/>
  <c r="AG464" i="1"/>
  <c r="AJ463" i="1"/>
  <c r="AM463" i="1" s="1"/>
  <c r="AI463" i="1"/>
  <c r="AL463" i="1" s="1"/>
  <c r="AN463" i="1" s="1"/>
  <c r="AG463" i="1"/>
  <c r="AM462" i="1"/>
  <c r="AN462" i="1" s="1"/>
  <c r="AL462" i="1"/>
  <c r="AJ462" i="1"/>
  <c r="AI462" i="1"/>
  <c r="AK462" i="1" s="1"/>
  <c r="AG462" i="1"/>
  <c r="AJ461" i="1"/>
  <c r="AM461" i="1" s="1"/>
  <c r="AI461" i="1"/>
  <c r="AL461" i="1" s="1"/>
  <c r="AG461" i="1"/>
  <c r="AL460" i="1"/>
  <c r="AN460" i="1" s="1"/>
  <c r="AK460" i="1"/>
  <c r="AJ460" i="1"/>
  <c r="AM460" i="1" s="1"/>
  <c r="AI460" i="1"/>
  <c r="AG460" i="1"/>
  <c r="AM459" i="1"/>
  <c r="AJ459" i="1"/>
  <c r="AI459" i="1"/>
  <c r="AL459" i="1" s="1"/>
  <c r="AN459" i="1" s="1"/>
  <c r="AG459" i="1"/>
  <c r="AJ458" i="1"/>
  <c r="AM458" i="1" s="1"/>
  <c r="AI458" i="1"/>
  <c r="AL458" i="1" s="1"/>
  <c r="AN458" i="1" s="1"/>
  <c r="AG458" i="1"/>
  <c r="AK457" i="1"/>
  <c r="AJ457" i="1"/>
  <c r="AM457" i="1" s="1"/>
  <c r="AI457" i="1"/>
  <c r="AL457" i="1" s="1"/>
  <c r="AG457" i="1"/>
  <c r="AJ456" i="1"/>
  <c r="AM456" i="1" s="1"/>
  <c r="AI456" i="1"/>
  <c r="AL456" i="1" s="1"/>
  <c r="AG456" i="1"/>
  <c r="AM455" i="1"/>
  <c r="AJ455" i="1"/>
  <c r="AI455" i="1"/>
  <c r="AL455" i="1" s="1"/>
  <c r="AN455" i="1" s="1"/>
  <c r="AG455" i="1"/>
  <c r="AJ454" i="1"/>
  <c r="AM454" i="1" s="1"/>
  <c r="AI454" i="1"/>
  <c r="AL454" i="1" s="1"/>
  <c r="AN454" i="1" s="1"/>
  <c r="AG454" i="1"/>
  <c r="AM453" i="1"/>
  <c r="AL453" i="1"/>
  <c r="AN453" i="1" s="1"/>
  <c r="AK453" i="1"/>
  <c r="AJ453" i="1"/>
  <c r="AI453" i="1"/>
  <c r="AG453" i="1"/>
  <c r="AJ452" i="1"/>
  <c r="AM452" i="1" s="1"/>
  <c r="AI452" i="1"/>
  <c r="AL452" i="1" s="1"/>
  <c r="AG452" i="1"/>
  <c r="AJ451" i="1"/>
  <c r="AK451" i="1" s="1"/>
  <c r="AI451" i="1"/>
  <c r="AL451" i="1" s="1"/>
  <c r="AG451" i="1"/>
  <c r="AL450" i="1"/>
  <c r="AJ450" i="1"/>
  <c r="AM450" i="1" s="1"/>
  <c r="AI450" i="1"/>
  <c r="AK450" i="1" s="1"/>
  <c r="AG450" i="1"/>
  <c r="AJ449" i="1"/>
  <c r="AM449" i="1" s="1"/>
  <c r="AI449" i="1"/>
  <c r="AL449" i="1" s="1"/>
  <c r="AG449" i="1"/>
  <c r="AJ448" i="1"/>
  <c r="AM448" i="1" s="1"/>
  <c r="AI448" i="1"/>
  <c r="AL448" i="1" s="1"/>
  <c r="AG448" i="1"/>
  <c r="AJ447" i="1"/>
  <c r="AM447" i="1" s="1"/>
  <c r="AI447" i="1"/>
  <c r="AL447" i="1" s="1"/>
  <c r="AG447" i="1"/>
  <c r="AM446" i="1"/>
  <c r="AN446" i="1" s="1"/>
  <c r="AL446" i="1"/>
  <c r="AJ446" i="1"/>
  <c r="AI446" i="1"/>
  <c r="AK446" i="1" s="1"/>
  <c r="AG446" i="1"/>
  <c r="AJ445" i="1"/>
  <c r="AM445" i="1" s="1"/>
  <c r="AI445" i="1"/>
  <c r="AL445" i="1" s="1"/>
  <c r="AG445" i="1"/>
  <c r="AL444" i="1"/>
  <c r="AK444" i="1"/>
  <c r="AJ444" i="1"/>
  <c r="AM444" i="1" s="1"/>
  <c r="AI444" i="1"/>
  <c r="AG444" i="1"/>
  <c r="AM443" i="1"/>
  <c r="AJ443" i="1"/>
  <c r="AI443" i="1"/>
  <c r="AL443" i="1" s="1"/>
  <c r="AN443" i="1" s="1"/>
  <c r="AG443" i="1"/>
  <c r="AJ442" i="1"/>
  <c r="AM442" i="1" s="1"/>
  <c r="AI442" i="1"/>
  <c r="AL442" i="1" s="1"/>
  <c r="AG442" i="1"/>
  <c r="AK441" i="1"/>
  <c r="AJ441" i="1"/>
  <c r="AM441" i="1" s="1"/>
  <c r="AI441" i="1"/>
  <c r="AL441" i="1" s="1"/>
  <c r="AN441" i="1" s="1"/>
  <c r="AG441" i="1"/>
  <c r="AJ440" i="1"/>
  <c r="AK440" i="1" s="1"/>
  <c r="AI440" i="1"/>
  <c r="AL440" i="1" s="1"/>
  <c r="AG440" i="1"/>
  <c r="AM439" i="1"/>
  <c r="AJ439" i="1"/>
  <c r="AI439" i="1"/>
  <c r="AL439" i="1" s="1"/>
  <c r="AN439" i="1" s="1"/>
  <c r="AG439" i="1"/>
  <c r="AJ438" i="1"/>
  <c r="AM438" i="1" s="1"/>
  <c r="AI438" i="1"/>
  <c r="AL438" i="1" s="1"/>
  <c r="AN438" i="1" s="1"/>
  <c r="AG438" i="1"/>
  <c r="AM437" i="1"/>
  <c r="AL437" i="1"/>
  <c r="AN437" i="1" s="1"/>
  <c r="AK437" i="1"/>
  <c r="AJ437" i="1"/>
  <c r="AI437" i="1"/>
  <c r="AG437" i="1"/>
  <c r="AJ436" i="1"/>
  <c r="AM436" i="1" s="1"/>
  <c r="AI436" i="1"/>
  <c r="AL436" i="1" s="1"/>
  <c r="AN436" i="1" s="1"/>
  <c r="AG436" i="1"/>
  <c r="AJ435" i="1"/>
  <c r="AK435" i="1" s="1"/>
  <c r="AI435" i="1"/>
  <c r="AL435" i="1" s="1"/>
  <c r="AG435" i="1"/>
  <c r="AL434" i="1"/>
  <c r="AJ434" i="1"/>
  <c r="AM434" i="1" s="1"/>
  <c r="AI434" i="1"/>
  <c r="AK434" i="1" s="1"/>
  <c r="AG434" i="1"/>
  <c r="AJ433" i="1"/>
  <c r="AM433" i="1" s="1"/>
  <c r="AI433" i="1"/>
  <c r="AL433" i="1" s="1"/>
  <c r="AN433" i="1" s="1"/>
  <c r="AG433" i="1"/>
  <c r="AJ432" i="1"/>
  <c r="AM432" i="1" s="1"/>
  <c r="AI432" i="1"/>
  <c r="AL432" i="1" s="1"/>
  <c r="AN432" i="1" s="1"/>
  <c r="AG432" i="1"/>
  <c r="AJ431" i="1"/>
  <c r="AM431" i="1" s="1"/>
  <c r="AI431" i="1"/>
  <c r="AL431" i="1" s="1"/>
  <c r="AN431" i="1" s="1"/>
  <c r="AG431" i="1"/>
  <c r="AM430" i="1"/>
  <c r="AN430" i="1" s="1"/>
  <c r="AL430" i="1"/>
  <c r="AJ430" i="1"/>
  <c r="AI430" i="1"/>
  <c r="AK430" i="1" s="1"/>
  <c r="AG430" i="1"/>
  <c r="AJ429" i="1"/>
  <c r="AM429" i="1" s="1"/>
  <c r="AI429" i="1"/>
  <c r="AL429" i="1" s="1"/>
  <c r="AN429" i="1" s="1"/>
  <c r="AG429" i="1"/>
  <c r="AL428" i="1"/>
  <c r="AK428" i="1"/>
  <c r="AJ428" i="1"/>
  <c r="AM428" i="1" s="1"/>
  <c r="AI428" i="1"/>
  <c r="AG428" i="1"/>
  <c r="AM427" i="1"/>
  <c r="AJ427" i="1"/>
  <c r="AI427" i="1"/>
  <c r="AL427" i="1" s="1"/>
  <c r="AN427" i="1" s="1"/>
  <c r="AG427" i="1"/>
  <c r="AJ426" i="1"/>
  <c r="AM426" i="1" s="1"/>
  <c r="AI426" i="1"/>
  <c r="AL426" i="1" s="1"/>
  <c r="AN426" i="1" s="1"/>
  <c r="AG426" i="1"/>
  <c r="AK425" i="1"/>
  <c r="AJ425" i="1"/>
  <c r="AM425" i="1" s="1"/>
  <c r="AI425" i="1"/>
  <c r="AL425" i="1" s="1"/>
  <c r="AN425" i="1" s="1"/>
  <c r="AG425" i="1"/>
  <c r="AJ424" i="1"/>
  <c r="AM424" i="1" s="1"/>
  <c r="AI424" i="1"/>
  <c r="AK424" i="1" s="1"/>
  <c r="AG424" i="1"/>
  <c r="AM423" i="1"/>
  <c r="AJ423" i="1"/>
  <c r="AI423" i="1"/>
  <c r="AL423" i="1" s="1"/>
  <c r="AN423" i="1" s="1"/>
  <c r="AG423" i="1"/>
  <c r="AJ422" i="1"/>
  <c r="AM422" i="1" s="1"/>
  <c r="AI422" i="1"/>
  <c r="AL422" i="1" s="1"/>
  <c r="AG422" i="1"/>
  <c r="AM421" i="1"/>
  <c r="AL421" i="1"/>
  <c r="AN421" i="1" s="1"/>
  <c r="AK421" i="1"/>
  <c r="AJ421" i="1"/>
  <c r="AI421" i="1"/>
  <c r="AG421" i="1"/>
  <c r="AJ420" i="1"/>
  <c r="AM420" i="1" s="1"/>
  <c r="AI420" i="1"/>
  <c r="AL420" i="1" s="1"/>
  <c r="AN420" i="1" s="1"/>
  <c r="AG420" i="1"/>
  <c r="AJ419" i="1"/>
  <c r="AM419" i="1" s="1"/>
  <c r="AI419" i="1"/>
  <c r="AK419" i="1" s="1"/>
  <c r="AG419" i="1"/>
  <c r="AL418" i="1"/>
  <c r="AJ418" i="1"/>
  <c r="AM418" i="1" s="1"/>
  <c r="AI418" i="1"/>
  <c r="AK418" i="1" s="1"/>
  <c r="AG418" i="1"/>
  <c r="AJ417" i="1"/>
  <c r="AM417" i="1" s="1"/>
  <c r="AI417" i="1"/>
  <c r="AK417" i="1" s="1"/>
  <c r="AG417" i="1"/>
  <c r="AJ416" i="1"/>
  <c r="AM416" i="1" s="1"/>
  <c r="AI416" i="1"/>
  <c r="AL416" i="1" s="1"/>
  <c r="AN416" i="1" s="1"/>
  <c r="AG416" i="1"/>
  <c r="AJ415" i="1"/>
  <c r="AM415" i="1" s="1"/>
  <c r="AI415" i="1"/>
  <c r="AL415" i="1" s="1"/>
  <c r="AN415" i="1" s="1"/>
  <c r="AG415" i="1"/>
  <c r="AM414" i="1"/>
  <c r="AL414" i="1"/>
  <c r="AN414" i="1" s="1"/>
  <c r="AJ414" i="1"/>
  <c r="AI414" i="1"/>
  <c r="AK414" i="1" s="1"/>
  <c r="AG414" i="1"/>
  <c r="AJ413" i="1"/>
  <c r="AM413" i="1" s="1"/>
  <c r="AI413" i="1"/>
  <c r="AL413" i="1" s="1"/>
  <c r="AN413" i="1" s="1"/>
  <c r="AG413" i="1"/>
  <c r="AL412" i="1"/>
  <c r="AK412" i="1"/>
  <c r="AJ412" i="1"/>
  <c r="AM412" i="1" s="1"/>
  <c r="AI412" i="1"/>
  <c r="AG412" i="1"/>
  <c r="AM411" i="1"/>
  <c r="AJ411" i="1"/>
  <c r="AI411" i="1"/>
  <c r="AL411" i="1" s="1"/>
  <c r="AN411" i="1" s="1"/>
  <c r="AG411" i="1"/>
  <c r="AJ410" i="1"/>
  <c r="AM410" i="1" s="1"/>
  <c r="AI410" i="1"/>
  <c r="AL410" i="1" s="1"/>
  <c r="AG410" i="1"/>
  <c r="AK409" i="1"/>
  <c r="AJ409" i="1"/>
  <c r="AM409" i="1" s="1"/>
  <c r="AI409" i="1"/>
  <c r="AL409" i="1" s="1"/>
  <c r="AN409" i="1" s="1"/>
  <c r="AG409" i="1"/>
  <c r="AJ408" i="1"/>
  <c r="AM408" i="1" s="1"/>
  <c r="AI408" i="1"/>
  <c r="AL408" i="1" s="1"/>
  <c r="AN408" i="1" s="1"/>
  <c r="AG408" i="1"/>
  <c r="AM407" i="1"/>
  <c r="AJ407" i="1"/>
  <c r="AI407" i="1"/>
  <c r="AL407" i="1" s="1"/>
  <c r="AN407" i="1" s="1"/>
  <c r="AG407" i="1"/>
  <c r="AJ406" i="1"/>
  <c r="AM406" i="1" s="1"/>
  <c r="AI406" i="1"/>
  <c r="AL406" i="1" s="1"/>
  <c r="AG406" i="1"/>
  <c r="AM405" i="1"/>
  <c r="AL405" i="1"/>
  <c r="AN405" i="1" s="1"/>
  <c r="AK405" i="1"/>
  <c r="AJ405" i="1"/>
  <c r="AI405" i="1"/>
  <c r="AG405" i="1"/>
  <c r="AJ395" i="1"/>
  <c r="AM395" i="1" s="1"/>
  <c r="AI395" i="1"/>
  <c r="AL395" i="1" s="1"/>
  <c r="AN395" i="1" s="1"/>
  <c r="AG395" i="1"/>
  <c r="AJ394" i="1"/>
  <c r="AM394" i="1" s="1"/>
  <c r="AI394" i="1"/>
  <c r="AL394" i="1" s="1"/>
  <c r="AG394" i="1"/>
  <c r="AM393" i="1"/>
  <c r="AJ393" i="1"/>
  <c r="AI393" i="1"/>
  <c r="AL393" i="1" s="1"/>
  <c r="AN393" i="1" s="1"/>
  <c r="AG393" i="1"/>
  <c r="AJ392" i="1"/>
  <c r="AM392" i="1" s="1"/>
  <c r="AI392" i="1"/>
  <c r="AL392" i="1" s="1"/>
  <c r="AN392" i="1" s="1"/>
  <c r="AG392" i="1"/>
  <c r="AM391" i="1"/>
  <c r="AL391" i="1"/>
  <c r="AN391" i="1" s="1"/>
  <c r="AK391" i="1"/>
  <c r="AJ391" i="1"/>
  <c r="AI391" i="1"/>
  <c r="AG391" i="1"/>
  <c r="AL390" i="1"/>
  <c r="AK390" i="1"/>
  <c r="AJ390" i="1"/>
  <c r="AM390" i="1" s="1"/>
  <c r="AI390" i="1"/>
  <c r="AG390" i="1"/>
  <c r="AJ386" i="1"/>
  <c r="AM386" i="1" s="1"/>
  <c r="AI386" i="1"/>
  <c r="AL386" i="1" s="1"/>
  <c r="AN386" i="1" s="1"/>
  <c r="AG386" i="1"/>
  <c r="AJ385" i="1"/>
  <c r="AM385" i="1" s="1"/>
  <c r="AI385" i="1"/>
  <c r="AL385" i="1" s="1"/>
  <c r="AG385" i="1"/>
  <c r="AM384" i="1"/>
  <c r="AL384" i="1"/>
  <c r="AN384" i="1" s="1"/>
  <c r="AJ384" i="1"/>
  <c r="AI384" i="1"/>
  <c r="AK384" i="1" s="1"/>
  <c r="AG384" i="1"/>
  <c r="AJ380" i="1"/>
  <c r="AM380" i="1" s="1"/>
  <c r="AI380" i="1"/>
  <c r="AL380" i="1" s="1"/>
  <c r="AN380" i="1" s="1"/>
  <c r="AG380" i="1"/>
  <c r="AK379" i="1"/>
  <c r="AJ379" i="1"/>
  <c r="AM379" i="1" s="1"/>
  <c r="AI379" i="1"/>
  <c r="AL379" i="1" s="1"/>
  <c r="AN379" i="1" s="1"/>
  <c r="AG379" i="1"/>
  <c r="AM375" i="1"/>
  <c r="AL375" i="1"/>
  <c r="AN375" i="1" s="1"/>
  <c r="AK375" i="1"/>
  <c r="AJ375" i="1"/>
  <c r="AI375" i="1"/>
  <c r="AG375" i="1"/>
  <c r="AL374" i="1"/>
  <c r="AK374" i="1"/>
  <c r="AJ374" i="1"/>
  <c r="AM374" i="1" s="1"/>
  <c r="AN374" i="1" s="1"/>
  <c r="AI374" i="1"/>
  <c r="AG374" i="1"/>
  <c r="AJ373" i="1"/>
  <c r="AM373" i="1" s="1"/>
  <c r="AI373" i="1"/>
  <c r="AL373" i="1" s="1"/>
  <c r="AG373" i="1"/>
  <c r="AL372" i="1"/>
  <c r="AJ372" i="1"/>
  <c r="AM372" i="1" s="1"/>
  <c r="AI372" i="1"/>
  <c r="AK372" i="1" s="1"/>
  <c r="AG372" i="1"/>
  <c r="AJ371" i="1"/>
  <c r="AM371" i="1" s="1"/>
  <c r="AI371" i="1"/>
  <c r="AL371" i="1" s="1"/>
  <c r="AG371" i="1"/>
  <c r="AJ370" i="1"/>
  <c r="AM370" i="1" s="1"/>
  <c r="AI370" i="1"/>
  <c r="AL370" i="1" s="1"/>
  <c r="AN370" i="1" s="1"/>
  <c r="AG370" i="1"/>
  <c r="AJ369" i="1"/>
  <c r="AM369" i="1" s="1"/>
  <c r="AI369" i="1"/>
  <c r="AL369" i="1" s="1"/>
  <c r="AG369" i="1"/>
  <c r="AM368" i="1"/>
  <c r="AL368" i="1"/>
  <c r="AN368" i="1" s="1"/>
  <c r="AJ368" i="1"/>
  <c r="AI368" i="1"/>
  <c r="AK368" i="1" s="1"/>
  <c r="AG368" i="1"/>
  <c r="AM367" i="1"/>
  <c r="AJ367" i="1"/>
  <c r="AI367" i="1"/>
  <c r="AL367" i="1" s="1"/>
  <c r="AN367" i="1" s="1"/>
  <c r="AG367" i="1"/>
  <c r="AL366" i="1"/>
  <c r="AN366" i="1" s="1"/>
  <c r="AJ366" i="1"/>
  <c r="AM366" i="1" s="1"/>
  <c r="AI366" i="1"/>
  <c r="AG366" i="1"/>
  <c r="AM365" i="1"/>
  <c r="AK365" i="1"/>
  <c r="AJ365" i="1"/>
  <c r="AI365" i="1"/>
  <c r="AL365" i="1" s="1"/>
  <c r="AN365" i="1" s="1"/>
  <c r="AG365" i="1"/>
  <c r="AM355" i="1"/>
  <c r="AL355" i="1"/>
  <c r="AN355" i="1" s="1"/>
  <c r="AK355" i="1"/>
  <c r="AJ355" i="1"/>
  <c r="AI355" i="1"/>
  <c r="AG355" i="1"/>
  <c r="AJ354" i="1"/>
  <c r="AM354" i="1" s="1"/>
  <c r="AI354" i="1"/>
  <c r="AL354" i="1" s="1"/>
  <c r="AN354" i="1" s="1"/>
  <c r="AG354" i="1"/>
  <c r="AM353" i="1"/>
  <c r="AJ353" i="1"/>
  <c r="AI353" i="1"/>
  <c r="AL353" i="1" s="1"/>
  <c r="AN353" i="1" s="1"/>
  <c r="AG353" i="1"/>
  <c r="AJ352" i="1"/>
  <c r="AM352" i="1" s="1"/>
  <c r="AI352" i="1"/>
  <c r="AL352" i="1" s="1"/>
  <c r="AN352" i="1" s="1"/>
  <c r="AG352" i="1"/>
  <c r="AN351" i="1"/>
  <c r="AM351" i="1"/>
  <c r="AL351" i="1"/>
  <c r="AK351" i="1"/>
  <c r="AJ351" i="1"/>
  <c r="AI351" i="1"/>
  <c r="AG351" i="1"/>
  <c r="AJ350" i="1"/>
  <c r="AM350" i="1" s="1"/>
  <c r="AI350" i="1"/>
  <c r="AL350" i="1" s="1"/>
  <c r="AG350" i="1"/>
  <c r="AJ349" i="1"/>
  <c r="AM349" i="1" s="1"/>
  <c r="AI349" i="1"/>
  <c r="AL349" i="1" s="1"/>
  <c r="AN349" i="1" s="1"/>
  <c r="AG349" i="1"/>
  <c r="AM348" i="1"/>
  <c r="AL348" i="1"/>
  <c r="AN348" i="1" s="1"/>
  <c r="AJ348" i="1"/>
  <c r="AI348" i="1"/>
  <c r="AK348" i="1" s="1"/>
  <c r="AG348" i="1"/>
  <c r="AJ347" i="1"/>
  <c r="AM347" i="1" s="1"/>
  <c r="AI347" i="1"/>
  <c r="AL347" i="1" s="1"/>
  <c r="AG347" i="1"/>
  <c r="AL346" i="1"/>
  <c r="AJ346" i="1"/>
  <c r="AM346" i="1" s="1"/>
  <c r="AN346" i="1" s="1"/>
  <c r="AI346" i="1"/>
  <c r="AG346" i="1"/>
  <c r="AJ336" i="1"/>
  <c r="AM336" i="1" s="1"/>
  <c r="AI336" i="1"/>
  <c r="AL336" i="1" s="1"/>
  <c r="AN336" i="1" s="1"/>
  <c r="AG336" i="1"/>
  <c r="AJ335" i="1"/>
  <c r="AM335" i="1" s="1"/>
  <c r="AI335" i="1"/>
  <c r="AL335" i="1" s="1"/>
  <c r="AN335" i="1" s="1"/>
  <c r="AG335" i="1"/>
  <c r="AM334" i="1"/>
  <c r="AJ334" i="1"/>
  <c r="AI334" i="1"/>
  <c r="AL334" i="1" s="1"/>
  <c r="AN334" i="1" s="1"/>
  <c r="AG334" i="1"/>
  <c r="AJ333" i="1"/>
  <c r="AM333" i="1" s="1"/>
  <c r="AI333" i="1"/>
  <c r="AK333" i="1" s="1"/>
  <c r="AG333" i="1"/>
  <c r="AM332" i="1"/>
  <c r="AL332" i="1"/>
  <c r="AN332" i="1" s="1"/>
  <c r="AK332" i="1"/>
  <c r="AJ332" i="1"/>
  <c r="AI332" i="1"/>
  <c r="AG332" i="1"/>
  <c r="AM331" i="1"/>
  <c r="AL331" i="1"/>
  <c r="AN331" i="1" s="1"/>
  <c r="AJ331" i="1"/>
  <c r="AI331" i="1"/>
  <c r="AK331" i="1" s="1"/>
  <c r="AG331" i="1"/>
  <c r="AJ330" i="1"/>
  <c r="AM330" i="1" s="1"/>
  <c r="AI330" i="1"/>
  <c r="AL330" i="1" s="1"/>
  <c r="AG330" i="1"/>
  <c r="AJ329" i="1"/>
  <c r="AK329" i="1" s="1"/>
  <c r="AI329" i="1"/>
  <c r="AL329" i="1" s="1"/>
  <c r="AG329" i="1"/>
  <c r="AJ328" i="1"/>
  <c r="AM328" i="1" s="1"/>
  <c r="AI328" i="1"/>
  <c r="AK328" i="1" s="1"/>
  <c r="AG328" i="1"/>
  <c r="AJ327" i="1"/>
  <c r="AM327" i="1" s="1"/>
  <c r="AI327" i="1"/>
  <c r="AL327" i="1" s="1"/>
  <c r="AN327" i="1" s="1"/>
  <c r="AG327" i="1"/>
  <c r="AJ326" i="1"/>
  <c r="AM326" i="1" s="1"/>
  <c r="AI326" i="1"/>
  <c r="AL326" i="1" s="1"/>
  <c r="AN326" i="1" s="1"/>
  <c r="AG326" i="1"/>
  <c r="AM325" i="1"/>
  <c r="AL325" i="1"/>
  <c r="AN325" i="1" s="1"/>
  <c r="AJ325" i="1"/>
  <c r="AI325" i="1"/>
  <c r="AK325" i="1" s="1"/>
  <c r="AG325" i="1"/>
  <c r="AM324" i="1"/>
  <c r="AJ324" i="1"/>
  <c r="AI324" i="1"/>
  <c r="AL324" i="1" s="1"/>
  <c r="AN324" i="1" s="1"/>
  <c r="AG324" i="1"/>
  <c r="AJ320" i="1"/>
  <c r="AM320" i="1" s="1"/>
  <c r="AI320" i="1"/>
  <c r="AL320" i="1" s="1"/>
  <c r="AG320" i="1"/>
  <c r="AJ319" i="1"/>
  <c r="AM319" i="1" s="1"/>
  <c r="AI319" i="1"/>
  <c r="AL319" i="1" s="1"/>
  <c r="AN319" i="1" s="1"/>
  <c r="AG319" i="1"/>
  <c r="AM318" i="1"/>
  <c r="AJ318" i="1"/>
  <c r="AI318" i="1"/>
  <c r="AL318" i="1" s="1"/>
  <c r="AN318" i="1" s="1"/>
  <c r="AG318" i="1"/>
  <c r="AJ317" i="1"/>
  <c r="AM317" i="1" s="1"/>
  <c r="AI317" i="1"/>
  <c r="AK317" i="1" s="1"/>
  <c r="AG317" i="1"/>
  <c r="AM316" i="1"/>
  <c r="AN316" i="1" s="1"/>
  <c r="AL316" i="1"/>
  <c r="AK316" i="1"/>
  <c r="AJ316" i="1"/>
  <c r="AI316" i="1"/>
  <c r="AG316" i="1"/>
  <c r="AJ315" i="1"/>
  <c r="AM315" i="1" s="1"/>
  <c r="AI315" i="1"/>
  <c r="AL315" i="1" s="1"/>
  <c r="AN315" i="1" s="1"/>
  <c r="AG315" i="1"/>
  <c r="AK314" i="1"/>
  <c r="AJ314" i="1"/>
  <c r="AM314" i="1" s="1"/>
  <c r="AI314" i="1"/>
  <c r="AL314" i="1" s="1"/>
  <c r="AN314" i="1" s="1"/>
  <c r="AG314" i="1"/>
  <c r="AJ313" i="1"/>
  <c r="AM313" i="1" s="1"/>
  <c r="AI313" i="1"/>
  <c r="AL313" i="1" s="1"/>
  <c r="AN313" i="1" s="1"/>
  <c r="AG313" i="1"/>
  <c r="AJ312" i="1"/>
  <c r="AM312" i="1" s="1"/>
  <c r="AI312" i="1"/>
  <c r="AL312" i="1" s="1"/>
  <c r="AN312" i="1" s="1"/>
  <c r="AG312" i="1"/>
  <c r="AJ311" i="1"/>
  <c r="AM311" i="1" s="1"/>
  <c r="AI311" i="1"/>
  <c r="AL311" i="1" s="1"/>
  <c r="AN311" i="1" s="1"/>
  <c r="AG311" i="1"/>
  <c r="AJ310" i="1"/>
  <c r="AM310" i="1" s="1"/>
  <c r="AI310" i="1"/>
  <c r="AL310" i="1" s="1"/>
  <c r="AN310" i="1" s="1"/>
  <c r="AG310" i="1"/>
  <c r="AN309" i="1"/>
  <c r="AM309" i="1"/>
  <c r="AL309" i="1"/>
  <c r="AJ309" i="1"/>
  <c r="AI309" i="1"/>
  <c r="AK309" i="1" s="1"/>
  <c r="AG309" i="1"/>
  <c r="AJ308" i="1"/>
  <c r="AM308" i="1" s="1"/>
  <c r="AI308" i="1"/>
  <c r="AL308" i="1" s="1"/>
  <c r="AN308" i="1" s="1"/>
  <c r="AG308" i="1"/>
  <c r="AL307" i="1"/>
  <c r="AN307" i="1" s="1"/>
  <c r="AJ307" i="1"/>
  <c r="AM307" i="1" s="1"/>
  <c r="AI307" i="1"/>
  <c r="AG307" i="1"/>
  <c r="AJ306" i="1"/>
  <c r="AM306" i="1" s="1"/>
  <c r="AI306" i="1"/>
  <c r="AL306" i="1" s="1"/>
  <c r="AN306" i="1" s="1"/>
  <c r="AG306" i="1"/>
  <c r="AJ305" i="1"/>
  <c r="AK305" i="1" s="1"/>
  <c r="AI305" i="1"/>
  <c r="AL305" i="1" s="1"/>
  <c r="AG305" i="1"/>
  <c r="AJ304" i="1"/>
  <c r="AM304" i="1" s="1"/>
  <c r="AI304" i="1"/>
  <c r="AL304" i="1" s="1"/>
  <c r="AN304" i="1" s="1"/>
  <c r="AG304" i="1"/>
  <c r="AJ303" i="1"/>
  <c r="AM303" i="1" s="1"/>
  <c r="AI303" i="1"/>
  <c r="AL303" i="1" s="1"/>
  <c r="AN303" i="1" s="1"/>
  <c r="AG303" i="1"/>
  <c r="AM302" i="1"/>
  <c r="AJ302" i="1"/>
  <c r="AI302" i="1"/>
  <c r="AL302" i="1" s="1"/>
  <c r="AN302" i="1" s="1"/>
  <c r="AG302" i="1"/>
  <c r="AJ301" i="1"/>
  <c r="AM301" i="1" s="1"/>
  <c r="AI301" i="1"/>
  <c r="AK301" i="1" s="1"/>
  <c r="AG301" i="1"/>
  <c r="AM300" i="1"/>
  <c r="AN300" i="1" s="1"/>
  <c r="AL300" i="1"/>
  <c r="AK300" i="1"/>
  <c r="AJ300" i="1"/>
  <c r="AI300" i="1"/>
  <c r="AG300" i="1"/>
  <c r="AJ299" i="1"/>
  <c r="AM299" i="1" s="1"/>
  <c r="AI299" i="1"/>
  <c r="AL299" i="1" s="1"/>
  <c r="AN299" i="1" s="1"/>
  <c r="AG299" i="1"/>
  <c r="AJ298" i="1"/>
  <c r="AM298" i="1" s="1"/>
  <c r="AI298" i="1"/>
  <c r="AL298" i="1" s="1"/>
  <c r="AG298" i="1"/>
  <c r="AJ297" i="1"/>
  <c r="AM297" i="1" s="1"/>
  <c r="AI297" i="1"/>
  <c r="AL297" i="1" s="1"/>
  <c r="AN297" i="1" s="1"/>
  <c r="AG297" i="1"/>
  <c r="AJ296" i="1"/>
  <c r="AM296" i="1" s="1"/>
  <c r="AI296" i="1"/>
  <c r="AL296" i="1" s="1"/>
  <c r="AN296" i="1" s="1"/>
  <c r="AG296" i="1"/>
  <c r="AJ295" i="1"/>
  <c r="AM295" i="1" s="1"/>
  <c r="AI295" i="1"/>
  <c r="AL295" i="1" s="1"/>
  <c r="AG295" i="1"/>
  <c r="AJ294" i="1"/>
  <c r="AM294" i="1" s="1"/>
  <c r="AI294" i="1"/>
  <c r="AL294" i="1" s="1"/>
  <c r="AN294" i="1" s="1"/>
  <c r="AG294" i="1"/>
  <c r="AN293" i="1"/>
  <c r="AM293" i="1"/>
  <c r="AL293" i="1"/>
  <c r="AJ293" i="1"/>
  <c r="AI293" i="1"/>
  <c r="AK293" i="1" s="1"/>
  <c r="AG293" i="1"/>
  <c r="AJ292" i="1"/>
  <c r="AM292" i="1" s="1"/>
  <c r="AI292" i="1"/>
  <c r="AL292" i="1" s="1"/>
  <c r="AG292" i="1"/>
  <c r="AL291" i="1"/>
  <c r="AJ291" i="1"/>
  <c r="AM291" i="1" s="1"/>
  <c r="AI291" i="1"/>
  <c r="AG291" i="1"/>
  <c r="AJ290" i="1"/>
  <c r="AM290" i="1" s="1"/>
  <c r="AI290" i="1"/>
  <c r="AL290" i="1" s="1"/>
  <c r="AN290" i="1" s="1"/>
  <c r="AG290" i="1"/>
  <c r="AJ289" i="1"/>
  <c r="AK289" i="1" s="1"/>
  <c r="AI289" i="1"/>
  <c r="AL289" i="1" s="1"/>
  <c r="AG289" i="1"/>
  <c r="AJ288" i="1"/>
  <c r="AM288" i="1" s="1"/>
  <c r="AI288" i="1"/>
  <c r="AL288" i="1" s="1"/>
  <c r="AN288" i="1" s="1"/>
  <c r="AG288" i="1"/>
  <c r="AJ287" i="1"/>
  <c r="AM287" i="1" s="1"/>
  <c r="AI287" i="1"/>
  <c r="AL287" i="1" s="1"/>
  <c r="AG287" i="1"/>
  <c r="AM286" i="1"/>
  <c r="AJ286" i="1"/>
  <c r="AI286" i="1"/>
  <c r="AL286" i="1" s="1"/>
  <c r="AN286" i="1" s="1"/>
  <c r="AG286" i="1"/>
  <c r="AJ285" i="1"/>
  <c r="AM285" i="1" s="1"/>
  <c r="AI285" i="1"/>
  <c r="AK285" i="1" s="1"/>
  <c r="AG285" i="1"/>
  <c r="AM284" i="1"/>
  <c r="AN284" i="1" s="1"/>
  <c r="AL284" i="1"/>
  <c r="AK284" i="1"/>
  <c r="AJ284" i="1"/>
  <c r="AI284" i="1"/>
  <c r="AG284" i="1"/>
  <c r="AJ283" i="1"/>
  <c r="AM283" i="1" s="1"/>
  <c r="AI283" i="1"/>
  <c r="AL283" i="1" s="1"/>
  <c r="AN283" i="1" s="1"/>
  <c r="AG283" i="1"/>
  <c r="AJ282" i="1"/>
  <c r="AM282" i="1" s="1"/>
  <c r="AI282" i="1"/>
  <c r="AL282" i="1" s="1"/>
  <c r="AN282" i="1" s="1"/>
  <c r="AG282" i="1"/>
  <c r="AJ281" i="1"/>
  <c r="AM281" i="1" s="1"/>
  <c r="AI281" i="1"/>
  <c r="AL281" i="1" s="1"/>
  <c r="AN281" i="1" s="1"/>
  <c r="AG281" i="1"/>
  <c r="AJ280" i="1"/>
  <c r="AM280" i="1" s="1"/>
  <c r="AI280" i="1"/>
  <c r="AK280" i="1" s="1"/>
  <c r="AG280" i="1"/>
  <c r="AJ279" i="1"/>
  <c r="AM279" i="1" s="1"/>
  <c r="AI279" i="1"/>
  <c r="AL279" i="1" s="1"/>
  <c r="AN279" i="1" s="1"/>
  <c r="AG279" i="1"/>
  <c r="AJ278" i="1"/>
  <c r="AM278" i="1" s="1"/>
  <c r="AI278" i="1"/>
  <c r="AK278" i="1" s="1"/>
  <c r="AG278" i="1"/>
  <c r="AL274" i="1"/>
  <c r="AK274" i="1"/>
  <c r="AJ274" i="1"/>
  <c r="AM274" i="1" s="1"/>
  <c r="AI274" i="1"/>
  <c r="AG274" i="1"/>
  <c r="AJ273" i="1"/>
  <c r="AM273" i="1" s="1"/>
  <c r="AI273" i="1"/>
  <c r="AL273" i="1" s="1"/>
  <c r="AG273" i="1"/>
  <c r="AM272" i="1"/>
  <c r="AJ272" i="1"/>
  <c r="AI272" i="1"/>
  <c r="AL272" i="1" s="1"/>
  <c r="AN272" i="1" s="1"/>
  <c r="AG272" i="1"/>
  <c r="AJ271" i="1"/>
  <c r="AM271" i="1" s="1"/>
  <c r="AI271" i="1"/>
  <c r="AL271" i="1" s="1"/>
  <c r="AN271" i="1" s="1"/>
  <c r="AG271" i="1"/>
  <c r="AM270" i="1"/>
  <c r="AL270" i="1"/>
  <c r="AN270" i="1" s="1"/>
  <c r="AK270" i="1"/>
  <c r="AJ270" i="1"/>
  <c r="AI270" i="1"/>
  <c r="AG270" i="1"/>
  <c r="AK269" i="1"/>
  <c r="AJ269" i="1"/>
  <c r="AM269" i="1" s="1"/>
  <c r="AI269" i="1"/>
  <c r="AL269" i="1" s="1"/>
  <c r="AN269" i="1" s="1"/>
  <c r="AG269" i="1"/>
  <c r="AJ268" i="1"/>
  <c r="AM268" i="1" s="1"/>
  <c r="AI268" i="1"/>
  <c r="AL268" i="1" s="1"/>
  <c r="AN268" i="1" s="1"/>
  <c r="AG268" i="1"/>
  <c r="AJ267" i="1"/>
  <c r="AM267" i="1" s="1"/>
  <c r="AI267" i="1"/>
  <c r="AL267" i="1" s="1"/>
  <c r="AN267" i="1" s="1"/>
  <c r="AG267" i="1"/>
  <c r="AJ266" i="1"/>
  <c r="AM266" i="1" s="1"/>
  <c r="AI266" i="1"/>
  <c r="AK266" i="1" s="1"/>
  <c r="AG266" i="1"/>
  <c r="AJ265" i="1"/>
  <c r="AM265" i="1" s="1"/>
  <c r="AI265" i="1"/>
  <c r="AL265" i="1" s="1"/>
  <c r="AN265" i="1" s="1"/>
  <c r="AG265" i="1"/>
  <c r="AJ264" i="1"/>
  <c r="AM264" i="1" s="1"/>
  <c r="AI264" i="1"/>
  <c r="AK264" i="1" s="1"/>
  <c r="AG264" i="1"/>
  <c r="AM263" i="1"/>
  <c r="AL263" i="1"/>
  <c r="AN263" i="1" s="1"/>
  <c r="AJ263" i="1"/>
  <c r="AI263" i="1"/>
  <c r="AK263" i="1" s="1"/>
  <c r="AG263" i="1"/>
  <c r="AJ262" i="1"/>
  <c r="AM262" i="1" s="1"/>
  <c r="AI262" i="1"/>
  <c r="AL262" i="1" s="1"/>
  <c r="AG262" i="1"/>
  <c r="AL261" i="1"/>
  <c r="AJ261" i="1"/>
  <c r="AM261" i="1" s="1"/>
  <c r="AI261" i="1"/>
  <c r="AG261" i="1"/>
  <c r="AM260" i="1"/>
  <c r="AJ260" i="1"/>
  <c r="AI260" i="1"/>
  <c r="AL260" i="1" s="1"/>
  <c r="AN260" i="1" s="1"/>
  <c r="AG260" i="1"/>
  <c r="AJ259" i="1"/>
  <c r="AM259" i="1" s="1"/>
  <c r="AI259" i="1"/>
  <c r="AK259" i="1" s="1"/>
  <c r="AG259" i="1"/>
  <c r="AK258" i="1"/>
  <c r="AJ258" i="1"/>
  <c r="AM258" i="1" s="1"/>
  <c r="AI258" i="1"/>
  <c r="AL258" i="1" s="1"/>
  <c r="AN258" i="1" s="1"/>
  <c r="AG258" i="1"/>
  <c r="AJ257" i="1"/>
  <c r="AM257" i="1" s="1"/>
  <c r="AI257" i="1"/>
  <c r="AL257" i="1" s="1"/>
  <c r="AG257" i="1"/>
  <c r="AM256" i="1"/>
  <c r="AJ256" i="1"/>
  <c r="AI256" i="1"/>
  <c r="AL256" i="1" s="1"/>
  <c r="AN256" i="1" s="1"/>
  <c r="AG256" i="1"/>
  <c r="AJ255" i="1"/>
  <c r="AM255" i="1" s="1"/>
  <c r="AI255" i="1"/>
  <c r="AL255" i="1" s="1"/>
  <c r="AN255" i="1" s="1"/>
  <c r="AG255" i="1"/>
  <c r="AM254" i="1"/>
  <c r="AL254" i="1"/>
  <c r="AN254" i="1" s="1"/>
  <c r="AK254" i="1"/>
  <c r="AJ254" i="1"/>
  <c r="AI254" i="1"/>
  <c r="AG254" i="1"/>
  <c r="AJ253" i="1"/>
  <c r="AM253" i="1" s="1"/>
  <c r="AI253" i="1"/>
  <c r="AK253" i="1" s="1"/>
  <c r="AG253" i="1"/>
  <c r="AJ252" i="1"/>
  <c r="AM252" i="1" s="1"/>
  <c r="AI252" i="1"/>
  <c r="AL252" i="1" s="1"/>
  <c r="AN252" i="1" s="1"/>
  <c r="AG252" i="1"/>
  <c r="AJ251" i="1"/>
  <c r="AM251" i="1" s="1"/>
  <c r="AI251" i="1"/>
  <c r="AL251" i="1" s="1"/>
  <c r="AG251" i="1"/>
  <c r="AJ250" i="1"/>
  <c r="AM250" i="1" s="1"/>
  <c r="AI250" i="1"/>
  <c r="AL250" i="1" s="1"/>
  <c r="AN250" i="1" s="1"/>
  <c r="AG250" i="1"/>
  <c r="AJ249" i="1"/>
  <c r="AM249" i="1" s="1"/>
  <c r="AI249" i="1"/>
  <c r="AL249" i="1" s="1"/>
  <c r="AN249" i="1" s="1"/>
  <c r="AG249" i="1"/>
  <c r="AJ248" i="1"/>
  <c r="AM248" i="1" s="1"/>
  <c r="AI248" i="1"/>
  <c r="AL248" i="1" s="1"/>
  <c r="AN248" i="1" s="1"/>
  <c r="AG248" i="1"/>
  <c r="AM247" i="1"/>
  <c r="AL247" i="1"/>
  <c r="AN247" i="1" s="1"/>
  <c r="AJ247" i="1"/>
  <c r="AI247" i="1"/>
  <c r="AK247" i="1" s="1"/>
  <c r="AG247" i="1"/>
  <c r="AJ246" i="1"/>
  <c r="AM246" i="1" s="1"/>
  <c r="AI246" i="1"/>
  <c r="AL246" i="1" s="1"/>
  <c r="AN246" i="1" s="1"/>
  <c r="AG246" i="1"/>
  <c r="AL245" i="1"/>
  <c r="AJ245" i="1"/>
  <c r="AK245" i="1" s="1"/>
  <c r="AI245" i="1"/>
  <c r="AG245" i="1"/>
  <c r="AJ244" i="1"/>
  <c r="AM244" i="1" s="1"/>
  <c r="AI244" i="1"/>
  <c r="AL244" i="1" s="1"/>
  <c r="AG244" i="1"/>
  <c r="AJ243" i="1"/>
  <c r="AM243" i="1" s="1"/>
  <c r="AI243" i="1"/>
  <c r="AK243" i="1" s="1"/>
  <c r="AG243" i="1"/>
  <c r="AK242" i="1"/>
  <c r="AJ242" i="1"/>
  <c r="AM242" i="1" s="1"/>
  <c r="AI242" i="1"/>
  <c r="AL242" i="1" s="1"/>
  <c r="AN242" i="1" s="1"/>
  <c r="AG242" i="1"/>
  <c r="AJ241" i="1"/>
  <c r="AM241" i="1" s="1"/>
  <c r="AI241" i="1"/>
  <c r="AL241" i="1" s="1"/>
  <c r="AG241" i="1"/>
  <c r="AM240" i="1"/>
  <c r="AJ240" i="1"/>
  <c r="AI240" i="1"/>
  <c r="AL240" i="1" s="1"/>
  <c r="AN240" i="1" s="1"/>
  <c r="AG240" i="1"/>
  <c r="AJ239" i="1"/>
  <c r="AM239" i="1" s="1"/>
  <c r="AI239" i="1"/>
  <c r="AL239" i="1" s="1"/>
  <c r="AN239" i="1" s="1"/>
  <c r="AG239" i="1"/>
  <c r="AM238" i="1"/>
  <c r="AL238" i="1"/>
  <c r="AN238" i="1" s="1"/>
  <c r="AK238" i="1"/>
  <c r="AJ238" i="1"/>
  <c r="AI238" i="1"/>
  <c r="AG238" i="1"/>
  <c r="AJ237" i="1"/>
  <c r="AM237" i="1" s="1"/>
  <c r="AI237" i="1"/>
  <c r="AL237" i="1" s="1"/>
  <c r="AG237" i="1"/>
  <c r="AJ236" i="1"/>
  <c r="AM236" i="1" s="1"/>
  <c r="AI236" i="1"/>
  <c r="AL236" i="1" s="1"/>
  <c r="AN236" i="1" s="1"/>
  <c r="AG236" i="1"/>
  <c r="AJ235" i="1"/>
  <c r="AM235" i="1" s="1"/>
  <c r="AI235" i="1"/>
  <c r="AL235" i="1" s="1"/>
  <c r="AG235" i="1"/>
  <c r="AJ234" i="1"/>
  <c r="AM234" i="1" s="1"/>
  <c r="AI234" i="1"/>
  <c r="AL234" i="1" s="1"/>
  <c r="AN234" i="1" s="1"/>
  <c r="AG234" i="1"/>
  <c r="AM224" i="1"/>
  <c r="AL224" i="1"/>
  <c r="AN224" i="1" s="1"/>
  <c r="AK224" i="1"/>
  <c r="AJ224" i="1"/>
  <c r="AI224" i="1"/>
  <c r="AG224" i="1"/>
  <c r="AJ223" i="1"/>
  <c r="AM223" i="1" s="1"/>
  <c r="AI223" i="1"/>
  <c r="AL223" i="1" s="1"/>
  <c r="AN223" i="1" s="1"/>
  <c r="AG223" i="1"/>
  <c r="AM222" i="1"/>
  <c r="AJ222" i="1"/>
  <c r="AI222" i="1"/>
  <c r="AL222" i="1" s="1"/>
  <c r="AN222" i="1" s="1"/>
  <c r="AG222" i="1"/>
  <c r="AJ221" i="1"/>
  <c r="AM221" i="1" s="1"/>
  <c r="AI221" i="1"/>
  <c r="AK221" i="1" s="1"/>
  <c r="AG221" i="1"/>
  <c r="AM220" i="1"/>
  <c r="AL220" i="1"/>
  <c r="AN220" i="1" s="1"/>
  <c r="AK220" i="1"/>
  <c r="AJ220" i="1"/>
  <c r="AI220" i="1"/>
  <c r="AG220" i="1"/>
  <c r="AJ219" i="1"/>
  <c r="AM219" i="1" s="1"/>
  <c r="AI219" i="1"/>
  <c r="AL219" i="1" s="1"/>
  <c r="AN219" i="1" s="1"/>
  <c r="AG219" i="1"/>
  <c r="AJ218" i="1"/>
  <c r="AM218" i="1" s="1"/>
  <c r="AI218" i="1"/>
  <c r="AK218" i="1" s="1"/>
  <c r="AG218" i="1"/>
  <c r="AJ214" i="1"/>
  <c r="AM214" i="1" s="1"/>
  <c r="AI214" i="1"/>
  <c r="AL214" i="1" s="1"/>
  <c r="AN214" i="1" s="1"/>
  <c r="AG214" i="1"/>
  <c r="AJ213" i="1"/>
  <c r="AM213" i="1" s="1"/>
  <c r="AI213" i="1"/>
  <c r="AL213" i="1" s="1"/>
  <c r="AN213" i="1" s="1"/>
  <c r="AG213" i="1"/>
  <c r="AJ209" i="1"/>
  <c r="AM209" i="1" s="1"/>
  <c r="AI209" i="1"/>
  <c r="AL209" i="1" s="1"/>
  <c r="AN209" i="1" s="1"/>
  <c r="AG209" i="1"/>
  <c r="AJ208" i="1"/>
  <c r="AM208" i="1" s="1"/>
  <c r="AI208" i="1"/>
  <c r="AL208" i="1" s="1"/>
  <c r="AN208" i="1" s="1"/>
  <c r="AG208" i="1"/>
  <c r="AK204" i="1"/>
  <c r="AJ204" i="1"/>
  <c r="AM204" i="1" s="1"/>
  <c r="AI204" i="1"/>
  <c r="AL204" i="1" s="1"/>
  <c r="AG204" i="1"/>
  <c r="AJ203" i="1"/>
  <c r="AM203" i="1" s="1"/>
  <c r="AI203" i="1"/>
  <c r="AL203" i="1" s="1"/>
  <c r="AN203" i="1" s="1"/>
  <c r="AG203" i="1"/>
  <c r="AM202" i="1"/>
  <c r="AJ202" i="1"/>
  <c r="AI202" i="1"/>
  <c r="AL202" i="1" s="1"/>
  <c r="AN202" i="1" s="1"/>
  <c r="AG202" i="1"/>
  <c r="AJ201" i="1"/>
  <c r="AM201" i="1" s="1"/>
  <c r="AI201" i="1"/>
  <c r="AL201" i="1" s="1"/>
  <c r="AN201" i="1" s="1"/>
  <c r="AG201" i="1"/>
  <c r="AM200" i="1"/>
  <c r="AL200" i="1"/>
  <c r="AN200" i="1" s="1"/>
  <c r="AK200" i="1"/>
  <c r="AJ200" i="1"/>
  <c r="AI200" i="1"/>
  <c r="AG200" i="1"/>
  <c r="AJ199" i="1"/>
  <c r="AM199" i="1" s="1"/>
  <c r="AI199" i="1"/>
  <c r="AL199" i="1" s="1"/>
  <c r="AN199" i="1" s="1"/>
  <c r="AG199" i="1"/>
  <c r="AJ198" i="1"/>
  <c r="AM198" i="1" s="1"/>
  <c r="AI198" i="1"/>
  <c r="AL198" i="1" s="1"/>
  <c r="AN198" i="1" s="1"/>
  <c r="AG198" i="1"/>
  <c r="AL197" i="1"/>
  <c r="AJ197" i="1"/>
  <c r="AM197" i="1" s="1"/>
  <c r="AI197" i="1"/>
  <c r="AK197" i="1" s="1"/>
  <c r="AG197" i="1"/>
  <c r="AJ196" i="1"/>
  <c r="AM196" i="1" s="1"/>
  <c r="AI196" i="1"/>
  <c r="AL196" i="1" s="1"/>
  <c r="AN196" i="1" s="1"/>
  <c r="AG196" i="1"/>
  <c r="AJ195" i="1"/>
  <c r="AM195" i="1" s="1"/>
  <c r="AI195" i="1"/>
  <c r="AL195" i="1" s="1"/>
  <c r="AG195" i="1"/>
  <c r="AJ194" i="1"/>
  <c r="AM194" i="1" s="1"/>
  <c r="AI194" i="1"/>
  <c r="AL194" i="1" s="1"/>
  <c r="AN194" i="1" s="1"/>
  <c r="AG194" i="1"/>
  <c r="AM193" i="1"/>
  <c r="AL193" i="1"/>
  <c r="AN193" i="1" s="1"/>
  <c r="AJ193" i="1"/>
  <c r="AI193" i="1"/>
  <c r="AK193" i="1" s="1"/>
  <c r="AG193" i="1"/>
  <c r="AJ192" i="1"/>
  <c r="AM192" i="1" s="1"/>
  <c r="AI192" i="1"/>
  <c r="AL192" i="1" s="1"/>
  <c r="AN192" i="1" s="1"/>
  <c r="AG192" i="1"/>
  <c r="AL191" i="1"/>
  <c r="AN191" i="1" s="1"/>
  <c r="AJ191" i="1"/>
  <c r="AM191" i="1" s="1"/>
  <c r="AI191" i="1"/>
  <c r="AG191" i="1"/>
  <c r="AM190" i="1"/>
  <c r="AJ190" i="1"/>
  <c r="AI190" i="1"/>
  <c r="AL190" i="1" s="1"/>
  <c r="AN190" i="1" s="1"/>
  <c r="AG190" i="1"/>
  <c r="AJ189" i="1"/>
  <c r="AM189" i="1" s="1"/>
  <c r="AI189" i="1"/>
  <c r="AL189" i="1" s="1"/>
  <c r="AN189" i="1" s="1"/>
  <c r="AG189" i="1"/>
  <c r="AJ188" i="1"/>
  <c r="AM188" i="1" s="1"/>
  <c r="AI188" i="1"/>
  <c r="AL188" i="1" s="1"/>
  <c r="AN188" i="1" s="1"/>
  <c r="AG188" i="1"/>
  <c r="AJ187" i="1"/>
  <c r="AM187" i="1" s="1"/>
  <c r="AI187" i="1"/>
  <c r="AL187" i="1" s="1"/>
  <c r="AG187" i="1"/>
  <c r="AM186" i="1"/>
  <c r="AJ186" i="1"/>
  <c r="AI186" i="1"/>
  <c r="AL186" i="1" s="1"/>
  <c r="AN186" i="1" s="1"/>
  <c r="AG186" i="1"/>
  <c r="AJ185" i="1"/>
  <c r="AM185" i="1" s="1"/>
  <c r="AI185" i="1"/>
  <c r="AL185" i="1" s="1"/>
  <c r="AN185" i="1" s="1"/>
  <c r="AG185" i="1"/>
  <c r="AM184" i="1"/>
  <c r="AL184" i="1"/>
  <c r="AN184" i="1" s="1"/>
  <c r="AK184" i="1"/>
  <c r="AJ184" i="1"/>
  <c r="AI184" i="1"/>
  <c r="AG184" i="1"/>
  <c r="AJ183" i="1"/>
  <c r="AM183" i="1" s="1"/>
  <c r="AI183" i="1"/>
  <c r="AL183" i="1" s="1"/>
  <c r="AN183" i="1" s="1"/>
  <c r="AG183" i="1"/>
  <c r="AJ182" i="1"/>
  <c r="AM182" i="1" s="1"/>
  <c r="AI182" i="1"/>
  <c r="AK182" i="1" s="1"/>
  <c r="AG182" i="1"/>
  <c r="AL181" i="1"/>
  <c r="AN181" i="1" s="1"/>
  <c r="AJ181" i="1"/>
  <c r="AM181" i="1" s="1"/>
  <c r="AI181" i="1"/>
  <c r="AK181" i="1" s="1"/>
  <c r="AG181" i="1"/>
  <c r="AJ180" i="1"/>
  <c r="AM180" i="1" s="1"/>
  <c r="AI180" i="1"/>
  <c r="AL180" i="1" s="1"/>
  <c r="AN180" i="1" s="1"/>
  <c r="AG180" i="1"/>
  <c r="AJ179" i="1"/>
  <c r="AM179" i="1" s="1"/>
  <c r="AI179" i="1"/>
  <c r="AL179" i="1" s="1"/>
  <c r="AN179" i="1" s="1"/>
  <c r="AG179" i="1"/>
  <c r="AJ178" i="1"/>
  <c r="AM178" i="1" s="1"/>
  <c r="AI178" i="1"/>
  <c r="AL178" i="1" s="1"/>
  <c r="AN178" i="1" s="1"/>
  <c r="AG178" i="1"/>
  <c r="AM177" i="1"/>
  <c r="AL177" i="1"/>
  <c r="AN177" i="1" s="1"/>
  <c r="AJ177" i="1"/>
  <c r="AI177" i="1"/>
  <c r="AK177" i="1" s="1"/>
  <c r="AG177" i="1"/>
  <c r="AJ176" i="1"/>
  <c r="AM176" i="1" s="1"/>
  <c r="AI176" i="1"/>
  <c r="AK176" i="1" s="1"/>
  <c r="AG176" i="1"/>
  <c r="AL175" i="1"/>
  <c r="AN175" i="1" s="1"/>
  <c r="AJ175" i="1"/>
  <c r="AM175" i="1" s="1"/>
  <c r="AI175" i="1"/>
  <c r="AG175" i="1"/>
  <c r="AM174" i="1"/>
  <c r="AJ174" i="1"/>
  <c r="AI174" i="1"/>
  <c r="AL174" i="1" s="1"/>
  <c r="AN174" i="1" s="1"/>
  <c r="AG174" i="1"/>
  <c r="AJ173" i="1"/>
  <c r="AM173" i="1" s="1"/>
  <c r="AI173" i="1"/>
  <c r="AK173" i="1" s="1"/>
  <c r="AG173" i="1"/>
  <c r="AJ172" i="1"/>
  <c r="AM172" i="1" s="1"/>
  <c r="AI172" i="1"/>
  <c r="AK172" i="1" s="1"/>
  <c r="AG172" i="1"/>
  <c r="AJ171" i="1"/>
  <c r="AM171" i="1" s="1"/>
  <c r="AI171" i="1"/>
  <c r="AL171" i="1" s="1"/>
  <c r="AN171" i="1" s="1"/>
  <c r="AG171" i="1"/>
  <c r="AJ167" i="1"/>
  <c r="AM167" i="1" s="1"/>
  <c r="AI167" i="1"/>
  <c r="AL167" i="1" s="1"/>
  <c r="AN167" i="1" s="1"/>
  <c r="AG167" i="1"/>
  <c r="AJ166" i="1"/>
  <c r="AM166" i="1" s="1"/>
  <c r="AI166" i="1"/>
  <c r="AL166" i="1" s="1"/>
  <c r="AN166" i="1" s="1"/>
  <c r="AG166" i="1"/>
  <c r="AJ165" i="1"/>
  <c r="AM165" i="1" s="1"/>
  <c r="AI165" i="1"/>
  <c r="AL165" i="1" s="1"/>
  <c r="AN165" i="1" s="1"/>
  <c r="AG165" i="1"/>
  <c r="AJ164" i="1"/>
  <c r="AM164" i="1" s="1"/>
  <c r="AI164" i="1"/>
  <c r="AL164" i="1" s="1"/>
  <c r="AG164" i="1"/>
  <c r="AJ163" i="1"/>
  <c r="AM163" i="1" s="1"/>
  <c r="AI163" i="1"/>
  <c r="AL163" i="1" s="1"/>
  <c r="AN163" i="1" s="1"/>
  <c r="AG163" i="1"/>
  <c r="AJ162" i="1"/>
  <c r="AM162" i="1" s="1"/>
  <c r="AI162" i="1"/>
  <c r="AL162" i="1" s="1"/>
  <c r="AN162" i="1" s="1"/>
  <c r="AG162" i="1"/>
  <c r="AM161" i="1"/>
  <c r="AL161" i="1"/>
  <c r="AN161" i="1" s="1"/>
  <c r="AJ161" i="1"/>
  <c r="AI161" i="1"/>
  <c r="AK161" i="1" s="1"/>
  <c r="AG161" i="1"/>
  <c r="AJ160" i="1"/>
  <c r="AM160" i="1" s="1"/>
  <c r="AI160" i="1"/>
  <c r="AK160" i="1" s="1"/>
  <c r="AG160" i="1"/>
  <c r="AL159" i="1"/>
  <c r="AJ159" i="1"/>
  <c r="AM159" i="1" s="1"/>
  <c r="AI159" i="1"/>
  <c r="AG159" i="1"/>
  <c r="AJ158" i="1"/>
  <c r="AM158" i="1" s="1"/>
  <c r="AI158" i="1"/>
  <c r="AK158" i="1" s="1"/>
  <c r="AG158" i="1"/>
  <c r="AJ157" i="1"/>
  <c r="AM157" i="1" s="1"/>
  <c r="AI157" i="1"/>
  <c r="AL157" i="1" s="1"/>
  <c r="AN157" i="1" s="1"/>
  <c r="AG157" i="1"/>
  <c r="AJ156" i="1"/>
  <c r="AM156" i="1" s="1"/>
  <c r="AI156" i="1"/>
  <c r="AL156" i="1" s="1"/>
  <c r="AG156" i="1"/>
  <c r="AJ152" i="1"/>
  <c r="AM152" i="1" s="1"/>
  <c r="AI152" i="1"/>
  <c r="AK152" i="1" s="1"/>
  <c r="AG152" i="1"/>
  <c r="AJ151" i="1"/>
  <c r="AM151" i="1" s="1"/>
  <c r="AI151" i="1"/>
  <c r="AL151" i="1" s="1"/>
  <c r="AN151" i="1" s="1"/>
  <c r="AG151" i="1"/>
  <c r="AM150" i="1"/>
  <c r="AJ150" i="1"/>
  <c r="AI150" i="1"/>
  <c r="AL150" i="1" s="1"/>
  <c r="AN150" i="1" s="1"/>
  <c r="AG150" i="1"/>
  <c r="AJ149" i="1"/>
  <c r="AM149" i="1" s="1"/>
  <c r="AI149" i="1"/>
  <c r="AK149" i="1" s="1"/>
  <c r="AG149" i="1"/>
  <c r="AM148" i="1"/>
  <c r="AL148" i="1"/>
  <c r="AN148" i="1" s="1"/>
  <c r="AK148" i="1"/>
  <c r="AJ148" i="1"/>
  <c r="AI148" i="1"/>
  <c r="AG148" i="1"/>
  <c r="AJ147" i="1"/>
  <c r="AM147" i="1" s="1"/>
  <c r="AI147" i="1"/>
  <c r="AL147" i="1" s="1"/>
  <c r="AN147" i="1" s="1"/>
  <c r="AG147" i="1"/>
  <c r="AJ146" i="1"/>
  <c r="AM146" i="1" s="1"/>
  <c r="AI146" i="1"/>
  <c r="AK146" i="1" s="1"/>
  <c r="AG146" i="1"/>
  <c r="AJ145" i="1"/>
  <c r="AM145" i="1" s="1"/>
  <c r="AI145" i="1"/>
  <c r="AL145" i="1" s="1"/>
  <c r="AN145" i="1" s="1"/>
  <c r="AG145" i="1"/>
  <c r="AJ144" i="1"/>
  <c r="AM144" i="1" s="1"/>
  <c r="AI144" i="1"/>
  <c r="AL144" i="1" s="1"/>
  <c r="AN144" i="1" s="1"/>
  <c r="AG144" i="1"/>
  <c r="AJ143" i="1"/>
  <c r="AM143" i="1" s="1"/>
  <c r="AI143" i="1"/>
  <c r="AL143" i="1" s="1"/>
  <c r="AG143" i="1"/>
  <c r="AJ142" i="1"/>
  <c r="AM142" i="1" s="1"/>
  <c r="AI142" i="1"/>
  <c r="AL142" i="1" s="1"/>
  <c r="AN142" i="1" s="1"/>
  <c r="AG142" i="1"/>
  <c r="AM141" i="1"/>
  <c r="AL141" i="1"/>
  <c r="AN141" i="1" s="1"/>
  <c r="AJ141" i="1"/>
  <c r="AI141" i="1"/>
  <c r="AK141" i="1" s="1"/>
  <c r="AG141" i="1"/>
  <c r="AJ140" i="1"/>
  <c r="AM140" i="1" s="1"/>
  <c r="AI140" i="1"/>
  <c r="AL140" i="1" s="1"/>
  <c r="AN140" i="1" s="1"/>
  <c r="AG140" i="1"/>
  <c r="AL139" i="1"/>
  <c r="AJ139" i="1"/>
  <c r="AK139" i="1" s="1"/>
  <c r="AI139" i="1"/>
  <c r="AG139" i="1"/>
  <c r="AK138" i="1"/>
  <c r="AJ138" i="1"/>
  <c r="AM138" i="1" s="1"/>
  <c r="AI138" i="1"/>
  <c r="AL138" i="1" s="1"/>
  <c r="AN138" i="1" s="1"/>
  <c r="AG138" i="1"/>
  <c r="AJ137" i="1"/>
  <c r="AM137" i="1" s="1"/>
  <c r="AI137" i="1"/>
  <c r="AK137" i="1" s="1"/>
  <c r="AG137" i="1"/>
  <c r="AJ136" i="1"/>
  <c r="AM136" i="1" s="1"/>
  <c r="AI136" i="1"/>
  <c r="AK136" i="1" s="1"/>
  <c r="AG136" i="1"/>
  <c r="AJ135" i="1"/>
  <c r="AM135" i="1" s="1"/>
  <c r="AI135" i="1"/>
  <c r="AL135" i="1" s="1"/>
  <c r="AN135" i="1" s="1"/>
  <c r="AG135" i="1"/>
  <c r="AM134" i="1"/>
  <c r="AJ134" i="1"/>
  <c r="AI134" i="1"/>
  <c r="AL134" i="1" s="1"/>
  <c r="AN134" i="1" s="1"/>
  <c r="AG134" i="1"/>
  <c r="AJ133" i="1"/>
  <c r="AM133" i="1" s="1"/>
  <c r="AI133" i="1"/>
  <c r="AK133" i="1" s="1"/>
  <c r="AG133" i="1"/>
  <c r="AM132" i="1"/>
  <c r="AL132" i="1"/>
  <c r="AN132" i="1" s="1"/>
  <c r="AK132" i="1"/>
  <c r="AJ132" i="1"/>
  <c r="AI132" i="1"/>
  <c r="AG132" i="1"/>
  <c r="AJ131" i="1"/>
  <c r="AM131" i="1" s="1"/>
  <c r="AI131" i="1"/>
  <c r="AL131" i="1" s="1"/>
  <c r="AN131" i="1" s="1"/>
  <c r="AG131" i="1"/>
  <c r="AJ130" i="1"/>
  <c r="AM130" i="1" s="1"/>
  <c r="AI130" i="1"/>
  <c r="AK130" i="1" s="1"/>
  <c r="AG130" i="1"/>
  <c r="AJ129" i="1"/>
  <c r="AM129" i="1" s="1"/>
  <c r="AI129" i="1"/>
  <c r="AK129" i="1" s="1"/>
  <c r="AG129" i="1"/>
  <c r="AJ128" i="1"/>
  <c r="AM128" i="1" s="1"/>
  <c r="AI128" i="1"/>
  <c r="AL128" i="1" s="1"/>
  <c r="AN128" i="1" s="1"/>
  <c r="AG128" i="1"/>
  <c r="AJ127" i="1"/>
  <c r="AM127" i="1" s="1"/>
  <c r="AI127" i="1"/>
  <c r="AL127" i="1" s="1"/>
  <c r="AN127" i="1" s="1"/>
  <c r="AG127" i="1"/>
  <c r="AJ126" i="1"/>
  <c r="AM126" i="1" s="1"/>
  <c r="AI126" i="1"/>
  <c r="AL126" i="1" s="1"/>
  <c r="AN126" i="1" s="1"/>
  <c r="AG126" i="1"/>
  <c r="AM125" i="1"/>
  <c r="AL125" i="1"/>
  <c r="AN125" i="1" s="1"/>
  <c r="AJ125" i="1"/>
  <c r="AI125" i="1"/>
  <c r="AK125" i="1" s="1"/>
  <c r="AG125" i="1"/>
  <c r="AJ124" i="1"/>
  <c r="AM124" i="1" s="1"/>
  <c r="AI124" i="1"/>
  <c r="AL124" i="1" s="1"/>
  <c r="AN124" i="1" s="1"/>
  <c r="AG124" i="1"/>
  <c r="AL123" i="1"/>
  <c r="AJ123" i="1"/>
  <c r="AM123" i="1" s="1"/>
  <c r="AI123" i="1"/>
  <c r="AG123" i="1"/>
  <c r="AK122" i="1"/>
  <c r="AJ122" i="1"/>
  <c r="AM122" i="1" s="1"/>
  <c r="AI122" i="1"/>
  <c r="AL122" i="1" s="1"/>
  <c r="AN122" i="1" s="1"/>
  <c r="AG122" i="1"/>
  <c r="AJ121" i="1"/>
  <c r="AM121" i="1" s="1"/>
  <c r="AI121" i="1"/>
  <c r="AK121" i="1" s="1"/>
  <c r="AG121" i="1"/>
  <c r="AJ120" i="1"/>
  <c r="AM120" i="1" s="1"/>
  <c r="AI120" i="1"/>
  <c r="AL120" i="1" s="1"/>
  <c r="AN120" i="1" s="1"/>
  <c r="AG120" i="1"/>
  <c r="AJ119" i="1"/>
  <c r="AM119" i="1" s="1"/>
  <c r="AI119" i="1"/>
  <c r="AK119" i="1" s="1"/>
  <c r="AG119" i="1"/>
  <c r="AM118" i="1"/>
  <c r="AJ118" i="1"/>
  <c r="AI118" i="1"/>
  <c r="AL118" i="1" s="1"/>
  <c r="AN118" i="1" s="1"/>
  <c r="AG118" i="1"/>
  <c r="AJ117" i="1"/>
  <c r="AM117" i="1" s="1"/>
  <c r="AI117" i="1"/>
  <c r="AK117" i="1" s="1"/>
  <c r="AG117" i="1"/>
  <c r="AM116" i="1"/>
  <c r="AL116" i="1"/>
  <c r="AN116" i="1" s="1"/>
  <c r="AK116" i="1"/>
  <c r="AJ116" i="1"/>
  <c r="AI116" i="1"/>
  <c r="AG116" i="1"/>
  <c r="AJ115" i="1"/>
  <c r="AM115" i="1" s="1"/>
  <c r="AI115" i="1"/>
  <c r="AL115" i="1" s="1"/>
  <c r="AN115" i="1" s="1"/>
  <c r="AG115" i="1"/>
  <c r="AJ114" i="1"/>
  <c r="AM114" i="1" s="1"/>
  <c r="AI114" i="1"/>
  <c r="AL114" i="1" s="1"/>
  <c r="AN114" i="1" s="1"/>
  <c r="AG114" i="1"/>
  <c r="AJ113" i="1"/>
  <c r="AM113" i="1" s="1"/>
  <c r="AI113" i="1"/>
  <c r="AK113" i="1" s="1"/>
  <c r="AG113" i="1"/>
  <c r="AJ112" i="1"/>
  <c r="AM112" i="1" s="1"/>
  <c r="AI112" i="1"/>
  <c r="AK112" i="1" s="1"/>
  <c r="AG112" i="1"/>
  <c r="AJ111" i="1"/>
  <c r="AM111" i="1" s="1"/>
  <c r="AI111" i="1"/>
  <c r="AL111" i="1" s="1"/>
  <c r="AG111" i="1"/>
  <c r="AJ110" i="1"/>
  <c r="AM110" i="1" s="1"/>
  <c r="AI110" i="1"/>
  <c r="AL110" i="1" s="1"/>
  <c r="AN110" i="1" s="1"/>
  <c r="AG110" i="1"/>
  <c r="AM109" i="1"/>
  <c r="AL109" i="1"/>
  <c r="AN109" i="1" s="1"/>
  <c r="AJ109" i="1"/>
  <c r="AI109" i="1"/>
  <c r="AK109" i="1" s="1"/>
  <c r="AG109" i="1"/>
  <c r="AJ108" i="1"/>
  <c r="AM108" i="1" s="1"/>
  <c r="AI108" i="1"/>
  <c r="AL108" i="1" s="1"/>
  <c r="AN108" i="1" s="1"/>
  <c r="AG108" i="1"/>
  <c r="AL107" i="1"/>
  <c r="AJ107" i="1"/>
  <c r="AK107" i="1" s="1"/>
  <c r="AI107" i="1"/>
  <c r="AG107" i="1"/>
  <c r="AJ106" i="1"/>
  <c r="AM106" i="1" s="1"/>
  <c r="AI106" i="1"/>
  <c r="AL106" i="1" s="1"/>
  <c r="AN106" i="1" s="1"/>
  <c r="AG106" i="1"/>
  <c r="AJ105" i="1"/>
  <c r="AM105" i="1" s="1"/>
  <c r="AI105" i="1"/>
  <c r="AL105" i="1" s="1"/>
  <c r="AN105" i="1" s="1"/>
  <c r="AG105" i="1"/>
  <c r="AJ104" i="1"/>
  <c r="AM104" i="1" s="1"/>
  <c r="AI104" i="1"/>
  <c r="AL104" i="1" s="1"/>
  <c r="AN104" i="1" s="1"/>
  <c r="AG104" i="1"/>
  <c r="AJ93" i="1"/>
  <c r="AM93" i="1" s="1"/>
  <c r="AI93" i="1"/>
  <c r="AK93" i="1" s="1"/>
  <c r="AG93" i="1"/>
  <c r="AJ92" i="1"/>
  <c r="AM92" i="1" s="1"/>
  <c r="AI92" i="1"/>
  <c r="AL92" i="1" s="1"/>
  <c r="AN92" i="1" s="1"/>
  <c r="AG92" i="1"/>
  <c r="AM91" i="1"/>
  <c r="AJ91" i="1"/>
  <c r="AI91" i="1"/>
  <c r="AL91" i="1" s="1"/>
  <c r="AN91" i="1" s="1"/>
  <c r="AG91" i="1"/>
  <c r="AJ90" i="1"/>
  <c r="AM90" i="1" s="1"/>
  <c r="AI90" i="1"/>
  <c r="AL90" i="1" s="1"/>
  <c r="AN90" i="1" s="1"/>
  <c r="AG90" i="1"/>
  <c r="AM89" i="1"/>
  <c r="AL89" i="1"/>
  <c r="AN89" i="1" s="1"/>
  <c r="AK89" i="1"/>
  <c r="AJ89" i="1"/>
  <c r="AI89" i="1"/>
  <c r="AG89" i="1"/>
  <c r="AJ88" i="1"/>
  <c r="AM88" i="1" s="1"/>
  <c r="AI88" i="1"/>
  <c r="AL88" i="1" s="1"/>
  <c r="AN88" i="1" s="1"/>
  <c r="AG88" i="1"/>
  <c r="AJ87" i="1"/>
  <c r="AM87" i="1" s="1"/>
  <c r="AI87" i="1"/>
  <c r="AL87" i="1" s="1"/>
  <c r="AN87" i="1" s="1"/>
  <c r="AG87" i="1"/>
  <c r="AJ86" i="1"/>
  <c r="AM86" i="1" s="1"/>
  <c r="AI86" i="1"/>
  <c r="AL86" i="1" s="1"/>
  <c r="AN86" i="1" s="1"/>
  <c r="AG86" i="1"/>
  <c r="AJ85" i="1"/>
  <c r="AM85" i="1" s="1"/>
  <c r="AI85" i="1"/>
  <c r="AL85" i="1" s="1"/>
  <c r="AN85" i="1" s="1"/>
  <c r="AG85" i="1"/>
  <c r="AJ84" i="1"/>
  <c r="AM84" i="1" s="1"/>
  <c r="AI84" i="1"/>
  <c r="AK84" i="1" s="1"/>
  <c r="AG84" i="1"/>
  <c r="AJ83" i="1"/>
  <c r="AM83" i="1" s="1"/>
  <c r="AI83" i="1"/>
  <c r="AL83" i="1" s="1"/>
  <c r="AN83" i="1" s="1"/>
  <c r="AG83" i="1"/>
  <c r="AM82" i="1"/>
  <c r="AL82" i="1"/>
  <c r="AN82" i="1" s="1"/>
  <c r="AJ82" i="1"/>
  <c r="AI82" i="1"/>
  <c r="AK82" i="1" s="1"/>
  <c r="AG82" i="1"/>
  <c r="AJ81" i="1"/>
  <c r="AM81" i="1" s="1"/>
  <c r="AI81" i="1"/>
  <c r="AL81" i="1" s="1"/>
  <c r="AN81" i="1" s="1"/>
  <c r="AG81" i="1"/>
  <c r="AL80" i="1"/>
  <c r="AJ80" i="1"/>
  <c r="AK80" i="1" s="1"/>
  <c r="AI80" i="1"/>
  <c r="AG80" i="1"/>
  <c r="AJ79" i="1"/>
  <c r="AM79" i="1" s="1"/>
  <c r="AI79" i="1"/>
  <c r="AK79" i="1" s="1"/>
  <c r="AG79" i="1"/>
  <c r="AJ75" i="1"/>
  <c r="AM75" i="1" s="1"/>
  <c r="AI75" i="1"/>
  <c r="AL75" i="1" s="1"/>
  <c r="AN75" i="1" s="1"/>
  <c r="AG75" i="1"/>
  <c r="AJ74" i="1"/>
  <c r="AM74" i="1" s="1"/>
  <c r="AI74" i="1"/>
  <c r="AL74" i="1" s="1"/>
  <c r="AN74" i="1" s="1"/>
  <c r="AG74" i="1"/>
  <c r="AM73" i="1"/>
  <c r="AJ73" i="1"/>
  <c r="AI73" i="1"/>
  <c r="AL73" i="1" s="1"/>
  <c r="AN73" i="1" s="1"/>
  <c r="AG73" i="1"/>
  <c r="AJ72" i="1"/>
  <c r="AM72" i="1" s="1"/>
  <c r="AI72" i="1"/>
  <c r="AL72" i="1" s="1"/>
  <c r="AN72" i="1" s="1"/>
  <c r="AG72" i="1"/>
  <c r="AJ62" i="1"/>
  <c r="AM62" i="1" s="1"/>
  <c r="AI62" i="1"/>
  <c r="AL62" i="1" s="1"/>
  <c r="AN62" i="1" s="1"/>
  <c r="AG62" i="1"/>
  <c r="AJ61" i="1"/>
  <c r="AM61" i="1" s="1"/>
  <c r="AI61" i="1"/>
  <c r="AK61" i="1" s="1"/>
  <c r="AG61" i="1"/>
  <c r="AM60" i="1"/>
  <c r="AJ60" i="1"/>
  <c r="AI60" i="1"/>
  <c r="AL60" i="1" s="1"/>
  <c r="AN60" i="1" s="1"/>
  <c r="AG60" i="1"/>
  <c r="AJ59" i="1"/>
  <c r="AM59" i="1" s="1"/>
  <c r="AI59" i="1"/>
  <c r="AL59" i="1" s="1"/>
  <c r="AG59" i="1"/>
  <c r="AM58" i="1"/>
  <c r="AL58" i="1"/>
  <c r="AN58" i="1" s="1"/>
  <c r="AK58" i="1"/>
  <c r="AJ58" i="1"/>
  <c r="AI58" i="1"/>
  <c r="AG58" i="1"/>
  <c r="AJ54" i="1"/>
  <c r="AM54" i="1" s="1"/>
  <c r="AI54" i="1"/>
  <c r="AL54" i="1" s="1"/>
  <c r="AN54" i="1" s="1"/>
  <c r="AG54" i="1"/>
  <c r="AJ53" i="1"/>
  <c r="AM53" i="1" s="1"/>
  <c r="AI53" i="1"/>
  <c r="AL53" i="1" s="1"/>
  <c r="AN53" i="1" s="1"/>
  <c r="AG53" i="1"/>
  <c r="AJ43" i="1"/>
  <c r="AM43" i="1" s="1"/>
  <c r="AI43" i="1"/>
  <c r="AL43" i="1" s="1"/>
  <c r="AN43" i="1" s="1"/>
  <c r="AG43" i="1"/>
  <c r="AJ42" i="1"/>
  <c r="AM42" i="1" s="1"/>
  <c r="AI42" i="1"/>
  <c r="AK42" i="1" s="1"/>
  <c r="AG42" i="1"/>
  <c r="AJ38" i="1"/>
  <c r="AM38" i="1" s="1"/>
  <c r="AI38" i="1"/>
  <c r="AK38" i="1" s="1"/>
  <c r="AG38" i="1"/>
  <c r="AJ37" i="1"/>
  <c r="AM37" i="1" s="1"/>
  <c r="AI37" i="1"/>
  <c r="AL37" i="1" s="1"/>
  <c r="AN37" i="1" s="1"/>
  <c r="AG37" i="1"/>
  <c r="AM36" i="1"/>
  <c r="AJ36" i="1"/>
  <c r="AI36" i="1"/>
  <c r="AL36" i="1" s="1"/>
  <c r="AN36" i="1" s="1"/>
  <c r="AG36" i="1"/>
  <c r="AJ35" i="1"/>
  <c r="AM35" i="1" s="1"/>
  <c r="AI35" i="1"/>
  <c r="AL35" i="1" s="1"/>
  <c r="AN35" i="1" s="1"/>
  <c r="AG35" i="1"/>
  <c r="AM34" i="1"/>
  <c r="AL34" i="1"/>
  <c r="AN34" i="1" s="1"/>
  <c r="AK34" i="1"/>
  <c r="AJ34" i="1"/>
  <c r="AI34" i="1"/>
  <c r="AG34" i="1"/>
  <c r="AJ33" i="1"/>
  <c r="AM33" i="1" s="1"/>
  <c r="AI33" i="1"/>
  <c r="AL33" i="1" s="1"/>
  <c r="AN33" i="1" s="1"/>
  <c r="AG33" i="1"/>
  <c r="AJ32" i="1"/>
  <c r="AM32" i="1" s="1"/>
  <c r="AI32" i="1"/>
  <c r="AL32" i="1" s="1"/>
  <c r="AN32" i="1" s="1"/>
  <c r="AG32" i="1"/>
  <c r="AJ31" i="1"/>
  <c r="AM31" i="1" s="1"/>
  <c r="AI31" i="1"/>
  <c r="AL31" i="1" s="1"/>
  <c r="AN31" i="1" s="1"/>
  <c r="AG31" i="1"/>
  <c r="AJ30" i="1"/>
  <c r="AM30" i="1" s="1"/>
  <c r="AI30" i="1"/>
  <c r="AL30" i="1" s="1"/>
  <c r="AN30" i="1" s="1"/>
  <c r="AG30" i="1"/>
  <c r="AJ29" i="1"/>
  <c r="AM29" i="1" s="1"/>
  <c r="AI29" i="1"/>
  <c r="AK29" i="1" s="1"/>
  <c r="AG29" i="1"/>
  <c r="AJ28" i="1"/>
  <c r="AM28" i="1" s="1"/>
  <c r="AI28" i="1"/>
  <c r="AL28" i="1" s="1"/>
  <c r="AN28" i="1" s="1"/>
  <c r="AG28" i="1"/>
  <c r="AM27" i="1"/>
  <c r="AL27" i="1"/>
  <c r="AN27" i="1" s="1"/>
  <c r="AJ27" i="1"/>
  <c r="AI27" i="1"/>
  <c r="AK27" i="1" s="1"/>
  <c r="AG27" i="1"/>
  <c r="AJ26" i="1"/>
  <c r="AM26" i="1" s="1"/>
  <c r="AI26" i="1"/>
  <c r="AK26" i="1" s="1"/>
  <c r="AG26" i="1"/>
  <c r="AJ22" i="1"/>
  <c r="AM22" i="1" s="1"/>
  <c r="AI22" i="1"/>
  <c r="AL22" i="1" s="1"/>
  <c r="AN22" i="1" s="1"/>
  <c r="AG22" i="1"/>
  <c r="AJ21" i="1"/>
  <c r="AM21" i="1" s="1"/>
  <c r="AI21" i="1"/>
  <c r="AL21" i="1" s="1"/>
  <c r="AN21" i="1" s="1"/>
  <c r="AG21" i="1"/>
  <c r="AN530" i="1" l="1"/>
  <c r="AK530" i="1"/>
  <c r="AL519" i="1"/>
  <c r="AN519" i="1" s="1"/>
  <c r="AL517" i="1"/>
  <c r="AN517" i="1" s="1"/>
  <c r="AK520" i="1"/>
  <c r="AK518" i="1"/>
  <c r="AN500" i="1"/>
  <c r="AN504" i="1"/>
  <c r="AN506" i="1"/>
  <c r="AN507" i="1"/>
  <c r="AL499" i="1"/>
  <c r="AN499" i="1" s="1"/>
  <c r="AK506" i="1"/>
  <c r="AK504" i="1"/>
  <c r="AK502" i="1"/>
  <c r="AK507" i="1"/>
  <c r="AK505" i="1"/>
  <c r="AK481" i="1"/>
  <c r="AK488" i="1"/>
  <c r="AK479" i="1"/>
  <c r="AK486" i="1"/>
  <c r="AK484" i="1"/>
  <c r="AK482" i="1"/>
  <c r="AK489" i="1"/>
  <c r="AK480" i="1"/>
  <c r="AK487" i="1"/>
  <c r="AN422" i="1"/>
  <c r="AN448" i="1"/>
  <c r="AN457" i="1"/>
  <c r="AN461" i="1"/>
  <c r="AN418" i="1"/>
  <c r="AN410" i="1"/>
  <c r="AN444" i="1"/>
  <c r="AN449" i="1"/>
  <c r="AN466" i="1"/>
  <c r="AN406" i="1"/>
  <c r="AN445" i="1"/>
  <c r="AN467" i="1"/>
  <c r="AN428" i="1"/>
  <c r="AN450" i="1"/>
  <c r="AN442" i="1"/>
  <c r="AN451" i="1"/>
  <c r="AN412" i="1"/>
  <c r="AN434" i="1"/>
  <c r="AN447" i="1"/>
  <c r="AN452" i="1"/>
  <c r="AN456" i="1"/>
  <c r="AK410" i="1"/>
  <c r="AL419" i="1"/>
  <c r="AN419" i="1" s="1"/>
  <c r="AK426" i="1"/>
  <c r="AK442" i="1"/>
  <c r="AK458" i="1"/>
  <c r="AK433" i="1"/>
  <c r="AM435" i="1"/>
  <c r="AN435" i="1" s="1"/>
  <c r="AK449" i="1"/>
  <c r="AM451" i="1"/>
  <c r="AK465" i="1"/>
  <c r="AM467" i="1"/>
  <c r="AK408" i="1"/>
  <c r="AL417" i="1"/>
  <c r="AN417" i="1" s="1"/>
  <c r="AK456" i="1"/>
  <c r="AK472" i="1"/>
  <c r="AK415" i="1"/>
  <c r="AL424" i="1"/>
  <c r="AN424" i="1" s="1"/>
  <c r="AK431" i="1"/>
  <c r="AK447" i="1"/>
  <c r="AK463" i="1"/>
  <c r="AK406" i="1"/>
  <c r="AK422" i="1"/>
  <c r="AK438" i="1"/>
  <c r="AM440" i="1"/>
  <c r="AN440" i="1" s="1"/>
  <c r="AK454" i="1"/>
  <c r="AK470" i="1"/>
  <c r="AK413" i="1"/>
  <c r="AK429" i="1"/>
  <c r="AK445" i="1"/>
  <c r="AK461" i="1"/>
  <c r="AK420" i="1"/>
  <c r="AK436" i="1"/>
  <c r="AK452" i="1"/>
  <c r="AK468" i="1"/>
  <c r="AK411" i="1"/>
  <c r="AK427" i="1"/>
  <c r="AK443" i="1"/>
  <c r="AK459" i="1"/>
  <c r="AK416" i="1"/>
  <c r="AK432" i="1"/>
  <c r="AK448" i="1"/>
  <c r="AK464" i="1"/>
  <c r="AK407" i="1"/>
  <c r="AK423" i="1"/>
  <c r="AK439" i="1"/>
  <c r="AK455" i="1"/>
  <c r="AK471" i="1"/>
  <c r="AN371" i="1"/>
  <c r="AN372" i="1"/>
  <c r="AN373" i="1"/>
  <c r="AN385" i="1"/>
  <c r="AN369" i="1"/>
  <c r="AN394" i="1"/>
  <c r="AN390" i="1"/>
  <c r="AK366" i="1"/>
  <c r="AK373" i="1"/>
  <c r="AK380" i="1"/>
  <c r="AK371" i="1"/>
  <c r="AK394" i="1"/>
  <c r="AK369" i="1"/>
  <c r="AK385" i="1"/>
  <c r="AK392" i="1"/>
  <c r="AK367" i="1"/>
  <c r="AK395" i="1"/>
  <c r="AK370" i="1"/>
  <c r="AK386" i="1"/>
  <c r="AK393" i="1"/>
  <c r="AN350" i="1"/>
  <c r="AN347" i="1"/>
  <c r="AK349" i="1"/>
  <c r="AK347" i="1"/>
  <c r="AK354" i="1"/>
  <c r="AK352" i="1"/>
  <c r="AK350" i="1"/>
  <c r="AK346" i="1"/>
  <c r="AK353" i="1"/>
  <c r="AN330" i="1"/>
  <c r="AK335" i="1"/>
  <c r="AK330" i="1"/>
  <c r="AK326" i="1"/>
  <c r="AL328" i="1"/>
  <c r="AN328" i="1" s="1"/>
  <c r="AK324" i="1"/>
  <c r="AL333" i="1"/>
  <c r="AN333" i="1" s="1"/>
  <c r="AK336" i="1"/>
  <c r="AK327" i="1"/>
  <c r="AM329" i="1"/>
  <c r="AN329" i="1" s="1"/>
  <c r="AK334" i="1"/>
  <c r="AN295" i="1"/>
  <c r="AN291" i="1"/>
  <c r="AN305" i="1"/>
  <c r="AN287" i="1"/>
  <c r="AN292" i="1"/>
  <c r="AN320" i="1"/>
  <c r="AN298" i="1"/>
  <c r="AK291" i="1"/>
  <c r="AK307" i="1"/>
  <c r="AK312" i="1"/>
  <c r="AK296" i="1"/>
  <c r="AM289" i="1"/>
  <c r="AN289" i="1" s="1"/>
  <c r="AK303" i="1"/>
  <c r="AK319" i="1"/>
  <c r="AK298" i="1"/>
  <c r="AK310" i="1"/>
  <c r="AK282" i="1"/>
  <c r="AK287" i="1"/>
  <c r="AK294" i="1"/>
  <c r="AL285" i="1"/>
  <c r="AN285" i="1" s="1"/>
  <c r="AK292" i="1"/>
  <c r="AL301" i="1"/>
  <c r="AN301" i="1" s="1"/>
  <c r="AK308" i="1"/>
  <c r="AL317" i="1"/>
  <c r="AN317" i="1" s="1"/>
  <c r="AL278" i="1"/>
  <c r="AN278" i="1" s="1"/>
  <c r="AK283" i="1"/>
  <c r="AK299" i="1"/>
  <c r="AK315" i="1"/>
  <c r="AK290" i="1"/>
  <c r="AK306" i="1"/>
  <c r="AL280" i="1"/>
  <c r="AN280" i="1" s="1"/>
  <c r="AM305" i="1"/>
  <c r="AK281" i="1"/>
  <c r="AK297" i="1"/>
  <c r="AK313" i="1"/>
  <c r="AK288" i="1"/>
  <c r="AK304" i="1"/>
  <c r="AK320" i="1"/>
  <c r="AK279" i="1"/>
  <c r="AK295" i="1"/>
  <c r="AK311" i="1"/>
  <c r="AK286" i="1"/>
  <c r="AK302" i="1"/>
  <c r="AK318" i="1"/>
  <c r="AN235" i="1"/>
  <c r="AN244" i="1"/>
  <c r="AN262" i="1"/>
  <c r="AN237" i="1"/>
  <c r="AN241" i="1"/>
  <c r="AN251" i="1"/>
  <c r="AN273" i="1"/>
  <c r="AN257" i="1"/>
  <c r="AN261" i="1"/>
  <c r="AN274" i="1"/>
  <c r="AK261" i="1"/>
  <c r="AK236" i="1"/>
  <c r="AK252" i="1"/>
  <c r="AK268" i="1"/>
  <c r="AM245" i="1"/>
  <c r="AN245" i="1" s="1"/>
  <c r="AK273" i="1"/>
  <c r="AK250" i="1"/>
  <c r="AL259" i="1"/>
  <c r="AN259" i="1" s="1"/>
  <c r="AK239" i="1"/>
  <c r="AK255" i="1"/>
  <c r="AL264" i="1"/>
  <c r="AN264" i="1" s="1"/>
  <c r="AK271" i="1"/>
  <c r="AL243" i="1"/>
  <c r="AN243" i="1" s="1"/>
  <c r="AK241" i="1"/>
  <c r="AK248" i="1"/>
  <c r="AK246" i="1"/>
  <c r="AK262" i="1"/>
  <c r="AK234" i="1"/>
  <c r="AK257" i="1"/>
  <c r="AL253" i="1"/>
  <c r="AN253" i="1" s="1"/>
  <c r="AK237" i="1"/>
  <c r="AK244" i="1"/>
  <c r="AK260" i="1"/>
  <c r="AK235" i="1"/>
  <c r="AK251" i="1"/>
  <c r="AK267" i="1"/>
  <c r="AL266" i="1"/>
  <c r="AN266" i="1" s="1"/>
  <c r="AK240" i="1"/>
  <c r="AK256" i="1"/>
  <c r="AK272" i="1"/>
  <c r="AK249" i="1"/>
  <c r="AK265" i="1"/>
  <c r="AL218" i="1"/>
  <c r="AN218" i="1" s="1"/>
  <c r="AL221" i="1"/>
  <c r="AN221" i="1" s="1"/>
  <c r="AK219" i="1"/>
  <c r="AK223" i="1"/>
  <c r="AK222" i="1"/>
  <c r="AK213" i="1"/>
  <c r="AK214" i="1"/>
  <c r="AK208" i="1"/>
  <c r="AK209" i="1"/>
  <c r="AN187" i="1"/>
  <c r="AN197" i="1"/>
  <c r="AN195" i="1"/>
  <c r="AN204" i="1"/>
  <c r="AN156" i="1"/>
  <c r="AN159" i="1"/>
  <c r="AN164" i="1"/>
  <c r="AK159" i="1"/>
  <c r="AK166" i="1"/>
  <c r="AK175" i="1"/>
  <c r="AK189" i="1"/>
  <c r="AK164" i="1"/>
  <c r="AK196" i="1"/>
  <c r="AL182" i="1"/>
  <c r="AN182" i="1" s="1"/>
  <c r="AK187" i="1"/>
  <c r="AK203" i="1"/>
  <c r="AK178" i="1"/>
  <c r="AK194" i="1"/>
  <c r="AK191" i="1"/>
  <c r="AK185" i="1"/>
  <c r="AK201" i="1"/>
  <c r="AL173" i="1"/>
  <c r="AN173" i="1" s="1"/>
  <c r="AK162" i="1"/>
  <c r="AK192" i="1"/>
  <c r="AK157" i="1"/>
  <c r="AK180" i="1"/>
  <c r="AL160" i="1"/>
  <c r="AN160" i="1" s="1"/>
  <c r="AK167" i="1"/>
  <c r="AL176" i="1"/>
  <c r="AN176" i="1" s="1"/>
  <c r="AK183" i="1"/>
  <c r="AK199" i="1"/>
  <c r="AK198" i="1"/>
  <c r="AK174" i="1"/>
  <c r="AK190" i="1"/>
  <c r="AK171" i="1"/>
  <c r="AL158" i="1"/>
  <c r="AN158" i="1" s="1"/>
  <c r="AK165" i="1"/>
  <c r="AK156" i="1"/>
  <c r="AK188" i="1"/>
  <c r="AK163" i="1"/>
  <c r="AL172" i="1"/>
  <c r="AN172" i="1" s="1"/>
  <c r="AK179" i="1"/>
  <c r="AK195" i="1"/>
  <c r="AK186" i="1"/>
  <c r="AK202" i="1"/>
  <c r="AN107" i="1"/>
  <c r="AN123" i="1"/>
  <c r="AN111" i="1"/>
  <c r="AN143" i="1"/>
  <c r="AM107" i="1"/>
  <c r="AM139" i="1"/>
  <c r="AN139" i="1" s="1"/>
  <c r="AL121" i="1"/>
  <c r="AN121" i="1" s="1"/>
  <c r="AL137" i="1"/>
  <c r="AN137" i="1" s="1"/>
  <c r="AL130" i="1"/>
  <c r="AN130" i="1" s="1"/>
  <c r="AK144" i="1"/>
  <c r="AL112" i="1"/>
  <c r="AN112" i="1" s="1"/>
  <c r="AK135" i="1"/>
  <c r="AK151" i="1"/>
  <c r="AK105" i="1"/>
  <c r="AK126" i="1"/>
  <c r="AK114" i="1"/>
  <c r="AL146" i="1"/>
  <c r="AN146" i="1" s="1"/>
  <c r="AK142" i="1"/>
  <c r="AK108" i="1"/>
  <c r="AL117" i="1"/>
  <c r="AN117" i="1" s="1"/>
  <c r="AK124" i="1"/>
  <c r="AL133" i="1"/>
  <c r="AN133" i="1" s="1"/>
  <c r="AK140" i="1"/>
  <c r="AL149" i="1"/>
  <c r="AN149" i="1" s="1"/>
  <c r="AL119" i="1"/>
  <c r="AN119" i="1" s="1"/>
  <c r="AK115" i="1"/>
  <c r="AK131" i="1"/>
  <c r="AK147" i="1"/>
  <c r="AK123" i="1"/>
  <c r="AK106" i="1"/>
  <c r="AK145" i="1"/>
  <c r="AK128" i="1"/>
  <c r="AK110" i="1"/>
  <c r="AK104" i="1"/>
  <c r="AL113" i="1"/>
  <c r="AN113" i="1" s="1"/>
  <c r="AK120" i="1"/>
  <c r="AL129" i="1"/>
  <c r="AN129" i="1" s="1"/>
  <c r="AK111" i="1"/>
  <c r="AK127" i="1"/>
  <c r="AL136" i="1"/>
  <c r="AN136" i="1" s="1"/>
  <c r="AK143" i="1"/>
  <c r="AL152" i="1"/>
  <c r="AN152" i="1" s="1"/>
  <c r="AK118" i="1"/>
  <c r="AK134" i="1"/>
  <c r="AK150" i="1"/>
  <c r="AK87" i="1"/>
  <c r="AM80" i="1"/>
  <c r="AN80" i="1" s="1"/>
  <c r="AL79" i="1"/>
  <c r="AN79" i="1" s="1"/>
  <c r="AL93" i="1"/>
  <c r="AN93" i="1" s="1"/>
  <c r="AK85" i="1"/>
  <c r="AK92" i="1"/>
  <c r="AK83" i="1"/>
  <c r="AK90" i="1"/>
  <c r="AK81" i="1"/>
  <c r="AL84" i="1"/>
  <c r="AN84" i="1" s="1"/>
  <c r="AK91" i="1"/>
  <c r="AK88" i="1"/>
  <c r="AK86" i="1"/>
  <c r="AK74" i="1"/>
  <c r="AK72" i="1"/>
  <c r="AK75" i="1"/>
  <c r="AK73" i="1"/>
  <c r="AN59" i="1"/>
  <c r="AL61" i="1"/>
  <c r="AN61" i="1" s="1"/>
  <c r="AK62" i="1"/>
  <c r="AK59" i="1"/>
  <c r="AK60" i="1"/>
  <c r="AK53" i="1"/>
  <c r="AK54" i="1"/>
  <c r="AL42" i="1"/>
  <c r="AN42" i="1" s="1"/>
  <c r="AK43" i="1"/>
  <c r="AK30" i="1"/>
  <c r="AK37" i="1"/>
  <c r="AK28" i="1"/>
  <c r="AL26" i="1"/>
  <c r="AN26" i="1" s="1"/>
  <c r="AK33" i="1"/>
  <c r="AL38" i="1"/>
  <c r="AN38" i="1" s="1"/>
  <c r="AL29" i="1"/>
  <c r="AN29" i="1" s="1"/>
  <c r="AK36" i="1"/>
  <c r="AK32" i="1"/>
  <c r="AK35" i="1"/>
  <c r="AK31" i="1"/>
  <c r="AK22" i="1"/>
  <c r="AK21" i="1"/>
</calcChain>
</file>

<file path=xl/sharedStrings.xml><?xml version="1.0" encoding="utf-8"?>
<sst xmlns="http://schemas.openxmlformats.org/spreadsheetml/2006/main" count="1647" uniqueCount="625">
  <si>
    <t>ESTADO DE SANTA CATARINA</t>
  </si>
  <si>
    <t>:</t>
  </si>
  <si>
    <t>Tabela de Origem</t>
  </si>
  <si>
    <t>01 - Serviços Iniciais</t>
  </si>
  <si>
    <t>01.01 - Serviços Iniciais</t>
  </si>
  <si>
    <t>Cód. Auxiliar</t>
  </si>
  <si>
    <t>Descrição do Serviço</t>
  </si>
  <si>
    <t>Unid.</t>
  </si>
  <si>
    <t>Quantidade</t>
  </si>
  <si>
    <t>SINAPI 09/24</t>
  </si>
  <si>
    <t>FORNECIMENTO E INSTALAÇÃO DE PLACA DE OBRA COM CHAPA GALVANIZADA E ESTRUTURA DE MADEIRA. AF_03/2022_PS</t>
  </si>
  <si>
    <t>M2</t>
  </si>
  <si>
    <t>TAPUME COM COMPENSADO DE MADEIRA. AF_03/2024</t>
  </si>
  <si>
    <t>REMOÇÃO DE FORROS DE DRYWALL, PVC E FIBROMINERAL, DE FORMA MANUAL, SEM REAPROVEITAMENTO. AF_09/2023</t>
  </si>
  <si>
    <t>DEMOLIÇÃO DE REVESTIMENTO CERÂMICO, DE FORMA MECANIZADA COM MARTELETE, SEM REAPROVEITAMENTO. AF_09/2023</t>
  </si>
  <si>
    <t>DEMOLIÇÃO DE PISO DE CONCRETO SIMPLES, DE FORMA MECANIZADA COM MARTELETE, SEM REAPROVEITAMENTO. AF_09/2023</t>
  </si>
  <si>
    <t>M3</t>
  </si>
  <si>
    <t>REMOÇÃO DE PORTAS, DE FORMA MANUAL, SEM REAPROVEITAMENTO. AF_09/2023</t>
  </si>
  <si>
    <t>REMOÇÃO DE INTERRUPTORES/TOMADAS ELÉTRICAS, DE FORMA MANUAL, SEM REAPROVEITAMENTO. AF_09/2023</t>
  </si>
  <si>
    <t>UN</t>
  </si>
  <si>
    <t>REMOÇÃO DE CABOS ELÉTRICOS, COM SEÇÃO DE 10 MM², FORMA MANUAL, SEM REAPROVEITAMENTO. AF_09/2023</t>
  </si>
  <si>
    <t>M</t>
  </si>
  <si>
    <t>REMOÇÃO DE TUBULAÇÕES (TUBOS E CONEXÕES) DE ÁGUA FRIA, DE FORMA MANUAL, SEM REAPROVEITAMENTO. AF_09/2023</t>
  </si>
  <si>
    <t>REMOÇÃO DE LOUÇAS, DE FORMA MANUAL, SEM REAPROVEITAMENTO. AF_09/2023</t>
  </si>
  <si>
    <t>REMOÇÃO DE ACESSÓRIOS, DE FORMA MANUAL, SEM REAPROVEITAMENTO. AF_09/2023</t>
  </si>
  <si>
    <t>REMOÇÃO DE LUMINÁRIAS, DE FORMA MANUAL, SEM REAPROVEITAMENTO. AF_09/2023</t>
  </si>
  <si>
    <t>REMOÇÃO DE METAIS SANITÁRIOS, DE FORMA MANUAL, SEM REAPROVEITAMENTO. AF_09/2023</t>
  </si>
  <si>
    <t>REMOÇÃO DE JANELAS, DE FORMA MANUAL, SEM REAPROVEITAMENTO. AF_09/2023</t>
  </si>
  <si>
    <t>CARGA, MANOBRA E DESCARGA DE ENTULHO EM CAMINHÃO BASCULANTE 6 M³ - CARGA COM ESCAVADEIRA HIDRÁULICA  (CAÇAMBA DE 0,80 M³ / 111 HP) E DESCARGA LIVRE (UNIDADE: M3). AF_07/2020</t>
  </si>
  <si>
    <t>TRANSPORTE COM CAMINHÃO BASCULANTE DE 6 M³, EM VIA URBANA PAVIMENTADA, DMT ATÉ 30 KM (UNIDADE: M3XKM). AF_07/2020</t>
  </si>
  <si>
    <t>M3KM</t>
  </si>
  <si>
    <t>Total do Grupo**:</t>
  </si>
  <si>
    <t>02 - Supraestrutura</t>
  </si>
  <si>
    <t>02.01 - Concreto Armado</t>
  </si>
  <si>
    <t>GRAUTEAMENTO DE CINTA SUPERIOR OU DE VERGA EM ALVENARIA ESTRUTURAL. AF_09/2021</t>
  </si>
  <si>
    <t>LASTRO COM MATERIAL GRANULAR (PEDRA BRITADA N.2), APLICADO EM PISOS OU LAJES SOBRE SOLO, ESPESSURA DE *10 CM*. AF_01/2024</t>
  </si>
  <si>
    <t>02.02 - Alvenaria Estrutural</t>
  </si>
  <si>
    <t>ALVENARIA ESTRUTURAL DE BLOCOS CERÂMICOS 14X19X39, (ESPESSURA DE 14 CM), UTILIZANDO PALHETA E ARGAMASSA DE ASSENTAMENTO COM PREPARO EM BETONEIRA. AF_03/2023</t>
  </si>
  <si>
    <t>ALVENARIA DE BLOCOS DE CONCRETO ESTRUTURAL 14X19X39 CM (ESPESSURA 14 CM), FBK = 4,5 MPA, UTILIZANDO PALHETA. AF_10/2022</t>
  </si>
  <si>
    <t>ARMAÇÃO DE VERGA E CONTRAVERGA DE ALVENARIA ESTRUTURAL; DIÂMETRO DE 10,0 MM. AF_09/2021</t>
  </si>
  <si>
    <t>KG</t>
  </si>
  <si>
    <t>ARMAÇÃO VERTICAL DE ALVENARIA ESTRUTURAL; DIÂMETRO DE 10,0 MM. AF_09/2021</t>
  </si>
  <si>
    <t>GRAUTE FGK=25 MPA; TRAÇO 1:1,3:1,6:0,4 (EM MASSA SECA DE CIMENTO/ AREIA GROSSA/ BRITA 0/ ADITIVO) - PREPARO MECÂNICO COM BETONEIRA 400 L. AF_09/2021</t>
  </si>
  <si>
    <t>03 - Paredes, Painéis E Esquadrias</t>
  </si>
  <si>
    <t>03.01 - Paredes e Elementos Divisórios</t>
  </si>
  <si>
    <t>PAREDE COM SISTEMA EM CHAPAS DE GESSO PARA DRYWALL, USO INTERNO COM DUAS FACES DUPLAS E ESTRUTURA METÁLICA COM GUIAS DUPLAS, SEM VÃOS. AF_07/2023_PS</t>
  </si>
  <si>
    <t>PAREDE COM SISTEMA EM CHAPAS DE GESSO PARA DRYWALL, USO INTERNO, COM DUAS FACES DUPLAS E ESTRUTURA METÁLICA COM GUIAS DUPLAS PARA PAREDES COM ÁREA LÍQUIDA MAIOR OU IGUAL A 6 M2, COM VÃOS. AF_07/2023_PS</t>
  </si>
  <si>
    <t>PAREDE COM SISTEMA EM CHAPAS DE GESSO PARA DRYWALL, USO INTERNO, COM DUAS FACES SIMPLES E ESTRUTURA METÁLICA COM GUIAS DUPLAS, SEM VÃOS. AF_07/2023_PS</t>
  </si>
  <si>
    <t>ALVENARIA ESTRUTURAL DE BLOCOS CERÂMICOS 14X19X29, (ESPESSURA DE 14 CM), UTILIZANDO PALHETA E ARGAMASSA DE ASSENTAMENTO COM PREPARO MANUAL. AF_03/2023</t>
  </si>
  <si>
    <t>03.02 - Esquadrias</t>
  </si>
  <si>
    <t>KIT DE PORTA-PRONTA DE MADEIRA EM ACABAMENTO MELAMÍNICO BRANCO, FOLHA LEVE OU MÉDIA, 80X210CM, EXCLUSIVE FECHADURA, FIXAÇÃO COM PREENCHIMENTO PARCIAL DE ESPUMA EXPANSIVA - FORNECIMENTO E INSTALAÇÃO. AF_12/2019</t>
  </si>
  <si>
    <t>PRÓPRIA 09/24</t>
  </si>
  <si>
    <t>CPU116688</t>
  </si>
  <si>
    <t>P2 - PORTA DE CORRER DE MADEIRA, ACABAMENTO MELAMÍNICO BRANCO, 97X210, COM FECHADURA - FORNECIMENTO E INSTALAÇÃO</t>
  </si>
  <si>
    <t>UNID</t>
  </si>
  <si>
    <t>CPU116689</t>
  </si>
  <si>
    <t>P3 - PORTA DE MADEIRA, EM ACABAMENTO MELAMÍNICO BRANCO, 90X210, COM VISOR FIXO - FORNECIMENTO E INSTALAÇÃO</t>
  </si>
  <si>
    <t>CPU116690</t>
  </si>
  <si>
    <t>P4 - PORTA DE MADEIRA, EM ACABAMENTO MELAMÍNICO BRANCO, 45X210 - FORNECIMENTO E INSTALAÇÃO</t>
  </si>
  <si>
    <t>CPU116691</t>
  </si>
  <si>
    <t>P5 - PORTA DE MADEIRA, EM ACABAMENTO MELAMÍNICO BRANCO, 02 FOLHAS DE ABRIR, 120X210 - FORNECIMENTO E INSTALAÇÃO</t>
  </si>
  <si>
    <t>CPU116692</t>
  </si>
  <si>
    <t>P6 - PORTA DE MADEIRA, EM ACABAMENTO MELAMÍNICO BRANCO, 02 FOLHAS DE ABRIR, 140X210 - FORNECIMENTO E INSTALAÇÃO</t>
  </si>
  <si>
    <t>CPU116693</t>
  </si>
  <si>
    <t>P7 - PORTA DE MADEIRA, EM ACABAMENTO MELAMÍNICO BRANCO, 02 FOLHAS DE ABRIR, 150X210 - FORNECIMENTO E INSTALAÇÃO</t>
  </si>
  <si>
    <t>KIT DE PORTA-PRONTA DE MADEIRA EM ACABAMENTO MELAMÍNICO BRANCO, FOLHA PESADA OU SUPERPESADA, 90X210CM, FIXAÇÃO COM PREENCHIMENTO TOTAL DE ESPUMA EXPANSIVA - FORNECIMENTO E INSTALAÇÃO. AF_12/2019</t>
  </si>
  <si>
    <t>CPU116694</t>
  </si>
  <si>
    <t>J02 - JANELA DE MADEIRA BASCULANTE, ACABAMENTO EM PINTURA ESMALTE, COM 08 FOLHAS, LARGURA: 100CM, ALTURA 160CM</t>
  </si>
  <si>
    <t>CPU116695</t>
  </si>
  <si>
    <t>J05- JANELA DE MADEIRA BASCULANTE, ACABAMENTO EM PINTURA ESMALTE, COM 01 FOLHA, LARGURA: 65CM, ALTURA 60CM</t>
  </si>
  <si>
    <t>JANELA DE MADEIRA (PINUS/EUCALIPTO OU EQUIV.) TIPO BASCULANTE COM 2 FOLHAS PARA VIDRO, COM BATENTE, ALIZAR E FERRAGENS. EXCLUSIVE VIDROS, ACABAMENTO E CONTRAMARCO. FORNECIMENTO E INSTALAÇÃO. AF_12/2019</t>
  </si>
  <si>
    <t>CPU116696</t>
  </si>
  <si>
    <t>J07 - GUICHÊ DE BARREIRA, ACABAMENTO EM INOX, COM VISOR DE ABRIR, LARGURA: 60CM, ALTURA: 100CM</t>
  </si>
  <si>
    <t>CPU116697</t>
  </si>
  <si>
    <t>J08 - GUICHÊ SIMPLES, ACABAMENTO EM ALUMÍNIO, COM UM VISOR FIXO E OUTRO GUILHOTINA, LARGURA: 60CM, ALTURA: 100CM</t>
  </si>
  <si>
    <t>CPU116698</t>
  </si>
  <si>
    <t>PLACA PARA PORTAS INDICATIVA DE AMBIENTE EM PVC, 2 mm, ADESIVO, DIMENSÕES DE 10 X 30 cm</t>
  </si>
  <si>
    <t>CPU116701</t>
  </si>
  <si>
    <t>P2 - CHAPA DE PROTEÇÃO PARA PORTAS EM PETG, ESPESSURA DE 4MM</t>
  </si>
  <si>
    <t>04 - Instalações Elétricas</t>
  </si>
  <si>
    <t>04.01 - Eletrodutos e Conexões</t>
  </si>
  <si>
    <t>CPU116786</t>
  </si>
  <si>
    <t>TÊ HORIZONTAL 90º, PARA ELETROCALHA, PERFURADA EM AÇO GALVANIZADO, LARGURA DE 150MM E ALTURA DE 100MM - FORNECIMENTO E INSTALAÇÃO.</t>
  </si>
  <si>
    <t>CPU116787</t>
  </si>
  <si>
    <t>TÊ HORIZONTAL 90º, PARA ELETROCALHA, PERFURADA EM AÇO GALVANIZADO, LARGURA DE 100MM E ALTURA DE 50MM - FORNECIMENTO E INSTALAÇÃO.</t>
  </si>
  <si>
    <t>CPU116788</t>
  </si>
  <si>
    <t>SUPORTE VERTICAL PARA ELETROCALHA - 120 X 146 mm</t>
  </si>
  <si>
    <t>CPU116790</t>
  </si>
  <si>
    <t>SUPORTE VERTICAL PARA ELETROCALHA - 70 X 81 mm</t>
  </si>
  <si>
    <t>CPU116791</t>
  </si>
  <si>
    <t>SUPORTE VERTICAL PARA ELETROCALHA - 70 X 96 mm</t>
  </si>
  <si>
    <t>CPU116792</t>
  </si>
  <si>
    <t>SUPORTE VERTICAL PARA ELETROCALHA - 95 X 114 mm</t>
  </si>
  <si>
    <t>CPU116793</t>
  </si>
  <si>
    <t>ELETROCALHA PERFURADA EM AÇO GALVANIZADO, TIPO C, LARGURA 100MM E ALTURA 100MM, INCLUSIVE EMENDA E FIXAÇÃO - FORNECIMENTO E INSTALAÇÃO.</t>
  </si>
  <si>
    <t>CPU116794</t>
  </si>
  <si>
    <t>ELETROCALHA PERFURADA EM AÇO GALVANIZADO, TIPO C, LARGURA 100MM E ALTURA 50MM, INCLUSIVE EMENDA E FIXAÇÃO - FORNECIMENTO E INSTALAÇÃO.</t>
  </si>
  <si>
    <t>CPU116795</t>
  </si>
  <si>
    <t>ELETROCALHA PERFURADA EM AÇO GALVANIZADO, TIPO C, LARGURA 100MM E ALTURA 75MM, INCLUSIVE EMENDA E FIXAÇÃO - FORNECIMENTO E INSTALAÇÃO.</t>
  </si>
  <si>
    <t>CPU116796</t>
  </si>
  <si>
    <t>ELETROCALHA PERFURADA EM AÇO GALVANIZADO, TIPO C, LARGURA 150MM E ALTURA 100MM, INCLUSIVE EMENDA E FIXAÇÃO - FORNECIMENTO E INSTALAÇÃO.</t>
  </si>
  <si>
    <t>CPU116797</t>
  </si>
  <si>
    <t>ELETROCALHA PERFURADA EM AÇO GALVANIZADO, TIPO C, LARGURA 150MM E ALTURA 75MM, INCLUSIVE EMENDA E FIXAÇÃO - FORNECIMENTO E INSTALAÇÃO.</t>
  </si>
  <si>
    <t>CPU116798</t>
  </si>
  <si>
    <t>ELETROCALHA PERFURADA EM AÇO GALVANIZADO, TIPO C, LARGURA 50MM E ALTURA 50MM, INCLUSIVE EMENDA E FIXAÇÃO - FORNECIMENTO E INSTALAÇÃO.</t>
  </si>
  <si>
    <t>CPU116800</t>
  </si>
  <si>
    <t>ELETROCALHA PERFURADA EM AÇO GALVANIZADO, TIPO C, LARGURA 75MM E ALTURA 50MM, INCLUSIVE EMENDA E FIXAÇÃO - FORNECIMENTO E INSTALAÇÃO.</t>
  </si>
  <si>
    <t>CPU116801</t>
  </si>
  <si>
    <t>TAMPA PARA CURVA DE INVERSÃO - LARGURA DE 150 MM E ALTURA DE 100 MM. FORNECIMENTO E INSTALAÇÃO</t>
  </si>
  <si>
    <t>CPU116802</t>
  </si>
  <si>
    <t>TAMPA PARA TÊ HORIZONTAL DE 90 - LARGURA DE 150 MM E ALTURA DE 100 MM. FORNECIMENTO E INSTALAÇÃO</t>
  </si>
  <si>
    <t>CPU116803</t>
  </si>
  <si>
    <t>TAMPA PARA TÊ HORIZONTAL DE 90 - LARGURA DE 100 MM E ALTURA DE 100 MM. FORNECIMENTO E INSTALAÇÃO</t>
  </si>
  <si>
    <t>CPU116804</t>
  </si>
  <si>
    <t>TAMPA PARA COTOVELO RETO DE 90 - LARGURA DE 100 MM. FORNECIMENTO E INSTALAÇÃO</t>
  </si>
  <si>
    <t>CPU116805</t>
  </si>
  <si>
    <t>TAMPA PARA COTOVELO RETO DE 90 - LARGURA DE 75 MM. FORNECIMENTO E INSTALAÇÃO</t>
  </si>
  <si>
    <t>CPU116806</t>
  </si>
  <si>
    <t>TAMPA PARA COTOVELO RETO DE 90 - LARGURA DE 50 MM. FORNECIMENTO E INSTALAÇÃO</t>
  </si>
  <si>
    <t>CPU116807</t>
  </si>
  <si>
    <t>TAMPA TIPO C PARA ELETROCALHA PERFURADA - 150 MM. FORNECIMENTO E INSTALAÇÃO</t>
  </si>
  <si>
    <t>CPU116808</t>
  </si>
  <si>
    <t>TAMPA TIPO C PARA ELETROCALHA PERFURADA - 100 MM. FORNECIMENTO E INSTALAÇÃO</t>
  </si>
  <si>
    <t>CPU116810</t>
  </si>
  <si>
    <t>TAMPA TIPO C PARA ELETROCALHA PERFURADA - 50 MM. FORNECIMENTO E INSTALAÇÃO</t>
  </si>
  <si>
    <t>ELETRODUTO FLEXÍVEL CORRUGADO, PVC, DN 25 MM (3/4"), PARA CIRCUITOS TERMINAIS, INSTALADO EM FORRO - FORNECIMENTO E INSTALAÇÃO. AF_03/2023_PA</t>
  </si>
  <si>
    <t>ELETRODUTO FLEXÍVEL CORRUGADO, PVC, DN 32 MM (1"), PARA CIRCUITOS TERMINAIS, INSTALADO EM FORRO - FORNECIMENTO E INSTALAÇÃO. AF_03/2023_PA</t>
  </si>
  <si>
    <t>ELETRODUTO RÍGIDO SOLDÁVEL, PVC, DN 25 MM (3/4"), APARENTE - FORNECIMENTO E INSTALAÇÃO. AF_10/2022_PA</t>
  </si>
  <si>
    <t>ELETRODUTO RÍGIDO SOLDÁVEL, PVC, DN 32 MM (1"), APARENTE - FORNECIMENTO E INSTALAÇÃO. AF_10/2022_PA</t>
  </si>
  <si>
    <t>CPU116811</t>
  </si>
  <si>
    <t>CURVA DE 90 PARA ELETRODUTO PVC ENCAIXE - 1" - FORNECIMENTO E INSTALAÇÃO</t>
  </si>
  <si>
    <t>CPU116813</t>
  </si>
  <si>
    <t>FORNECIMENTO E INSTALAÇÃO DE SAÍDA HORIZONTAL PARA ELETRODUTO 3/4"</t>
  </si>
  <si>
    <t>CPU116809</t>
  </si>
  <si>
    <t>TAMPA TIPO C PARA ELETROCALHA PERFURADA - 75 MM. FORNECIMENTO E INSTALAÇÃO</t>
  </si>
  <si>
    <t>CONDULETE DE PVC, TIPO X, PARA ELETRODUTO DE PVC SOLDÁVEL DN 25 MM (3/4"), APARENTE - FORNECIMENTO E INSTALAÇÃO. AF_10/2022</t>
  </si>
  <si>
    <t>DEMOLIÇÃO DE ALVENARIA PARA QUALQUER TIPO DE BLOCO, DE FORMA MECANIZADA, SEM REAPROVEITAMENTO. AF_09/2023</t>
  </si>
  <si>
    <t>CURVA 180 GRAUS PARA ELETRODUTO, PVC, ROSCÁVEL, DN 25 MM (3/4"), PARA CIRCUITOS TERMINAIS, INSTALADA EM FORRO - FORNECIMENTO E INSTALAÇÃO. AF_03/2023</t>
  </si>
  <si>
    <t>CURVA 90 GRAUS PARA ELETRODUTO, PVC, ROSCÁVEL, DN 25 MM (3/4"), PARA CIRCUITOS TERMINAIS, INSTALADA EM FORRO - FORNECIMENTO E INSTALAÇÃO. AF_03/2023</t>
  </si>
  <si>
    <t>LUVA PARA ELETRODUTO, PVC, ROSCÁVEL, DN 25 MM (3/4"), PARA CIRCUITOS TERMINAIS, INSTALADA EM FORRO - FORNECIMENTO E INSTALAÇÃO. AF_03/2023</t>
  </si>
  <si>
    <t>CPU116750</t>
  </si>
  <si>
    <t>CURVA HORIZONTAL 90º PARA ELETROCALHA, PERFURADA EM AÇO GALVANIZADO, LARGURA DE 75MM E ALTURA DE 50MM - FORNECIMENTO E INSTALAÇÃO</t>
  </si>
  <si>
    <t>CPU116780</t>
  </si>
  <si>
    <t>CURVA HORIZONTAL 90º PARA ELETROCALHA, PERFURADA EM AÇO GALVANIZADO, LARGURA DE 100MM E ALTURA DE 50MM - FORNECIMENTO E INSTALAÇÃO</t>
  </si>
  <si>
    <t>CPU116783</t>
  </si>
  <si>
    <t>CURVA DE INVERSÃO PARA ELETROCALHA, PERFURADA EM AÇO GALVANIZADO, LARGURA DE 150MM E ALTURA DE 100MM - FORNECIMENTO E INSTALAÇÃO</t>
  </si>
  <si>
    <t>LUVA PARA ELETRODUTO, PVC, ROSCÁVEL, DN 32 MM (1"), PARA CIRCUITOS TERMINAIS, INSTALADA EM FORRO - FORNECIMENTO E INSTALAÇÃO. AF_03/2023</t>
  </si>
  <si>
    <t>CPU116784</t>
  </si>
  <si>
    <t>TALA PLANA PERFURADA PARA ELETROCALHA, 50 MM - FORNECIMENTO E INSTALAÇÃO</t>
  </si>
  <si>
    <t>CPU116785</t>
  </si>
  <si>
    <t>TALA PLANA PERFURADA PARA ELETROCALHA, 100 MM - FORNECIMENTO E INSTALAÇÃO</t>
  </si>
  <si>
    <t>CPU116781</t>
  </si>
  <si>
    <t>CURVA HORIZONTAL 90º PARA ELETROCALHA, PERFURADA EM AÇO GALVANIZADO, LARGURA DE 50MM E ALTURA DE 50MM - FORNECIMENTO E INSTALAÇÃO</t>
  </si>
  <si>
    <t>CONDULETE DE ALUMÍNIO, TIPO C, PARA ELETRODUTO DE AÇO GALVANIZADO DN 20 MM (3/4''), APARENTE - FORNECIMENTO E INSTALAÇÃO. AF_10/2022</t>
  </si>
  <si>
    <t>CONDULETE DE ALUMÍNIO, TIPO LR, PARA ELETRODUTO DE AÇO GALVANIZADO DN 20 MM (3/4''), APARENTE - FORNECIMENTO E INSTALAÇÃO. AF_10/2022</t>
  </si>
  <si>
    <t>CONDULETE DE ALUMÍNIO, TIPO T, PARA ELETRODUTO DE AÇO GALVANIZADO DN 20 MM (3/4''), APARENTE - FORNECIMENTO E INSTALAÇÃO. AF_10/2022</t>
  </si>
  <si>
    <t>CONDULETE DE ALUMÍNIO, TIPO T, PARA ELETRODUTO DE AÇO GALVANIZADO DN 25 MM (1''), APARENTE - FORNECIMENTO E INSTALAÇÃO. AF_10/2022</t>
  </si>
  <si>
    <t>CAIXA RETANGULAR 4" X 2" MÉDIA (1,30 M DO PISO), PVC, INSTALADA EM PAREDE - FORNECIMENTO E INSTALAÇÃO. AF_03/2023</t>
  </si>
  <si>
    <t>CPU116812</t>
  </si>
  <si>
    <t>CURVA DE 90 PARA ELETRODUTO PVC ENCAIXE - 3/4"" - FORNECIMENTO E INSTALAÇÃO</t>
  </si>
  <si>
    <t>04.02 - Fios e Cabos</t>
  </si>
  <si>
    <t>CPU117257</t>
  </si>
  <si>
    <t>CABO DE COBRE FLEXÍVEL ISOLADO, 4 MM², ANTICHAMA 450/750 V, NÃO HALOGENADO - FORNECIMENTO E INSTALAÇÃO.</t>
  </si>
  <si>
    <t>CPU117259</t>
  </si>
  <si>
    <t>CABO DE COBRE FLEXÍVEL ISOLADO, 6MM², ANTI CHAMA 450/750V, NÃO HALOGENADO, PARA CIRCUITOS TERMINAIS FORNECIMENTO E INSTALAÇÃO</t>
  </si>
  <si>
    <t>CPU117260</t>
  </si>
  <si>
    <t>CABO DE COBRE FLEXÍVEL ISOLADO, 10 MM², ANTICHAMA 450/750 V, NÃO HALOGENADO - FORNECIMENTO E INSTALAÇÃO</t>
  </si>
  <si>
    <t>CPU117261</t>
  </si>
  <si>
    <t>CABO DE COBRE FLEXÍVEL ISOLADO, 16MM², ANTI CHAMA 450/750V, NÃO HALOGENADO, PARA CIRCUITOS TERMINAIS FORNECIMENTO E INSTALAÇÃO. AF_03/2023</t>
  </si>
  <si>
    <t>CPU117264</t>
  </si>
  <si>
    <t>CABO DE COBRE FLEXÍVEL ISOLADO, 25MM², ANTI CHAMA 450/750V, NÃO HALOGENADO, PARA CIRCUITOS TERMINAIS FORNECIMENTO E INSTALAÇÃO</t>
  </si>
  <si>
    <t>CPU116814</t>
  </si>
  <si>
    <t>CABO DE COBRE FLEXÍVEL ISOLADO, 35MM², ANTI CHAMA 450/750V, NÃO HALOGENADO, PARA CIRCUITOS TERMINAIS FORNECIMENTO E INSTALAÇÃO</t>
  </si>
  <si>
    <t>CPU116815</t>
  </si>
  <si>
    <t>CABO DE COBRE FLEXÍVEL ISOLADO, 70MM², ANTI CHAMA 450/750V, NÃO HALOGENADO, PARA CIRCUITOS TERMINAIS FORNECIMENTO E INSTALAÇÃO</t>
  </si>
  <si>
    <t>CPU116816</t>
  </si>
  <si>
    <t>CABO DE COBRE FLEXÍVEL ISOLADO, 70MM², ANTI CHAMA 0,6/1 KV, NÃO HALOGENADO, PARA CIRCUITOS TERMINAIS FORNECIMENTO E INSTALAÇÃO</t>
  </si>
  <si>
    <t>CPU116817</t>
  </si>
  <si>
    <t>CABO DE COBRE FLEXÍVEL ISOLADO, 120MM², ANTI CHAMA 0,6/1 KV, NÃO HALOGENADO, PARA CIRCUITOS TERMINAIS FORNECIMENTO E INSTALAÇÃO</t>
  </si>
  <si>
    <t>CPU116819</t>
  </si>
  <si>
    <t>CABO DE COBRE FLEXÍVEL ISOLADO, 95MM², ANTI CHAMA 0,6/1 KV, NÃO HALOGENADO, PARA CIRCUITOS TERMINAIS FORNECIMENTO E INSTALAÇÃO</t>
  </si>
  <si>
    <t>CPU116820</t>
  </si>
  <si>
    <t>CABO DE COBRE FLEXÍVEL ISOLADO, 150MM², ANTI CHAMA 0,6/1 KV, NÃO HALOGENADO, PARA CIRCUITOS TERMINAIS FORNECIMENTO E INSTALAÇÃO</t>
  </si>
  <si>
    <t>CPU116821</t>
  </si>
  <si>
    <t>CABO DE COBRE FLEXÍVEL ISOLADO, 240MM², ANTI CHAMA 0,6/1 KV, NÃO HALOGENADO, PARA CIRCUITOS TERMINAIS FORNECIMENTO E INSTALAÇÃO</t>
  </si>
  <si>
    <t>04.03 - Chaves, Disjuntores, Tomadas e Interruptores</t>
  </si>
  <si>
    <t>INTERRUPTOR SIMPLES (2 MÓDULOS), 10A/250V, INCLUINDO SUPORTE E PLACA - FORNECIMENTO E INSTALAÇÃO. AF_03/2023</t>
  </si>
  <si>
    <t>CPU116823</t>
  </si>
  <si>
    <t>PLACA 2x4", COM FURO, PARA CAIXA DE EMBUTIR - FORNECIMENTO E INSTALAÇÃO</t>
  </si>
  <si>
    <t>TOMADA MÉDIA DE EMBUTIR (2 MÓDULOS), 2P+T 10 A, SEM SUPORTE E SEM PLACA - FORNECIMENTO E INSTALAÇÃO. AF_03/2023</t>
  </si>
  <si>
    <t>TOMADA MÉDIA DE EMBUTIR (1 MÓDULO), 2P+T 10 A, SEM SUPORTE E SEM PLACA - FORNECIMENTO E INSTALAÇÃO. AF_03/2023</t>
  </si>
  <si>
    <t>INTERRUPTOR SIMPLES (1 MÓDULO) COM 1 TOMADA DE EMBUTIR 2P+T 10 A, INCLUINDO SUPORTE E PLACA - FORNECIMENTO E INSTALAÇÃO. AF_03/2023</t>
  </si>
  <si>
    <t>SUPORTE PARAFUSADO COM PLACA DE ENCAIXE 4" X 2" MÉDIO (1,30 M DO PISO) PARA PONTO ELÉTRICO - FORNECIMENTO E INSTALAÇÃO. AF_03/2023</t>
  </si>
  <si>
    <t>CPU116824</t>
  </si>
  <si>
    <t>TAMPA CEGA EM PVC PARA CONDULETE 4 X 2"</t>
  </si>
  <si>
    <t>TOMADA MÉDIA DE EMBUTIR (1 MÓDULO), 2P+T 10 A, INCLUINDO SUPORTE E PLACA - FORNECIMENTO E INSTALAÇÃO. AF_03/2023</t>
  </si>
  <si>
    <t>TOMADA MÉDIA DE EMBUTIR (1 MÓDULO), 2P+T 20 A, INCLUINDO SUPORTE E PLACA - FORNECIMENTO E INSTALAÇÃO. AF_03/2023</t>
  </si>
  <si>
    <t>TOMADA MÉDIA DE EMBUTIR (2 MÓDULOS), 2P+T 10 A, INCLUINDO SUPORTE E PLACA - FORNECIMENTO E INSTALAÇÃO. AF_03/2023</t>
  </si>
  <si>
    <t>INTERRUPTOR PARALELO (1 MÓDULO), 10A/250V, INCLUINDO SUPORTE E PLACA - FORNECIMENTO E INSTALAÇÃO. AF_03/2023</t>
  </si>
  <si>
    <t>INTERRUPTOR SIMPLES (1 MÓDULO), 10A/250V, INCLUINDO SUPORTE E PLACA - FORNECIMENTO E INSTALAÇÃO. AF_03/2023</t>
  </si>
  <si>
    <t>INTERRUPTOR PARALELO (2 MÓDULOS), 10A/250V, INCLUINDO SUPORTE E PLACA - FORNECIMENTO E INSTALAÇÃO. AF_03/2023</t>
  </si>
  <si>
    <t>CPU116825</t>
  </si>
  <si>
    <t>TAMPA CEGA MATÁLICA PARA CONDULETE 4 X 2"</t>
  </si>
  <si>
    <t>DISJUNTOR TRIPOLAR TIPO DIN, CORRENTE NOMINAL DE 40A - FORNECIMENTO E INSTALAÇÃO. AF_10/2020</t>
  </si>
  <si>
    <t>CPU116826</t>
  </si>
  <si>
    <t>DISJUNTOR TRIPOLAR TIPO DIN, CORRENTE NOMINAL DE 63A - FORNECIMENTO E INSTALAÇÃO. AF_10/2020</t>
  </si>
  <si>
    <t>CPU116827</t>
  </si>
  <si>
    <t>DISJUNTOR TRIPOLAR TIPO DIN, CORRENTE NOMINAL DE 80A - FORNECIMENTO E INSTALAÇÃO. AF_10/2020</t>
  </si>
  <si>
    <t>DISJUNTOR BIPOLAR TIPO DIN, CORRENTE NOMINAL DE 16A - FORNECIMENTO E INSTALAÇÃO. AF_10/2020</t>
  </si>
  <si>
    <t>DISJUNTOR TRIPOLAR TIPO DIN, CORRENTE NOMINAL DE 10A - FORNECIMENTO E INSTALAÇÃO. AF_10/2020</t>
  </si>
  <si>
    <t>DISJUNTOR TERMOMAGNÉTICO TRIPOLAR , CORRENTE NOMINAL DE 125A - FORNECIMENTO E INSTALAÇÃO. AF_10/2020</t>
  </si>
  <si>
    <t>DISJUNTOR TERMOMAGNÉTICO TRIPOLAR , CORRENTE NOMINAL DE 200A - FORNECIMENTO E INSTALAÇÃO. AF_10/2020</t>
  </si>
  <si>
    <t>DISJUNTOR TERMOMAGNÉTICO TRIPOLAR , CORRENTE NOMINAL DE 400A - FORNECIMENTO E INSTALAÇÃO. AF_10/2020</t>
  </si>
  <si>
    <t>DISJUNTOR MONOPOLAR TIPO DIN, CORRENTE NOMINAL DE 10A - FORNECIMENTO E INSTALAÇÃO. AF_10/2020</t>
  </si>
  <si>
    <t>DISJUNTOR MONOPOLAR TIPO DIN, CORRENTE NOMINAL DE 16A - FORNECIMENTO E INSTALAÇÃO. AF_10/2020</t>
  </si>
  <si>
    <t>DISJUNTOR MONOPOLAR TIPO DIN, CORRENTE NOMINAL DE 20A - FORNECIMENTO E INSTALAÇÃO. AF_10/2020</t>
  </si>
  <si>
    <t>DISJUNTOR MONOPOLAR TIPO DIN, CORRENTE NOMINAL DE 32A - FORNECIMENTO E INSTALAÇÃO. AF_10/2020</t>
  </si>
  <si>
    <t>CPU116829</t>
  </si>
  <si>
    <t>DISJUNTOR BIPOLAR TIPO DR, CORRENTE NOMINAL DE 40A - FORNECIMENTO E INSTALAÇÃO. AF_10/2020</t>
  </si>
  <si>
    <t>CPU116830</t>
  </si>
  <si>
    <t>DISJUNTOR BIPOLAR TIPO DR, CORRENTE NOMINAL DE 25A - FORNECIMENTO E INSTALAÇÃO. AF_10/2020</t>
  </si>
  <si>
    <t>CPU116831</t>
  </si>
  <si>
    <t>DISJUNTOR BIPOLAR TIPO DR, CORRENTE NOMINAL DE 63A - FORNECIMENTO E INSTALAÇÃO. AF_10/2020</t>
  </si>
  <si>
    <t>CPU116832</t>
  </si>
  <si>
    <t>CPU116833</t>
  </si>
  <si>
    <t>04.04 - Acessórios e Equipamentos para Iluminação</t>
  </si>
  <si>
    <t>CAIXA OCTOGONAL 4" X 4", PVC, INSTALADA EM LAJE - FORNECIMENTO E INSTALAÇÃO. AF_03/2023</t>
  </si>
  <si>
    <t>CPU116836</t>
  </si>
  <si>
    <t>PAINEL DE EMBUTIR STELLA EVO 40W STH20958/57 - QUADRADA 620x620MM - BRANCO - TEMPERATURA DE COR 5700K - OU EQUIVALENTE TÉCNICO</t>
  </si>
  <si>
    <t>04.05 - Caixas e Quadros</t>
  </si>
  <si>
    <t>QUADRO DE DISTRIBUIÇÃO DE ENERGIA EM CHAPA DE AÇO GALVANIZADO, DE EMBUTIR, COM BARRAMENTO TRIFÁSICO, PARA 40 DISJUNTORES DIN 100A - FORNECIMENTO E INSTALAÇÃO. AF_10/2020</t>
  </si>
  <si>
    <t>CPU116837</t>
  </si>
  <si>
    <t>QUADRO DE DISTRIBUIÇÃO DE ENERGIA EM CHAPA DE AÇO GALVANIZADO, DE EMBUTIR, COM BARRAMENTO TRIFÁSICO, PARA 50 DISJUNTORES DIN 225A - FORNECIMENTO E INSTALAÇÃO</t>
  </si>
  <si>
    <t>04.06 - Cabeamento Estruturado</t>
  </si>
  <si>
    <t>CPU116846</t>
  </si>
  <si>
    <t xml:space="preserve">TOMADA DE REDE RJ45 (2 MÓDULOS) - INCLUINDO SUPORTE E PLACA - FORNECIMENTO E INSTALAÇÃO </t>
  </si>
  <si>
    <t>PATCH PANEL 24 PORTAS, CATEGORIA 5E - FORNECIMENTO E INSTALAÇÃO. AF_11/2019</t>
  </si>
  <si>
    <t>CPU116842</t>
  </si>
  <si>
    <t>SWITCH (10/100) BASE TX - 24 PORTAS</t>
  </si>
  <si>
    <t>CPU116844</t>
  </si>
  <si>
    <t xml:space="preserve">BANDEJA DE VENTILAÇÃO 1U - KIT 4 VENTILADORES - 400 W </t>
  </si>
  <si>
    <t>CPU116845</t>
  </si>
  <si>
    <t>CALHA DE TOMADAS - 8 TOMADAS 2P+T, 10A - 1U</t>
  </si>
  <si>
    <t>CABO ELETRÔNICO CATEGORIA 5E, INSTALADO EM EDIFICAÇÃO RESIDENCIAL - FORNECIMENTO E INSTALAÇÃO. AF_11/2019</t>
  </si>
  <si>
    <t>CPU116847</t>
  </si>
  <si>
    <t>RACK DE PAREDE, FECHADO, 19" X 470mm, FORNECIMENTO E INSTALAÇÃO</t>
  </si>
  <si>
    <t>05 - Instalações Hidrossanitárias</t>
  </si>
  <si>
    <t>05.01 - Instalações de água</t>
  </si>
  <si>
    <t>JOELHO 90 GRAUS COM BUCHA DE LATÃO, PVC, SOLDÁVEL, DN 25MM, X 1/2  INSTALADO EM RAMAL OU SUB-RAMAL DE ÁGUA - FORNECIMENTO E INSTALAÇÃO. AF_06/2022</t>
  </si>
  <si>
    <t>CPU116870</t>
  </si>
  <si>
    <t>JOELHO REDUCAO 90º PVC SOLD C/ BUCHA DE LATAO 20MM X 1/2</t>
  </si>
  <si>
    <t>JOELHO 90 GRAUS COM BUCHA DE LATÃO, PVC, SOLDÁVEL, DN 25MM, X 3/4  INSTALADO EM RAMAL OU SUB-RAMAL DE ÁGUA - FORNECIMENTO E INSTALAÇÃO. AF_06/2022</t>
  </si>
  <si>
    <t>TÊ COM BUCHA DE LATÃO NA BOLSA CENTRAL, PVC, SOLDÁVEL, DN 20MM X 1/2 , INSTALADO EM RAMAL OU SUB-RAMAL DE ÁGUA - FORNECIMENTO E INSTALAÇÃO. AF_06/2022</t>
  </si>
  <si>
    <t>TÊ COM BUCHA DE LATÃO NA BOLSA CENTRAL, PVC, SOLDÁVEL, DN 25MM X 3/4 , INSTALADO EM RAMAL OU SUB-RAMAL DE ÁGUA - FORNECIMENTO E INSTALAÇÃO. AF_06/2022</t>
  </si>
  <si>
    <t>ADAPTADOR CURTO COM BOLSA E ROSCA PARA REGISTRO, PVC, SOLDÁVEL, DN 20MM X 1/2 , INSTALADO EM RAMAL OU SUB-RAMAL DE ÁGUA - FORNECIMENTO E INSTALAÇÃO. AF_06/2022</t>
  </si>
  <si>
    <t>ADAPTADOR CURTO COM BOLSA E ROSCA PARA REGISTRO, PVC, SOLDÁVEL, DN 25MM X 3/4 , INSTALADO EM RAMAL OU SUB-RAMAL DE ÁGUA - FORNECIMENTO E INSTALAÇÃO. AF_06/2022</t>
  </si>
  <si>
    <t>BUCHA DE REDUÇÃO, CURTA, PVC, SOLDÁVEL, DN 25 X 20 MM, INSTALADO EM RAMAL OU SUB-RAMAL DE ÁGUA - FORNECIMENTO E INSTALAÇÃO. AF_06/2022</t>
  </si>
  <si>
    <t>BUCHA DE REDUÇÃO, CURTA, PVC, SOLDÁVEL, DN 32 X 25 MM, INSTALADO EM RAMAL OU SUB-RAMAL DE ÁGUA - FORNECIMENTO E INSTALAÇÃO. AF_06/2022</t>
  </si>
  <si>
    <t>BUCHA DE REDUÇÃO, PVC, SOLDÁVEL, DN 40MM X 32MM, INSTALADO EM RAMAL DE DISTRIBUIÇÃO DE ÁGUA - FORNECIMENTO E INSTALAÇÃO. AF_06/2022</t>
  </si>
  <si>
    <t>BUCHA DE REDUÇÃO, LONGA, PVC, SOLDÁVEL, DN 32 X 20 MM, INSTALADO EM RAMAL OU SUB-RAMAL DE ÁGUA - FORNECIMENTO E INSTALAÇÃO. AF_06/2022</t>
  </si>
  <si>
    <t>BUCHA DE REDUÇÃO, LONGA, PVC, SOLDÁVEL, DN 40 X 25 MM, INSTALADO EM PRUMADA DE ÁGUA - FORNECIMENTO E INSTALAÇÃO. AF_06/2022</t>
  </si>
  <si>
    <t>JOELHO 90 GRAUS, PVC, SOLDÁVEL, DN 20MM, INSTALADO EM RAMAL OU SUB-RAMAL DE ÁGUA - FORNECIMENTO E INSTALAÇÃO. AF_06/2022</t>
  </si>
  <si>
    <t>JOELHO 90 GRAUS, PVC, SOLDÁVEL, DN 25MM, INSTALADO EM PRUMADA DE ÁGUA - FORNECIMENTO E INSTALAÇÃO. AF_06/2022</t>
  </si>
  <si>
    <t>JOELHO 90 GRAUS, PVC, SOLDÁVEL, DN 32MM, INSTALADO EM RAMAL OU SUB-RAMAL DE ÁGUA - FORNECIMENTO E INSTALAÇÃO. AF_06/2022</t>
  </si>
  <si>
    <t>JOELHO 90 GRAUS, PVC, SOLDÁVEL, DN 40MM, INSTALADO EM RAMAL DE DISTRIBUIÇÃO DE ÁGUA - FORNECIMENTO E INSTALAÇÃO. AF_06/2022</t>
  </si>
  <si>
    <t>JOELHO DE REDUÇÃO, 90 GRAUS, PVC, SOLDÁVEL, DN 25 MM X 20 MM, INSTALADO EM RAMAL OU SUB-RAMAL DE ÁGUA - FORNECIMENTO E INSTALAÇÃO. AF_06/2022</t>
  </si>
  <si>
    <t>JOELHO DE REDUÇÃO, 90 GRAUS, PVC, SOLDÁVEL, DN 32 MM X 25 MM, INSTALADO EM RAMAL OU SUB-RAMAL DE ÁGUA - FORNECIMENTO E INSTALAÇÃO. AF_06/2022</t>
  </si>
  <si>
    <t>LUVA DE CORRER, PVC, SOLDÁVEL, DN 25MM, INSTALADO EM RAMAL OU SUB-RAMAL DE ÁGUA - FORNECIMENTO E INSTALAÇÃO. AF_12/2014</t>
  </si>
  <si>
    <t>LUVA DE REDUÇÃO, PVC, SOLDÁVEL, DN 32MM X 25MM, INSTALADO EM RAMAL OU SUB-RAMAL DE ÁGUA - FORNECIMENTO E INSTALAÇÃO. AF_06/2022</t>
  </si>
  <si>
    <t>LUVA, PVC, SOLDÁVEL, DN 25MM, INSTALADO EM RAMAL OU SUB-RAMAL DE ÁGUA - FORNECIMENTO E INSTALAÇÃO. AF_06/2022</t>
  </si>
  <si>
    <t>REGISTRO DE PRESSÃO BRUTO, LATÃO, ROSCÁVEL, 1/2", COM ACABAMENTO E CANOPLA CROMADOS - FORNECIMENTO E INSTALAÇÃO. AF_08/2021</t>
  </si>
  <si>
    <t>TUBO, PVC, SOLDÁVEL, DE 20MM, INSTALADO EM RAMAL OU SUB-RAMAL DE ÁGUA - FORNECIMENTO E INSTALAÇÃO. AF_06/2022</t>
  </si>
  <si>
    <t>TUBO, PVC, SOLDÁVEL, DE 25MM, INSTALADO EM RAMAL OU SUB-RAMAL DE ÁGUA - FORNECIMENTO E INSTALAÇÃO. AF_06/2022</t>
  </si>
  <si>
    <t>TUBO, PVC, SOLDÁVEL, DE 32MM, INSTALADO EM RAMAL OU SUB-RAMAL DE ÁGUA - FORNECIMENTO E INSTALAÇÃO. AF_06/2022</t>
  </si>
  <si>
    <t>TUBO, PVC, SOLDÁVEL, DE 40MM, INSTALADO EM PRUMADA DE ÁGUA - FORNECIMENTO E INSTALAÇÃO. AF_06/2022</t>
  </si>
  <si>
    <t>TE, PVC, SOLDÁVEL, DN 20MM, INSTALADO EM RAMAL OU SUB-RAMAL DE ÁGUA - FORNECIMENTO E INSTALAÇÃO. AF_06/2022</t>
  </si>
  <si>
    <t>TE, PVC, SOLDÁVEL, DN 25MM, INSTALADO EM RAMAL OU SUB-RAMAL DE ÁGUA - FORNECIMENTO E INSTALAÇÃO. AF_06/2022</t>
  </si>
  <si>
    <t>TE, PVC, SOLDÁVEL, DN 32MM, INSTALADO EM RAMAL OU SUB-RAMAL DE ÁGUA - FORNECIMENTO E INSTALAÇÃO. AF_06/2022</t>
  </si>
  <si>
    <t>TE, PVC, SOLDÁVEL, DN 40MM, INSTALADO EM PRUMADA DE ÁGUA - FORNECIMENTO E INSTALAÇÃO. AF_06/2022</t>
  </si>
  <si>
    <t>TÊ DE REDUÇÃO, PVC, SOLDÁVEL, DN 25MM X 20MM, INSTALADO EM RAMAL OU SUB-RAMAL DE ÁGUA - FORNECIMENTO E INSTALAÇÃO. AF_06/2022</t>
  </si>
  <si>
    <t>TÊ DE REDUÇÃO, PVC, SOLDÁVEL, DN 32MM X 25MM, INSTALADO EM RAMAL OU SUB-RAMAL DE ÁGUA - FORNECIMENTO E INSTALAÇÃO. AF_06/2022</t>
  </si>
  <si>
    <t>ENGATE FLEXÍVEL EM INOX, 1/2  X 30CM - FORNECIMENTO E INSTALAÇÃO. AF_01/2020</t>
  </si>
  <si>
    <t>REGISTRO DE ESFERA, PVC, ROSCÁVEL, COM VOLANTE, 1/2" - FORNECIMENTO E INSTALAÇÃO. AF_08/2021</t>
  </si>
  <si>
    <t>REGISTRO DE GAVETA BRUTO, LATÃO, ROSCÁVEL, 1/2", COM ACABAMENTO E CANOPLA CROMADOS - FORNECIMENTO E INSTALAÇÃO. AF_08/2021</t>
  </si>
  <si>
    <t>REGISTRO DE GAVETA BRUTO, LATÃO, ROSCÁVEL, 3/4", COM ACABAMENTO E CANOPLA CROMADOS - FORNECIMENTO E INSTALAÇÃO. AF_08/2021</t>
  </si>
  <si>
    <t>CURVA DE TRANSPOSIÇÃO, CPVC, SOLDÁVEL, DN22MM, INSTALADO EM RAMAL OU SUB-RAMAL DE ÁGUA   FORNECIMENTO E INSTALAÇÃO. AF_06/2022</t>
  </si>
  <si>
    <t>JOELHO 90 GRAUS, CPVC, SOLDÁVEL, DN 22MM, INSTALADO EM RAMAL DE DISTRIBUIÇÃO DE ÁGUA   FORNECIMENTO E INSTALAÇÃO. AF_06/2022</t>
  </si>
  <si>
    <t>JOELHO DE TRANSIÇÃO, 90 GRAUS, CPVC, SOLDÁVEL, DN 22MM X 1/2", INSTALADO EM RAMAL OU SUB-RAMAL DE ÁGUA - FORNECIMENTO E INSTALAÇÃO. AF_06/2022</t>
  </si>
  <si>
    <t>TUBO, CPVC, SOLDÁVEL, DN 22 MM, INSTALADO EM RESERVAÇÃO PREDIAL DE ÁGUA - FORNECIMENTO E INSTALAÇÃO. AF_04/2024</t>
  </si>
  <si>
    <t>TE, CPVC, SOLDÁVEL, DN 22MM, INSTALADO EM RAMAL OU SUB-RAMAL DE ÁGUA - FORNECIMENTO E INSTALAÇÃO. AF_06/2022</t>
  </si>
  <si>
    <t>05.02 - Instalações de esgoto</t>
  </si>
  <si>
    <t>CAIXA SIFONADA, PVC, DN 100 X 100 X 50 MM, JUNTA ELÁSTICA, FORNECIDA E INSTALADA EM RAMAL DE DESCARGA OU EM RAMAL DE ESGOTO SANITÁRIO. AF_08/2022</t>
  </si>
  <si>
    <t>CAIXA SIFONADA, PVC, DN 150 X 185 X 75 MM, JUNTA ELÁSTICA, FORNECIDA E INSTALADA EM RAMAL DE DESCARGA OU EM RAMAL DE ESGOTO SANITÁRIO. AF_08/2022</t>
  </si>
  <si>
    <t>CAIXA SIFONADA, PVC, DN 150 X 185 X 75 MM, FORNECIDA E INSTALADA EM RAMAIS DE ENCAMINHAMENTO DE ÁGUA PLUVIAL. AF_06/2022</t>
  </si>
  <si>
    <t>RALO SIFONADO, PVC, DN 100 X 40 MM, JUNTA SOLDÁVEL, FORNECIDO E INSTALADO EM RAMAIS DE ENCAMINHAMENTO DE ÁGUA PLUVIAL. AF_06/2022</t>
  </si>
  <si>
    <t>SIFÃO DO TIPO GARRAFA EM METAL CROMADO 1 X 1.1/2" - FORNECIMENTO E INSTALAÇÃO. AF_01/2020</t>
  </si>
  <si>
    <t>CPU116890</t>
  </si>
  <si>
    <t xml:space="preserve">SIFÃO DO TIPO GARRAFA EM METAL CROMADO 1" X 2" - FORNECIMENTO E INSTALAÇÃO. </t>
  </si>
  <si>
    <t>CPU116873</t>
  </si>
  <si>
    <t>VALVULA EM METAL CROMADO PARA LAVATORIO, 1 " SEM LADRAO</t>
  </si>
  <si>
    <t>CAIXA ENTERRADA HIDRÁULICA RETANGULAR, EM ALVENARIA COM BLOCOS DE CONCRETO, DIMENSÕES INTERNAS: 0,6X0,6X0,6 M PARA REDE DE ESGOTO. AF_12/2020</t>
  </si>
  <si>
    <t>CAIXA DE GORDURA PEQUENA (CAPACIDADE: 19 L), CIRCULAR, EM PVC, DIÂMETRO INTERNO= 0,3 M. AF_12/2020</t>
  </si>
  <si>
    <t>CPU116874</t>
  </si>
  <si>
    <t>ANEL BORRACHA PARA TUBO ESGOTO PREDIAL, DN 100 MM - 4" (NBR 5688) - FORNECIMENTO E INSTALAÇÃO</t>
  </si>
  <si>
    <t>CPU116875</t>
  </si>
  <si>
    <t>ANEL BORRACHA PARA TUBO ESGOTO PREDIAL, DN 75 MM - 3" (NBR 5688) - FORNECIMENTO E INSTALAÇÃO</t>
  </si>
  <si>
    <t>CPU116876</t>
  </si>
  <si>
    <t>ANEL BORRACHA PARA TUBO ESGOTO PREDIAL, DN 50 MM - 2" (NBR 5688) - FORNECIMENTO E INSTALAÇÃO</t>
  </si>
  <si>
    <t>BUCHA DE REDUÇÃO, CURTA, PVC, SOLDÁVEL, DN 50 X 40 MM, INSTALADO EM PRUMADA DE ÁGUA - FORNECIMENTO E INSTALAÇÃO. AF_06/2022</t>
  </si>
  <si>
    <t>CURVA CURTA 90 GRAUS, PVC, SERIE NORMAL, ESGOTO PREDIAL, DN 40 MM, JUNTA SOLDÁVEL, FORNECIDO E INSTALADO EM RAMAL DE DESCARGA OU RAMAL DE ESGOTO SANITÁRIO. AF_08/2022</t>
  </si>
  <si>
    <t>JOELHO 45 GRAUS, PVC, SOLDÁVEL, DN 25MM, INSTALADO EM RAMAL OU SUB-RAMAL DE ÁGUA - FORNECIMENTO E INSTALAÇÃO. AF_06/2022</t>
  </si>
  <si>
    <t>CPU116882</t>
  </si>
  <si>
    <t>JOELHO 45 GRAUS, EM FERRO FUNDIDO, DN 25MM, INSTALADO NAS TUBULAÇÕES DAS AUTOCLAVES, TERMODESISNFECTADORA E LAVADORAS ULTRASSÔNICAS - FORNECIMENTO E INSTALAÇÃO</t>
  </si>
  <si>
    <t>JOELHO 45 GRAUS, PVC, SERIE NORMAL, ESGOTO PREDIAL, DN 40 MM, JUNTA SOLDÁVEL, FORNECIDO E INSTALADO EM RAMAL DE DESCARGA OU RAMAL DE ESGOTO SANITÁRIO. AF_08/2022</t>
  </si>
  <si>
    <t>JOELHO 45 GRAUS, PVC, SERIE NORMAL, ESGOTO PREDIAL, DN 50 MM, JUNTA ELÁSTICA, FORNECIDO E INSTALADO EM RAMAL DE DESCARGA OU RAMAL DE ESGOTO SANITÁRIO. AF_08/2022</t>
  </si>
  <si>
    <t>JOELHO 45 GRAUS, PVC, SERIE NORMAL, ESGOTO PREDIAL, DN 75 MM, JUNTA ELÁSTICA, FORNECIDO E INSTALADO EM RAMAL DE DESCARGA OU RAMAL DE ESGOTO SANITÁRIO. AF_08/2022</t>
  </si>
  <si>
    <t>JOELHO 45 GRAUS, PVC, SERIE NORMAL, ESGOTO PREDIAL, DN 100 MM, JUNTA ELÁSTICA, FORNECIDO E INSTALADO EM RAMAL DE DESCARGA OU RAMAL DE ESGOTO SANITÁRIO. AF_08/2022</t>
  </si>
  <si>
    <t>CPU116883</t>
  </si>
  <si>
    <t>JOELHO 90 GRAUS, EM FERRO FUNDIDO, DN 25MM, INSTALADO NAS TUBULAÇÕES DAS AUTOCLAVES, TERMODESISNFECTADORA E LAVADORAS ULTRASSÔNICAS - FORNECIMENTO E INSTALAÇÃO</t>
  </si>
  <si>
    <t>JOELHO 90 GRAUS, PVC, SERIE NORMAL, ESGOTO PREDIAL, DN 40 MM, JUNTA SOLDÁVEL, FORNECIDO E INSTALADO EM RAMAL DE DESCARGA OU RAMAL DE ESGOTO SANITÁRIO. AF_08/2022</t>
  </si>
  <si>
    <t>JOELHO 90 GRAUS, PVC, SERIE NORMAL, ESGOTO PREDIAL, DN 50 MM, JUNTA ELÁSTICA, FORNECIDO E INSTALADO EM RAMAL DE DESCARGA OU RAMAL DE ESGOTO SANITÁRIO. AF_08/2022</t>
  </si>
  <si>
    <t>JOELHO 90 GRAUS, PVC, SERIE NORMAL, ESGOTO PREDIAL, DN 75 MM, JUNTA ELÁSTICA, FORNECIDO E INSTALADO EM RAMAL DE DESCARGA OU RAMAL DE ESGOTO SANITÁRIO. AF_08/2022</t>
  </si>
  <si>
    <t>JOELHO 90 GRAUS, PVC, SERIE NORMAL, ESGOTO PREDIAL, DN 100 MM, JUNTA ELÁSTICA, FORNECIDO E INSTALADO EM RAMAL DE DESCARGA OU RAMAL DE ESGOTO SANITÁRIO. AF_08/2022</t>
  </si>
  <si>
    <t>CPU116884</t>
  </si>
  <si>
    <t>JOELHO 90 C/ ANEL PARA ESGOTO SECUNDARIO - 40 mm - 1 1/2"</t>
  </si>
  <si>
    <t>JUNÇÃO SIMPLES, PVC, SERIE NORMAL, ESGOTO PREDIAL, DN 100 X 100 MM, JUNTA ELÁSTICA, FORNECIDO E INSTALADO EM RAMAL DE DESCARGA OU RAMAL DE ESGOTO SANITÁRIO. AF_08/2022</t>
  </si>
  <si>
    <t>JUNÇÃO SIMPLES, PVC, SERIE R, ÁGUA PLUVIAL, DN 100 X 75 MM, JUNTA ELÁSTICA, FORNECIDO E INSTALADO EM RAMAL DE ENCAMINHAMENTO. AF_06/2022</t>
  </si>
  <si>
    <t>CPU116885</t>
  </si>
  <si>
    <t>JUNÇÃO SIMPLES, PVC, SERIE R, ÁGUA PLUVIAL, DN 100 X 50 MM, JUNTA ELÁSTICA, FORNECIDO E INSTALADO EM RAMAL DE ENCAMINHAMENTO. AF_06/2022</t>
  </si>
  <si>
    <t>CPU116886</t>
  </si>
  <si>
    <t>JUNÇÃO SIMPLES, PVC, SERIE R, ÁGUA PLUVIAL, DN 40 X 40 MM, JUNTA ELÁSTICA, FORNECIDO E INSTALADO EM RAMAL DE ENCAMINHAMENTO. AF_06/2022</t>
  </si>
  <si>
    <t>JUNÇÃO SIMPLES, PVC, SERIE NORMAL, ESGOTO PREDIAL, DN 50 X 50 MM, JUNTA ELÁSTICA, FORNECIDO E INSTALADO EM RAMAL DE DESCARGA OU RAMAL DE ESGOTO SANITÁRIO. AF_08/2022</t>
  </si>
  <si>
    <t>REDUÇÃO EXCÊNTRICA, PVC, SERIE R, ÁGUA PLUVIAL, DN 75 X 50 MM, JUNTA ELÁSTICA, FORNECIDO E INSTALADO EM RAMAL DE ENCAMINHAMENTO. AF_06/2022</t>
  </si>
  <si>
    <t>CPU116887</t>
  </si>
  <si>
    <t>JUNÇÃO SIMPLES, FERRO FUNDIDO, DN 25 X 25 MM, INSTALADO NAS TUBULAÇÕES DAS AUTOCLAVES, TERMODESISNFECTADORA E LAVADORAS ULTRASSÔNICAS - FORNECIMENTO E INSTALAÇÃO</t>
  </si>
  <si>
    <t>TERMINAL DE VENTILAÇÃO, PVC, SÉRIE NORMAL, ESGOTO PREDIAL, DN 50 MM, JUNTA SOLDÁVEL, FORNECIDO E INSTALADO EM PRUMADA DE ESGOTO SANITÁRIO OU VENTILAÇÃO. AF_08/2022</t>
  </si>
  <si>
    <t>TERMINAL DE VENTILAÇÃO, PVC, SÉRIE NORMAL, ESGOTO PREDIAL, DN 75 MM, JUNTA SOLDÁVEL, FORNECIDO E INSTALADO EM PRUMADA DE ESGOTO SANITÁRIO OU VENTILAÇÃO. AF_08/2022</t>
  </si>
  <si>
    <t>TUBO PVC, SERIE NORMAL, ESGOTO PREDIAL, DN 40 MM, FORNECIDO E INSTALADO EM RAMAL DE DESCARGA OU RAMAL DE ESGOTO SANITÁRIO. AF_08/2022</t>
  </si>
  <si>
    <t>TUBO PVC, SERIE NORMAL, ESGOTO PREDIAL, DN 50 MM, FORNECIDO E INSTALADO EM RAMAL DE DESCARGA OU RAMAL DE ESGOTO SANITÁRIO. AF_08/2022</t>
  </si>
  <si>
    <t>TUBO PVC, SERIE NORMAL, ESGOTO PREDIAL, DN 75 MM, FORNECIDO E INSTALADO EM RAMAL DE DESCARGA OU RAMAL DE ESGOTO SANITÁRIO. AF_08/2022</t>
  </si>
  <si>
    <t>TUBO PVC, SERIE NORMAL, ESGOTO PREDIAL, DN 100 MM, FORNECIDO E INSTALADO EM RAMAL DE DESCARGA OU RAMAL DE ESGOTO SANITÁRIO. AF_08/2022</t>
  </si>
  <si>
    <t>TE, PVC, SERIE NORMAL, ESGOTO PREDIAL, DN 50 X 50 MM, JUNTA ELÁSTICA, FORNECIDO E INSTALADO EM PRUMADA DE ESGOTO SANITÁRIO OU VENTILAÇÃO. AF_08/2022</t>
  </si>
  <si>
    <t>CPU116888</t>
  </si>
  <si>
    <t>TE, PVC, SERIE NORMAL, ESGOTO PREDIAL, DN 75 X 50 MM, JUNTA ELÁSTICA, FORNECIDO E INSTALADO EM PRUMADA DE ESGOTO SANITÁRIO OU VENTILAÇÃO.</t>
  </si>
  <si>
    <t>05.03 - Louças e Metais</t>
  </si>
  <si>
    <t>CPU116892</t>
  </si>
  <si>
    <t>TORNEIRA ENTRADA VERTICAL P/ INST. EM MESA E ACIONAMENTO HIDROMECÂNICO POR PRESSÃO MANUAL - PRESSAMATIC COMPACT 17160606 - DOCOL OU EQUIVALENTE TÉC.</t>
  </si>
  <si>
    <t>TORNEIRA CROMADA DE MESA, 1/2" OU 3/4", PARA LAVATÓRIO, PADRÃO MÉDIO - FORNECIMENTO E INSTALAÇÃO. AF_01/2020</t>
  </si>
  <si>
    <t>VASO SANITÁRIO SIFONADO COM CAIXA ACOPLADA LOUÇA BRANCA - PADRÃO MÉDIO, INCLUSO ENGATE FLEXÍVEL EM METAL CROMADO, 1/2  X 40CM - FORNECIMENTO E INSTALAÇÃO. AF_01/2020</t>
  </si>
  <si>
    <t>CHUVEIRO ELÉTRICO COMUM CORPO PLÁSTICO, TIPO DUCHA - FORNECIMENTO E INSTALAÇÃO. AF_01/2020</t>
  </si>
  <si>
    <t>CPU120782</t>
  </si>
  <si>
    <t>LAVATÓRIO COM COLUNA SUSPENSA, COR GELO, 47X55X18 cm, DECA VOGUE PLUS OU EQUIVALENTE TÉCNICO</t>
  </si>
  <si>
    <t>CPU120776</t>
  </si>
  <si>
    <t>TOALHEIRO PLASTICO TIPO DISPENSER PARA PAPEL TOALHA INTERFOLHADO</t>
  </si>
  <si>
    <t>SABONETEIRA PLASTICA TIPO DISPENSER PARA SABONETE LIQUIDO COM RESERVATORIO 800 A 1500 ML, INCLUSO FIXAÇÃO. AF_01/2020</t>
  </si>
  <si>
    <t>CPU116893</t>
  </si>
  <si>
    <t>DISPENSADOR PARA PEPEL HIGIÊNICO ROLÃO EM PLÁSTICO ABS, INSTALADO A UMA ALTURA DE 1,00 m DO PISO ACABADO.</t>
  </si>
  <si>
    <t>CPU116894</t>
  </si>
  <si>
    <t>ESPELHO DE 6MM DE ESPESSURA, RETO E FIXADO, COM BOTÕES CROMADOS, 90 cm DE ALTURA E 45 cm DE LARGURA. FORNECIMENTO E INSTALAÇÃO</t>
  </si>
  <si>
    <t>CPU116895</t>
  </si>
  <si>
    <t>BANCADA DE AÇO INOX COM RODABANCA, 60 cm DE LARGURA - FORNECIMENTO E INSTALAÇÃO</t>
  </si>
  <si>
    <t>CPU120777</t>
  </si>
  <si>
    <t>CUBA ACO INOX (AISI 304) DE EMBUTIR COM VALVULA DE 3 1/2 ", DE *56 X 33 X 12* CM</t>
  </si>
  <si>
    <t>BARRA DE APOIO RETA, EM ACO INOX POLIDO, COMPRIMENTO 80 CM,  FIXADA NA PAREDE - FORNECIMENTO E INSTALAÇÃO. AF_01/2020</t>
  </si>
  <si>
    <t>BARRA DE APOIO RETA, EM ACO INOX POLIDO, COMPRIMENTO 70 CM,  FIXADA NA PAREDE - FORNECIMENTO E INSTALAÇÃO. AF_01/2020</t>
  </si>
  <si>
    <t>06 - Instalações Preventivas De Incêndio</t>
  </si>
  <si>
    <t>06.01 - Instalações Preventivas de Incêndio</t>
  </si>
  <si>
    <t>CPU116902</t>
  </si>
  <si>
    <t>DETECTOR ÓPTICO DE FUMAÇA ENDEREÇAVEL - FORNECIMENTO E INSTALAÇÃO</t>
  </si>
  <si>
    <t>CPU116903</t>
  </si>
  <si>
    <t>ACIONADOR MANUAL (BOTOEIRA), TIPO QUEBRA-VIDRO - FORNECIMENTO E INSTALAÇÃO</t>
  </si>
  <si>
    <t>CPU116904</t>
  </si>
  <si>
    <t>EXTINTOR DE INCÊNDIO PORTÁTIL COM CARGA DE PQS DE 4 KG, CLASSE ABC - FORNECIMENTO E INSTALAÇÃO</t>
  </si>
  <si>
    <t>LUMINÁRIA DE EMERGÊNCIA, COM 30 LÂMPADAS LED DE 2 W, SEM REATOR - FORNECIMENTO E INSTALAÇÃO. AF_09/2024</t>
  </si>
  <si>
    <t>CPU116905</t>
  </si>
  <si>
    <t>ILUMINAÇÃO DE EMERGÊNCIA, BLOCO AUTÔNOMO - FORNECIMENTO E INSTALAÇÃO</t>
  </si>
  <si>
    <t>CPU116906</t>
  </si>
  <si>
    <t>PLACA DE SINALIZACAO, FOTOLUMINESCENTE, EM PVC , "SAÍDA"</t>
  </si>
  <si>
    <t>CPU116907</t>
  </si>
  <si>
    <t>PLACA DE SINALIZACAO, FOTOLUMINESCENTE, EM PVC , "INDICAÇÃO DO PAVIMENTO"</t>
  </si>
  <si>
    <t>CPU116908</t>
  </si>
  <si>
    <t>PLACA DE SINALIZACAO, FOTOLUMINESCENTE, EM PVC , "LOTAÇÃO MÁXIMA"</t>
  </si>
  <si>
    <t>CPU116909</t>
  </si>
  <si>
    <t>PLACA DE SINALIZACAO, FOTOLUMINESCENTE, EM PVC , "PLANO DE EMERGÊNCIA"</t>
  </si>
  <si>
    <t>CPU116910</t>
  </si>
  <si>
    <t>CORRIMÃO DUPLO EM TUBO DE FERRO GALVANIZADO 1 1/2", COM CHUMBADORES PARA FIXAÇÃO EM ALVENARIA</t>
  </si>
  <si>
    <t>07 - Revestimentos</t>
  </si>
  <si>
    <t>07.01 - Revestimentos</t>
  </si>
  <si>
    <t>CONTRAPISO EM ARGAMASSA TRAÇO 1:4 (CIMENTO E AREIA), PREPARO MANUAL, APLICADO EM ÁREAS SECAS SOBRE LAJE, ADERIDO, ACABAMENTO NÃO REFORÇADO, ESPESSURA 4CM. AF_07/2021</t>
  </si>
  <si>
    <t>REVESTIMENTO CERÂMICO PARA PISO COM PLACAS TIPO PORCELANATO DE DIMENSÕES 80X80 CM APLICADA EM AMBIENTES DE ÁREA MENOR QUE 5 M². AF_02/2023_PE</t>
  </si>
  <si>
    <t>REVESTIMENTO CERÂMICO PARA PISO COM PLACAS TIPO PORCELANATO DE DIMENSÕES 80X80 CM APLICADA EM AMBIENTES DE ÁREA ENTRE 5 M² E 10 M². AF_02/2023_PE</t>
  </si>
  <si>
    <t>REVESTIMENTO CERÂMICO PARA PISO COM PLACAS TIPO PORCELANATO DE DIMENSÕES 80X80 CM APLICADA EM AMBIENTES DE ÁREA MAIOR QUE 10 M². AF_02/2023_PE</t>
  </si>
  <si>
    <t>CPU116928</t>
  </si>
  <si>
    <t>PISO VINÍLICO EM MANTA HOMOGÊNEO - CLASSE 34 (COMERCIAL MUITO PESADO) - GRUPO T ABRASÃO, E = 2 mm, ABSORÇÃO DE UMIDADE MÁX. DE 4%, TRATAMENTO DE SUPERFÍCIE DE POLIURETANO MICRO ESTRUTURADO (EVERCARE), APLICADO A LASER, TIPO ACE AMBIENCE ULTRA OU SIMILITAR</t>
  </si>
  <si>
    <t>CPU116931</t>
  </si>
  <si>
    <t>RODAPÉ VINÍLICO FLEXÍVEL EM MANTA, ALTURA 10 CM.</t>
  </si>
  <si>
    <t>CPU116934</t>
  </si>
  <si>
    <t>REVESTIMENTO CERÂMICO PARA PAREDES INTERNAS COM PLACAS TIPO PORCELANATO DE DIMENSÕES 80X80 CM APLICADAS  A ALTURA INTEIRA DAS PAREDES</t>
  </si>
  <si>
    <t>CPU116936</t>
  </si>
  <si>
    <t>RODAPÉ CERÂMICO DE 8CM DE ALTURA COM PLACAS TIPO ESMALTADA EXTRA DE DIMENSÕES 80X80CM</t>
  </si>
  <si>
    <t>CPU116938</t>
  </si>
  <si>
    <t>REVESTIMENTO CERÂMICO PARA PISO E PAREDE, COM PLACAS CERÂMICA EXTRUDADA, DIMENSÕES DE 24X24 CM, APLICADA EM AMBIENTES COM ÁREA MAIOR QUE 10 M². MARCA GAIL, COR BEGE CLARO OU EQUIVALENTE TÉCNICO</t>
  </si>
  <si>
    <t>CPU116939</t>
  </si>
  <si>
    <t>RODAPÉ CERÂMICO DE 8CM DE ALTURA COM PLACAS CERÂMICA EXTRUDADA, DE DIMENSÕES DE 24X24 CM</t>
  </si>
  <si>
    <t>EMBOÇO, EM ARGAMASSA TRAÇO 1:2:8, PREPARO MECÂNICO, APLICADO MANUALMENTE EM PAREDES INTERNAS DE AMBIENTES COM ÁREA MENOR QUE 5M², E =17,5MM, COM TALISCAS. AF_03/2024</t>
  </si>
  <si>
    <t>07.02 - Forros e Elementos Decorativos</t>
  </si>
  <si>
    <t>FORRO EM PLACAS DE GESSO, PARA AMBIENTES COMERCIAIS. AF_08/2023_PS</t>
  </si>
  <si>
    <t>CPU116945</t>
  </si>
  <si>
    <t>FORRO REMOVÍVEL EM PLACAS DE GESSO REVESTIDA COM PELÍCULA LISA, 625X625MM, NA COR BRANCA</t>
  </si>
  <si>
    <t>07.03 - Impermeabilização</t>
  </si>
  <si>
    <t>CPU116997</t>
  </si>
  <si>
    <t>IMPERMEABILIZAÇÃO DE PAREDES DAS ÁREAS MOLHADAS COM ADITIVO</t>
  </si>
  <si>
    <t>CPU116998</t>
  </si>
  <si>
    <t>IMPERMEABILIZAÇÃO DE PISOS DAS ÁREAS MOLHADAS COM ADITIVO</t>
  </si>
  <si>
    <t>IMPERMEABILIZAÇÃO DE SUPERFÍCIE COM MEMBRANA À BASE DE POLIURETANO, 2 DEMÃOS. AF_09/2023</t>
  </si>
  <si>
    <t>07.04 - Pintura</t>
  </si>
  <si>
    <t>CPU117000</t>
  </si>
  <si>
    <t>APLICAÇÃO MANUAL DE PINTURA TINTA EPÓXI BRANCA A BASE DE ÁGUA EM TETO - MARCA SUVINIL OU EQUIVALENTE TÉCNICO - 2 DEMÃOS</t>
  </si>
  <si>
    <t>PINTURA LÁTEX ACRÍLICA PREMIUM, APLICAÇÃO MANUAL EM PAREDES, DUAS DEMÃOS. AF_04/2023</t>
  </si>
  <si>
    <t>PINTURA TINTA DE ACABAMENTO (PIGMENTADA) ESMALTE SINTÉTICO FOSCO EM MADEIRA, 1 DEMÃO. AF_01/2021</t>
  </si>
  <si>
    <t>EMASSAMENTO COM MASSA LÁTEX, APLICAÇÃO EM PAREDE, UMA DEMÃO, LIXAMENTO MANUAL. AF_04/2023</t>
  </si>
  <si>
    <t>FUNDO SELADOR ACRÍLICO, APLICAÇÃO MANUAL EM PAREDE, UMA DEMÃO. AF_04/2023</t>
  </si>
  <si>
    <t>CPU116999</t>
  </si>
  <si>
    <t>APLICAÇÃO MANUAL DE PINTURA TINTA EPÓXI BRANCA A BASE DE ÁGUA EM PAREDE - MARCA SUVINIL OU EQUIVALENTE TÉCNICO - 2 DEMÃOS</t>
  </si>
  <si>
    <t>08 - Sistema de Climatização</t>
  </si>
  <si>
    <t>08.01 - Sistema de Climatização</t>
  </si>
  <si>
    <t>TUBO EM COBRE FLEXÍVEL, DN 1/4", COM ISOLAMENTO, INSTALADO EM FORRO, PARA RAMAL DE ALIMENTAÇÃO DE AR CONDICIONADO, INCLUSO FIXADOR. AF_11/2021_PA</t>
  </si>
  <si>
    <t>TUBO EM COBRE FLEXÍVEL, DN 3/8", COM ISOLAMENTO, INSTALADO EM FORRO, PARA RAMAL DE ALIMENTAÇÃO DE AR CONDICIONADO, INCLUSO FIXADOR. AF_11/2021_PA</t>
  </si>
  <si>
    <t>TUBO EM COBRE FLEXÍVEL, DN 1/2", COM ISOLAMENTO, INSTALADO EM FORRO, PARA RAMAL DE ALIMENTAÇÃO DE AR CONDICIONADO, INCLUSO FIXADOR. AF_11/2021_PA</t>
  </si>
  <si>
    <t>TUBO EM COBRE FLEXÍVEL, DN 5/8", COM ISOLAMENTO, INSTALADO EM FORRO, PARA RAMAL DE ALIMENTAÇÃO DE AR CONDICIONADO, INCLUSO FIXADOR. AF_11/2021_PA</t>
  </si>
  <si>
    <t>CPU117007</t>
  </si>
  <si>
    <t>TUBULAÇÃO DUTO DE COBRE, COM ISOLAMENTO - DIÂMETRO DE 3/4" - CPU32932</t>
  </si>
  <si>
    <t>CPU117008</t>
  </si>
  <si>
    <t xml:space="preserve">TUBULAÇÃO DUTO DE COBRE, COM ISOLAMENTO - DIÂMETRO DE 7/8" </t>
  </si>
  <si>
    <t>CPU117009</t>
  </si>
  <si>
    <t xml:space="preserve">TUBULAÇÃO DUTO DE COBRE, COM ISOLAMENTO - DIÂMETRO DE 1 1/8" </t>
  </si>
  <si>
    <t>CPU117010</t>
  </si>
  <si>
    <t>KIT REFNET DE DERIVAÇÃO, ISOLADO TERMICAMENTE, REF. DAIKIN BHRG26A33T</t>
  </si>
  <si>
    <t>CPU117011</t>
  </si>
  <si>
    <t>KIT REFNET DE DERIVAÇÃO, ISOLADO TERMICAMENTE, REF. DAIKIN BHER26A72T</t>
  </si>
  <si>
    <t>CPU117012</t>
  </si>
  <si>
    <t>SISTEMA DE CONTROLE CENTRALIZADO REIRI PARA ESCRITÓRIO, REF. Daikin, DCPF06BR + DCPA01</t>
  </si>
  <si>
    <t>CPU117013</t>
  </si>
  <si>
    <t>KIT CAIXA DE CONTROLE DE UTA VRF, REF. Daikin, EKEQMCBA</t>
  </si>
  <si>
    <t>CPU117014</t>
  </si>
  <si>
    <t>FILTRO DE GRAMATURA M5, REF. Daikin, KAF632C36</t>
  </si>
  <si>
    <t>CPU117015</t>
  </si>
  <si>
    <t>CARGA DE GÁS R410A, REF. DUPONT</t>
  </si>
  <si>
    <t>CPU117016</t>
  </si>
  <si>
    <t>DIFUSOR - REF. TROX - ADLQ-AK-TG(M)</t>
  </si>
  <si>
    <t>CPU117017</t>
  </si>
  <si>
    <t>DIFUSOR - REF. TROX - ADLQ-C</t>
  </si>
  <si>
    <t>CPU117018</t>
  </si>
  <si>
    <t>CPU117019</t>
  </si>
  <si>
    <t>DIFUSOR - REF. TROX - ADQ-2C-C</t>
  </si>
  <si>
    <t>CPU117020</t>
  </si>
  <si>
    <t>GRELHA DE INSULFLAMENTO, FABRICADO EM ALUMÍNIO ANOIZADO - DIMENSÕES DE 325 X 125 MM, REF. TROX VAT-DG</t>
  </si>
  <si>
    <t>CPU117021</t>
  </si>
  <si>
    <t>DAMPER DE SOBREPRESSÃO PARA INSTALAÇÃO EM DUTO, EM AÇO GALVANIZADO, DIMENSÕES DE 100 X 150 MM, REF. TROX</t>
  </si>
  <si>
    <t>CPU117022</t>
  </si>
  <si>
    <t>TOMADA DE AR EXTERNO, COMPOSTA EM VENEZIANA EM ALUMÍNIO, DIMENSÕES DE 400 X 200 MM, REF. TROX VDF-711</t>
  </si>
  <si>
    <t>CPU117023</t>
  </si>
  <si>
    <t>TOMADA DE AR EXTERNO, COMPOSTA EM VENEZIANA EM ALUMÍNIO, DIMENSÕES DE 200 X 200 MM, REF. TROX VDF-711</t>
  </si>
  <si>
    <t>CPU117024</t>
  </si>
  <si>
    <t>TOMADA DE AR EXTERNO, COMPOSTA EM VENEZIANA EM ALUMÍNIO, DIMENSÕES DE 300 X 300 MM, REF. TROX VDF-711</t>
  </si>
  <si>
    <t>CPU117025</t>
  </si>
  <si>
    <t>TOMADA DE AR EXTERNO, COMPOSTA EM VENEZIANA EM ALUMÍNIO, DIMENSÕES DE 300 X 200 MM, REF. TROX VDF</t>
  </si>
  <si>
    <t>CPU117026</t>
  </si>
  <si>
    <t>GRELHA DE RETORNO NO TETO, DIMENSÕES DE 1025 X 225 MM, REF. TROX AE-AG</t>
  </si>
  <si>
    <t>CPU117027</t>
  </si>
  <si>
    <t>GRELHA DE RETORNO NO TETO, DIMENSÕES DE 1025 X 325 MM, REF. TROX AE-AG</t>
  </si>
  <si>
    <t>CPU117028</t>
  </si>
  <si>
    <t>GRELHA DE RETORNO NO TETO, DIMENSÕES DE 1225 X 325 MM, REF. TROX AE-AG</t>
  </si>
  <si>
    <t>CPU117029</t>
  </si>
  <si>
    <t>GRELHA DE RETORNO NO TETO, DIMENSÕES DE 425 X 225 MM, REF. TROX AE-AG</t>
  </si>
  <si>
    <t>CPU117030</t>
  </si>
  <si>
    <t>DAMPER DE SOBREPRESSÃO PARA INSTALAÇÃO EM DUTO, EM AÇO GALVANIZADO, DIMENSÕES DE 250 X 100 MM, REF. TROX</t>
  </si>
  <si>
    <t>CPU117031</t>
  </si>
  <si>
    <t>DAMPER DE SOBREPRESSÃO PARA INSTALAÇÃO EM DUTO, EM AÇO GALVANIZADO, DIMENSÕES DE 200 X 100 MM, REF. TROX</t>
  </si>
  <si>
    <t>CPU117032</t>
  </si>
  <si>
    <t>DAMPER DE SOBREPRESSÃO PARA INSTALAÇÃO EM DUTO, EM AÇO GALVANIZADO, DIMENSÕES DE 100 X 100 MM, REF. TROX</t>
  </si>
  <si>
    <t>CPU117033</t>
  </si>
  <si>
    <t>VENEZIANA DE DESCARGA DE AR, EM ALUMÍNIO ANOIZADO, DIMENSÕES DE 200 X 200 MM, REF. TROX VDF</t>
  </si>
  <si>
    <t>CPU117034</t>
  </si>
  <si>
    <t>VENEZIANA DE DESCARGA DE AR, EM ALUMÍNIO ANOIZADO, DIMENSÕES DE 750 X 400 MM, REF. TROX VDF</t>
  </si>
  <si>
    <t>CPU117035</t>
  </si>
  <si>
    <t>VENEZIANA DE DESCARGA DE AR, EM ALUMÍNIO ANOIZADO, DIMENSÕES DE 400 X 200 MM, REF. TROX VDF</t>
  </si>
  <si>
    <t>CPU117036</t>
  </si>
  <si>
    <t>GRELHA DE EXAUSTÃO, EM ALUMÍNIO ANOIZADO, DIMENSÕES DE 325 X 75 MM, REF. TROX VAT-DG</t>
  </si>
  <si>
    <t>CPU117037</t>
  </si>
  <si>
    <t>GRELHA DE EXAUSTÃO, EM ALUMÍNIO ANOIZADO, DIMENSÕES DE 225 X 165 MM, REF. TROX AR-DG</t>
  </si>
  <si>
    <t>CPU117038</t>
  </si>
  <si>
    <t>GRELHA DE EXAUSTÃO, EM ALUMÍNIO ANOIZADO, DIMENSÕES DE 325 X 165 MM, REF. TROX AR-DG</t>
  </si>
  <si>
    <t>CPU117039</t>
  </si>
  <si>
    <t>GRELHA DE EXAUSTÃO, EM ALUMÍNIO ANOIZADO, DIMENSÕES DE 225 X 125 MM, REF. TROX AR-DG</t>
  </si>
  <si>
    <t>CPU117040</t>
  </si>
  <si>
    <t>VENEZIANA, EM ALUMÍNIO ANOIZADO, DIMENSÕES DE 325 X 225 MM, REF. TROX AGS-T</t>
  </si>
  <si>
    <t>CPU117041</t>
  </si>
  <si>
    <t>VENEZIANA, EM ALUMÍNIO ANOIZADO, DIMENSÕES DE 425 X 225 MM, REF. TROX AGS-T</t>
  </si>
  <si>
    <t>CPU117042</t>
  </si>
  <si>
    <t>VENEZIANA, EM ALUMÍNIO ANOIZADO, DIMENSÕES DE 225 X 165 MM, REF. TROX AGS-T</t>
  </si>
  <si>
    <t>CPU117043</t>
  </si>
  <si>
    <t>VENEZIANA, EM ALUMÍNIO ANOIZADO, DIMENSÕES DE 325 X 165 MM, REF. TROX AGS-T</t>
  </si>
  <si>
    <t>CPU117044</t>
  </si>
  <si>
    <t>CHAPA DE DUTO DE ALUMÍNIO #24, ESPESSURA DE 0,64, RUGOSIDADE ABSOLUTA DE 0,03, ISOLADO TERMICAMENTE</t>
  </si>
  <si>
    <t>CPU117045</t>
  </si>
  <si>
    <t>CHAPA DE DUTO DE ALUMÍNIO #24, ESPESSURA DE 0,64, RUGOSIDADE ABSOLUTA DE 0,03</t>
  </si>
  <si>
    <t>CPU117046</t>
  </si>
  <si>
    <t>CHAPA DE DUTO DE ALUMÍNIO #22, ESPESSURA DE 0,79, RUGOSIDADE ABSOLUTA DE 0,03, ISOLADO TERMICAMENTE</t>
  </si>
  <si>
    <t>CPU117047</t>
  </si>
  <si>
    <t>CHAPA DE DUTO DE ALUMÍNIO #22, ESPESSURA DE 0,79, RUGOSIDADE ABSOLUTA DE 0,03</t>
  </si>
  <si>
    <t>CPU117048</t>
  </si>
  <si>
    <t>CHAPA DE DUTO DE ALUMÍNIO #20, ESPESSURA DE 0,95, RUGOSIDADE ABSOLUTA DE 0,03, ISOLADO TERMICAMENTE</t>
  </si>
  <si>
    <t>CPU117049</t>
  </si>
  <si>
    <t>CHAPA DE DUTO DE ALUMÍNIO #20, ESPESSURA DE 0,95, RUGOSIDADE ABSOLUTA DE 0,03</t>
  </si>
  <si>
    <t>CPU117050</t>
  </si>
  <si>
    <t>CHAPA DE DUTO DE ALUMÍNIO #18, ESPESSURA DE 1,27, RUGOSIDADE ABSOLUTA DE 0,03, ISOLADO TERMICAMENTE</t>
  </si>
  <si>
    <t>CPU117051</t>
  </si>
  <si>
    <t>DUTO CIRCULAR SEMIFLEXÍVEL, EM ALUMÍNIO, SEM ISOLAMENTO TÉRMICO, Ø4" (Ø100 MM), REF. MULTIVAC, SEMIDEC</t>
  </si>
  <si>
    <t>CPU117052</t>
  </si>
  <si>
    <t>DUTO CIRCULAR FLEXÍVEL, DUPLA PAREDE DE ALUMÍNIO, ISOLAMENTO TÉRMICAMENTE, Ø8" (Ø209 MM), REF. MULTIVAC, ALUDEC-60</t>
  </si>
  <si>
    <t>CPU117053</t>
  </si>
  <si>
    <t>DUTO CIRCULAR FLEXÍVEL, DUPLA PAREDE DE ALUMÍNIO, ISOLAMENTO TÉRMICAMENTE, Ø10" (Ø263 MM), REF. MULTIVAC, ALUDEC-60</t>
  </si>
  <si>
    <t>CPU117054</t>
  </si>
  <si>
    <t>AMORTECEDOR DE VIBRAÇÃO EM BORRACHA NEOPREME. DIMENSÕES DE 100 X 100 X 100 MM, PARA CONDENSADORAS</t>
  </si>
  <si>
    <t>CPU117055</t>
  </si>
  <si>
    <t>VÁLVULA DE BLOQUEIO TIPO ESFERA, 1/4", PARA TUBULAÇÃO FRIGORÍGENA, REF. DANFOSS, MODELO GBC</t>
  </si>
  <si>
    <t>CPU117056</t>
  </si>
  <si>
    <t>VÁLVULA DE BLOQUEIO TIPO ESFERA, 3/8", PARA TUBULAÇÃO FRIGORÍGENA, REF. DANFOSS, MODELO GBC</t>
  </si>
  <si>
    <t>CPU117057</t>
  </si>
  <si>
    <t>VÁLVULA DE BLOQUEIO TIPO ESFERA, 1/2", PARA TUBULAÇÃO FRIGORÍGENA, REF. DANFOSS, MODELO GBC</t>
  </si>
  <si>
    <t>CPU117058</t>
  </si>
  <si>
    <t>VÁLVULA DE BLOQUEIO TIPO ESFERA, 3/4", PARA TUBULAÇÃO FRIGORÍGENA, REF. DANFOSS, MODELO GBC</t>
  </si>
  <si>
    <t>CPU117059</t>
  </si>
  <si>
    <t>VÁLVULA DE BLOQUEIO TIPO ESFERA, 5/8", PARA TUBULAÇÃO FRIGORÍGENA, REF. DANFOSS, MODELO GBC</t>
  </si>
  <si>
    <t>CPU117060</t>
  </si>
  <si>
    <t>PORTA DE INSPEÇÃO PARA DUTOS, INCLUINDO ACESSÓRIOS DE FIXAÇÃO, DIMENSÃO DE 390 X 250 MM, REF. REFRIN - PIPER 3925</t>
  </si>
  <si>
    <t>CPU117061</t>
  </si>
  <si>
    <t>PORTA DE INSPEÇÃO PARA DUTOS, INCLUINDO ACESSÓRIOS DE FIXAÇÃO, DIMENSÃO DE 250 X 120 MM, REF. REFRIN - PIPER 2512</t>
  </si>
  <si>
    <t>CPU117062</t>
  </si>
  <si>
    <t>FORNECIMENTO E APLICAÇÃO DE JUNTA FLEXÍVEL DE AÇO GALVANIZADO E LONA PVC - 7 X 10 X 7 CM. ROLO 5 METROS, REF. MULTIVAC</t>
  </si>
  <si>
    <t>RL</t>
  </si>
  <si>
    <t>CPU117063</t>
  </si>
  <si>
    <t>VENTILADOR CENTRÍFUGO EM LINHA, COM CAIXA DE FILTRAGEM MFL-C-150, FILTROS G4+M5. PRESSÃO  E VAZÃO DE UTILIZAÇÃO DE DE 180 PA E 230 M³/H, REF. SOLER&amp;PALAU TD-500/150 MIXVENT + MFL-C-150</t>
  </si>
  <si>
    <t>CPU117064</t>
  </si>
  <si>
    <t>VENTILADOR CENTRÍFUGO EM LINHA, COM PRESSÃO  E VAZÃO DE UTILIZAÇÃO DE DE 100 PA E 1610 M³/H, REF. SOLER&amp;PALAU TD-2000/215 SILENT</t>
  </si>
  <si>
    <t>CPU117065</t>
  </si>
  <si>
    <t>VENTILADOR CENTRÍFUGO EM LINHA, COM PRESSÃO  E VAZÃO DE UTILIZAÇÃO DE DE 100 PA E 310 M³/H, REF. SOLER&amp;PALAU TD-350/125 MIXVENT</t>
  </si>
  <si>
    <t>CPU117066</t>
  </si>
  <si>
    <t>MINIVENTILADOR AXIAL PARA EXAUSTÃO, REF. SOLER&amp;PALAU SILENT-300-PLUS</t>
  </si>
  <si>
    <t>CPU117067</t>
  </si>
  <si>
    <t>MINIVENTILADOR AXIAL PARA AR EXTERIOR DE 54 M²/H, COM FILTROS G4+M5, REF. SICFLUX, SPLITVENT</t>
  </si>
  <si>
    <t>CPU117069</t>
  </si>
  <si>
    <t>CAIXILHO EM MADEIRA DE REFLORESTAMENTO, PARA ACABAMENTO DA PAREDE DEVIDO A PASSAGEM DE DUTO</t>
  </si>
  <si>
    <t>CPU117070</t>
  </si>
  <si>
    <t>CABO DE COBRE COM BLINDAGEM INDIVIDUAL E COLETIVA, DE 04 VIAS, SEÇÃO 1,50 MM² - FORNECIMENTO E INSTALAÇÃO, REF. PRYSMIAN, BIC300</t>
  </si>
  <si>
    <t>TUBO DE AÇO GALVANIZADO COM COSTURA, CLASSE MÉDIA, DN 25 (1"), CONEXÃO ROSQUEADA, INSTALADO EM REDE DE ALIMENTAÇÃO PARA HIDRANTE - FORNECIMENTO E INSTALAÇÃO. AF_10/2020</t>
  </si>
  <si>
    <t>CPU117072</t>
  </si>
  <si>
    <t>ELETRODUTO METÁLICO FLEXÍVEL COM REVESTIMENTO EM POLIVINYL EXTRUDADO (SEALTUBE) Ø3/4"</t>
  </si>
  <si>
    <t>08.02 - EQUIPAMENTOS - BDI DIFERENCIADO CONFORME IN-SIE-2/2020 - 15,33%</t>
  </si>
  <si>
    <t>CPU117073</t>
  </si>
  <si>
    <t>UNIDADE EVAPORADORA VRV HI-WALL 9.600 BTU/H, REF. DAIKIN FXAQ25AVM</t>
  </si>
  <si>
    <t>CPU117074</t>
  </si>
  <si>
    <t>UNIDADE EVAPORADORA TIPO UTA, 30.000 BTU/H, REF. DAIKIN AB02CMDXG4F8 EXV-80</t>
  </si>
  <si>
    <t>CPU117075</t>
  </si>
  <si>
    <t>UNIDADE EVAPORADORA TIPO UTA, 48.000 BTU/H, REF. DAIKIN AB04CMDXG4F8 EXV-125</t>
  </si>
  <si>
    <t>CPU117076</t>
  </si>
  <si>
    <t>UNIDADE EVAPORADORA TIPO UTA, 48.000 BTU/H, REF. DAIKIN AB05CMDXG4F8 EXV-200</t>
  </si>
  <si>
    <t>CPU117078</t>
  </si>
  <si>
    <t>UNIDADE EVAPORADORA VRV BUILT IN 7.500 BTU/H, REF. DAIKIN FXSQ20PAVE</t>
  </si>
  <si>
    <t>CPU117079</t>
  </si>
  <si>
    <t>UNIDADE CONDENSADORA VRV INOVA QUENTE/FRIO, REF. DAIKIN RHXYQ18AYL</t>
  </si>
  <si>
    <t>CPU117080</t>
  </si>
  <si>
    <t>UNIDADE CONDENSADORA VRV INOVA QUENTE/FRIO, REF. DAIKIN RMXYQ3AVL</t>
  </si>
  <si>
    <t>CPU117081</t>
  </si>
  <si>
    <t>DESUMIDIFICADORA, VAZÃO DE 260 M³/H, 15 L/DIA, REF. THERMOMATIC D300</t>
  </si>
  <si>
    <t>CPU117082</t>
  </si>
  <si>
    <t>DESUMIDIFICADORA, VAZÃO DE 240 M³/H, 50 L/DIA, REF. DESITRAT/THERMOMATIC PLUS1500</t>
  </si>
  <si>
    <t>CPU117083</t>
  </si>
  <si>
    <t>DESUMIDIFICADORA, VAZÃO DE 936 M³/H, 120 L/DIA, REF. DESITRAT/THERMOMATIC PLUS5000</t>
  </si>
  <si>
    <t>CPU117085</t>
  </si>
  <si>
    <t>MONTA CARGA - DIMENSÕES DE 1,10m x 1,20m - Fornecimento e Instalação</t>
  </si>
  <si>
    <t>CPU117086</t>
  </si>
  <si>
    <t>MONTA CARGA - DIMENSÕES DE 1,40m x 1,40m</t>
  </si>
  <si>
    <t>CPU118200</t>
  </si>
  <si>
    <t xml:space="preserve">FRETE CLIMATIZAÇÃO - TRANSPORTE HORIZONTAIS </t>
  </si>
  <si>
    <t>09 - Sistemas de Fluidos Medicinais</t>
  </si>
  <si>
    <t>09.01 - Ar Comprimido</t>
  </si>
  <si>
    <t>TUBO EM COBRE RÍGIDO, DN 15 MM, CLASSE E, SEM ISOLAMENTO, INSTALADO EM RAMAL DE DISTRIBUIÇÃO DE HIDRÁULICA PREDIAL - FORNECIMENTO E INSTALAÇÃO. AF_04/2022</t>
  </si>
  <si>
    <t>TUBO, PVC, SOLDÁVEL, DE 20MM, INSTALADO EM DRENO DE AR CONDICIONADO - FORNECIMENTO E INSTALAÇÃO. AF_08/2022</t>
  </si>
  <si>
    <t>COTOVELO EM COBRE, DN 15 MM, 90 GRAUS, SEM ANEL DE SOLDA, INSTALADO EM RAMAL DE DISTRIBUIÇÃO   FORNECIMENTO E INSTALAÇÃO. AF_04/2022</t>
  </si>
  <si>
    <t>TE EM COBRE, DN 22 MM, SEM ANEL DE SOLDA, INSTALADO EM PRUMADA DE HIDRÁULICA PREDIAL - FORNECIMENTO E INSTALAÇÃO. AF_04/2022</t>
  </si>
  <si>
    <t>BUCHA DE REDUÇÃO EM COBRE, DN 22 MM X 15 MM, SEM ANEL DE SOLDA, PONTA X BOLSA, INSTALADO EM RAMAL DE DISTRIBUIÇÃO DE HIDRÁULICA PREDIAL - FORNECIMENTO E INSTALAÇÃO. AF_04/2022</t>
  </si>
  <si>
    <t>VÁLVULA DE ESFERA BRUTA, BRONZE, ROSCÁVEL, 3/4'' - FORNECIMENTO E INSTALAÇÃO. AF_08/2021</t>
  </si>
  <si>
    <t>CPU117092</t>
  </si>
  <si>
    <t>POSTO PAREDE AR COMPRIMIDO</t>
  </si>
  <si>
    <t>FIXAÇÃO DE ELETRODUTOS, DIÂMETROS MENORES OU IGUAIS A 40 MM, COM ABRAÇADEIRA METÁLICA RÍGIDA TIPO D COM PARAFUSO DE FIXAÇÃO 1 1/4", FIXADA DIRETAMENTE NA LAJE OU PAREDE. AF_09/2023</t>
  </si>
  <si>
    <t>10 - Complementação Da Obra</t>
  </si>
  <si>
    <t>10.01 - Limpeza</t>
  </si>
  <si>
    <t>LIMPEZA DE PISO CERÂMICO OU COM PEDRAS RÚSTICAS UTILIZANDO ÁCIDO MURIÁTICO. AF_04/2019</t>
  </si>
  <si>
    <t>LIMPEZA DE REVESTIMENTO CERÂMICO EM PAREDE COM PANO ÚMIDO AF_04/2019</t>
  </si>
  <si>
    <t>LIMPEZA DE PORTA DE MADEIRA. AF_04/2019</t>
  </si>
  <si>
    <t>LIMPEZA DE CONTRAPISO COM VASSOURA A SECO. AF_04/2019</t>
  </si>
  <si>
    <t>11 - Serviços Sem Registros</t>
  </si>
  <si>
    <t>11.01 - Administração Local</t>
  </si>
  <si>
    <t>CPU117094</t>
  </si>
  <si>
    <t>Administração Local 6,23% (conforme Acórdão nº 2622/2013-TCU-Plenário) - medição conforme físico executivo da obra</t>
  </si>
  <si>
    <t>Relatório Orçamento dos Proponentes</t>
  </si>
  <si>
    <t>Obra</t>
  </si>
  <si>
    <t>Razão Social</t>
  </si>
  <si>
    <t>CNPJ</t>
  </si>
  <si>
    <t>BDI</t>
  </si>
  <si>
    <t>BDI Reduzido</t>
  </si>
  <si>
    <t>Custo Unitário (sem BDI)</t>
  </si>
  <si>
    <t>Preço Unitário (com BDI)</t>
  </si>
  <si>
    <t>Preço de Venda</t>
  </si>
  <si>
    <t>Mão de Obra (R$)</t>
  </si>
  <si>
    <t>Material (R$)</t>
  </si>
  <si>
    <t>Custo Unitário total (sem BDI)</t>
  </si>
  <si>
    <t>BDI (%)</t>
  </si>
  <si>
    <t>Mão de Obra(R$)</t>
  </si>
  <si>
    <t>Material(R$)</t>
  </si>
  <si>
    <t>Preço Unitário Unitário total (com BDI)</t>
  </si>
  <si>
    <t>Preço de Venda (R$)</t>
  </si>
  <si>
    <t>Importa o presente valor total proposto em: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</si>
</sst>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000"/>
    <numFmt numFmtId="165" formatCode="000000"/>
    <numFmt numFmtId="166" formatCode="0.000"/>
    <numFmt numFmtId="169" formatCode="00000"/>
    <numFmt numFmtId="170" formatCode="#0.000"/>
    <numFmt numFmtId="171" formatCode="##0.000"/>
    <numFmt numFmtId="172" formatCode="#,##0.000"/>
  </numFmts>
  <fonts count="12" x14ac:knownFonts="1">
    <font>
      <sz val="10"/>
      <name val="Arial"/>
    </font>
    <font>
      <sz val="8"/>
      <color indexed="8"/>
      <name val="Arial"/>
    </font>
    <font>
      <b/>
      <sz val="9"/>
      <color indexed="8"/>
      <name val="Arial"/>
    </font>
    <font>
      <sz val="9"/>
      <color indexed="8"/>
      <name val="Arial"/>
    </font>
    <font>
      <sz val="12"/>
      <color indexed="8"/>
      <name val="Arial"/>
      <family val="2"/>
    </font>
    <font>
      <sz val="8"/>
      <color indexed="8"/>
      <name val="Arial"/>
      <family val="2"/>
    </font>
    <font>
      <b/>
      <sz val="9"/>
      <color indexed="8"/>
      <name val="Arial"/>
      <family val="2"/>
    </font>
    <font>
      <b/>
      <sz val="8"/>
      <color indexed="8"/>
      <name val="Arial"/>
      <family val="2"/>
    </font>
    <font>
      <b/>
      <sz val="8"/>
      <color rgb="FF000000"/>
      <name val="Arial"/>
      <family val="2"/>
    </font>
    <font>
      <sz val="10"/>
      <name val="Arial"/>
      <family val="2"/>
    </font>
    <font>
      <sz val="8"/>
      <color rgb="FF000000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/>
      <right/>
      <top/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/>
      <bottom style="hair">
        <color indexed="8"/>
      </bottom>
      <diagonal/>
    </border>
    <border>
      <left/>
      <right style="hair">
        <color rgb="FF000000"/>
      </right>
      <top style="hair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93">
    <xf numFmtId="0" fontId="0" fillId="0" borderId="0" xfId="0" applyNumberFormat="1" applyFont="1" applyFill="1" applyBorder="1" applyAlignment="1"/>
    <xf numFmtId="0" fontId="1" fillId="2" borderId="1" xfId="0" applyNumberFormat="1" applyFont="1" applyFill="1" applyBorder="1" applyAlignment="1">
      <alignment horizontal="left" vertical="top" wrapText="1"/>
    </xf>
    <xf numFmtId="0" fontId="1" fillId="2" borderId="0" xfId="0" applyNumberFormat="1" applyFont="1" applyFill="1" applyBorder="1" applyAlignment="1">
      <alignment horizontal="left" vertical="top" wrapText="1"/>
    </xf>
    <xf numFmtId="0" fontId="1" fillId="2" borderId="0" xfId="0" applyNumberFormat="1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right" vertical="top" wrapText="1"/>
    </xf>
    <xf numFmtId="0" fontId="2" fillId="3" borderId="4" xfId="0" applyFont="1" applyFill="1" applyBorder="1" applyAlignment="1">
      <alignment horizontal="right" vertical="top" wrapText="1"/>
    </xf>
    <xf numFmtId="0" fontId="2" fillId="3" borderId="5" xfId="0" applyFont="1" applyFill="1" applyBorder="1" applyAlignment="1">
      <alignment horizontal="righ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2" fillId="2" borderId="0" xfId="0" applyNumberFormat="1" applyFont="1" applyFill="1" applyBorder="1" applyAlignment="1">
      <alignment horizontal="left" vertical="top" wrapText="1"/>
    </xf>
    <xf numFmtId="169" fontId="3" fillId="2" borderId="3" xfId="0" applyNumberFormat="1" applyFont="1" applyFill="1" applyBorder="1" applyAlignment="1">
      <alignment horizontal="left" vertical="top" wrapText="1"/>
    </xf>
    <xf numFmtId="169" fontId="3" fillId="2" borderId="4" xfId="0" applyNumberFormat="1" applyFont="1" applyFill="1" applyBorder="1" applyAlignment="1">
      <alignment horizontal="left" vertical="top" wrapText="1"/>
    </xf>
    <xf numFmtId="169" fontId="3" fillId="2" borderId="5" xfId="0" applyNumberFormat="1" applyFont="1" applyFill="1" applyBorder="1" applyAlignment="1">
      <alignment horizontal="left" vertical="top" wrapText="1"/>
    </xf>
    <xf numFmtId="165" fontId="3" fillId="2" borderId="3" xfId="0" applyNumberFormat="1" applyFont="1" applyFill="1" applyBorder="1" applyAlignment="1">
      <alignment horizontal="left" vertical="top" wrapText="1"/>
    </xf>
    <xf numFmtId="165" fontId="3" fillId="2" borderId="4" xfId="0" applyNumberFormat="1" applyFont="1" applyFill="1" applyBorder="1" applyAlignment="1">
      <alignment horizontal="left" vertical="top" wrapText="1"/>
    </xf>
    <xf numFmtId="165" fontId="3" fillId="2" borderId="5" xfId="0" applyNumberFormat="1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0" xfId="0" applyFont="1" applyFill="1" applyBorder="1" applyAlignment="1">
      <alignment horizontal="left" vertical="top" wrapText="1"/>
    </xf>
    <xf numFmtId="0" fontId="4" fillId="2" borderId="2" xfId="0" applyNumberFormat="1" applyFont="1" applyFill="1" applyBorder="1" applyAlignment="1">
      <alignment horizontal="center" vertical="top" wrapText="1"/>
    </xf>
    <xf numFmtId="0" fontId="5" fillId="2" borderId="0" xfId="0" applyNumberFormat="1" applyFont="1" applyFill="1" applyBorder="1" applyAlignment="1">
      <alignment horizontal="left" vertical="top" wrapText="1"/>
    </xf>
    <xf numFmtId="0" fontId="5" fillId="2" borderId="0" xfId="0" applyNumberFormat="1" applyFont="1" applyFill="1" applyBorder="1" applyAlignment="1">
      <alignment horizontal="left" vertical="top" wrapText="1"/>
    </xf>
    <xf numFmtId="0" fontId="6" fillId="2" borderId="0" xfId="0" applyNumberFormat="1" applyFont="1" applyFill="1" applyBorder="1" applyAlignment="1">
      <alignment horizontal="left" vertical="top" wrapText="1"/>
    </xf>
    <xf numFmtId="0" fontId="5" fillId="2" borderId="0" xfId="0" applyNumberFormat="1" applyFont="1" applyFill="1" applyBorder="1" applyAlignment="1">
      <alignment horizontal="left" vertical="center" wrapText="1"/>
    </xf>
    <xf numFmtId="0" fontId="7" fillId="2" borderId="6" xfId="0" applyNumberFormat="1" applyFont="1" applyFill="1" applyBorder="1" applyAlignment="1">
      <alignment horizontal="left" vertical="top" wrapText="1"/>
    </xf>
    <xf numFmtId="0" fontId="5" fillId="2" borderId="6" xfId="0" applyNumberFormat="1" applyFont="1" applyFill="1" applyBorder="1" applyAlignment="1" applyProtection="1">
      <alignment horizontal="center" vertical="center" wrapText="1"/>
      <protection locked="0"/>
    </xf>
    <xf numFmtId="164" fontId="5" fillId="2" borderId="0" xfId="0" applyNumberFormat="1" applyFont="1" applyFill="1" applyBorder="1" applyAlignment="1">
      <alignment horizontal="left" vertical="top" wrapText="1"/>
    </xf>
    <xf numFmtId="0" fontId="7" fillId="2" borderId="0" xfId="0" applyNumberFormat="1" applyFont="1" applyFill="1" applyBorder="1" applyAlignment="1">
      <alignment horizontal="left" vertical="top" wrapText="1"/>
    </xf>
    <xf numFmtId="0" fontId="5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4" borderId="7" xfId="0" applyFont="1" applyFill="1" applyBorder="1" applyAlignment="1">
      <alignment horizontal="center" vertical="top" wrapText="1"/>
    </xf>
    <xf numFmtId="0" fontId="9" fillId="0" borderId="8" xfId="0" applyFont="1" applyBorder="1"/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8" fillId="4" borderId="8" xfId="0" applyFont="1" applyFill="1" applyBorder="1" applyAlignment="1">
      <alignment horizontal="center" vertical="top" wrapText="1"/>
    </xf>
    <xf numFmtId="0" fontId="8" fillId="4" borderId="0" xfId="0" applyFont="1" applyFill="1" applyBorder="1" applyAlignment="1">
      <alignment horizontal="center" vertical="top" wrapText="1"/>
    </xf>
    <xf numFmtId="0" fontId="8" fillId="4" borderId="11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0" fillId="4" borderId="13" xfId="0" applyFont="1" applyFill="1" applyBorder="1" applyAlignment="1" applyProtection="1">
      <alignment horizontal="center" vertical="center" wrapText="1"/>
      <protection locked="0"/>
    </xf>
    <xf numFmtId="0" fontId="10" fillId="4" borderId="7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 applyProtection="1">
      <alignment horizontal="center" vertical="center" wrapText="1"/>
      <protection locked="0"/>
    </xf>
    <xf numFmtId="0" fontId="10" fillId="4" borderId="1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166" fontId="3" fillId="2" borderId="3" xfId="0" applyNumberFormat="1" applyFont="1" applyFill="1" applyBorder="1" applyAlignment="1">
      <alignment horizontal="center" vertical="center" wrapText="1"/>
    </xf>
    <xf numFmtId="166" fontId="3" fillId="2" borderId="4" xfId="0" applyNumberFormat="1" applyFont="1" applyFill="1" applyBorder="1" applyAlignment="1">
      <alignment horizontal="center" vertical="center" wrapText="1"/>
    </xf>
    <xf numFmtId="166" fontId="3" fillId="2" borderId="5" xfId="0" applyNumberFormat="1" applyFont="1" applyFill="1" applyBorder="1" applyAlignment="1">
      <alignment horizontal="center" vertical="center" wrapText="1"/>
    </xf>
    <xf numFmtId="170" fontId="3" fillId="2" borderId="3" xfId="0" applyNumberFormat="1" applyFont="1" applyFill="1" applyBorder="1" applyAlignment="1">
      <alignment horizontal="center" vertical="center" wrapText="1"/>
    </xf>
    <xf numFmtId="170" fontId="3" fillId="2" borderId="4" xfId="0" applyNumberFormat="1" applyFont="1" applyFill="1" applyBorder="1" applyAlignment="1">
      <alignment horizontal="center" vertical="center" wrapText="1"/>
    </xf>
    <xf numFmtId="170" fontId="3" fillId="2" borderId="5" xfId="0" applyNumberFormat="1" applyFont="1" applyFill="1" applyBorder="1" applyAlignment="1">
      <alignment horizontal="center" vertical="center" wrapText="1"/>
    </xf>
    <xf numFmtId="171" fontId="3" fillId="2" borderId="3" xfId="0" applyNumberFormat="1" applyFont="1" applyFill="1" applyBorder="1" applyAlignment="1">
      <alignment horizontal="center" vertical="center" wrapText="1"/>
    </xf>
    <xf numFmtId="171" fontId="3" fillId="2" borderId="4" xfId="0" applyNumberFormat="1" applyFont="1" applyFill="1" applyBorder="1" applyAlignment="1">
      <alignment horizontal="center" vertical="center" wrapText="1"/>
    </xf>
    <xf numFmtId="171" fontId="3" fillId="2" borderId="5" xfId="0" applyNumberFormat="1" applyFont="1" applyFill="1" applyBorder="1" applyAlignment="1">
      <alignment horizontal="center" vertical="center" wrapText="1"/>
    </xf>
    <xf numFmtId="172" fontId="3" fillId="2" borderId="3" xfId="0" applyNumberFormat="1" applyFont="1" applyFill="1" applyBorder="1" applyAlignment="1">
      <alignment horizontal="center" vertical="center" wrapText="1"/>
    </xf>
    <xf numFmtId="172" fontId="3" fillId="2" borderId="4" xfId="0" applyNumberFormat="1" applyFont="1" applyFill="1" applyBorder="1" applyAlignment="1">
      <alignment horizontal="center" vertical="center" wrapText="1"/>
    </xf>
    <xf numFmtId="172" fontId="3" fillId="2" borderId="5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166" fontId="2" fillId="2" borderId="3" xfId="0" applyNumberFormat="1" applyFont="1" applyFill="1" applyBorder="1" applyAlignment="1">
      <alignment horizontal="center" vertical="center" wrapText="1"/>
    </xf>
    <xf numFmtId="166" fontId="2" fillId="2" borderId="4" xfId="0" applyNumberFormat="1" applyFont="1" applyFill="1" applyBorder="1" applyAlignment="1">
      <alignment horizontal="center" vertical="center" wrapText="1"/>
    </xf>
    <xf numFmtId="166" fontId="2" fillId="2" borderId="5" xfId="0" applyNumberFormat="1" applyFont="1" applyFill="1" applyBorder="1" applyAlignment="1">
      <alignment horizontal="center" vertical="center" wrapText="1"/>
    </xf>
    <xf numFmtId="170" fontId="2" fillId="2" borderId="3" xfId="0" applyNumberFormat="1" applyFont="1" applyFill="1" applyBorder="1" applyAlignment="1">
      <alignment horizontal="center" vertical="center" wrapText="1"/>
    </xf>
    <xf numFmtId="170" fontId="2" fillId="2" borderId="4" xfId="0" applyNumberFormat="1" applyFont="1" applyFill="1" applyBorder="1" applyAlignment="1">
      <alignment horizontal="center" vertical="center" wrapText="1"/>
    </xf>
    <xf numFmtId="170" fontId="2" fillId="2" borderId="5" xfId="0" applyNumberFormat="1" applyFont="1" applyFill="1" applyBorder="1" applyAlignment="1">
      <alignment horizontal="center" vertical="center" wrapText="1"/>
    </xf>
    <xf numFmtId="172" fontId="2" fillId="2" borderId="3" xfId="0" applyNumberFormat="1" applyFont="1" applyFill="1" applyBorder="1" applyAlignment="1">
      <alignment horizontal="center" vertical="center" wrapText="1"/>
    </xf>
    <xf numFmtId="172" fontId="2" fillId="2" borderId="4" xfId="0" applyNumberFormat="1" applyFont="1" applyFill="1" applyBorder="1" applyAlignment="1">
      <alignment horizontal="center" vertical="center" wrapText="1"/>
    </xf>
    <xf numFmtId="172" fontId="2" fillId="2" borderId="5" xfId="0" applyNumberFormat="1" applyFont="1" applyFill="1" applyBorder="1" applyAlignment="1">
      <alignment horizontal="center" vertical="center" wrapText="1"/>
    </xf>
    <xf numFmtId="171" fontId="2" fillId="2" borderId="3" xfId="0" applyNumberFormat="1" applyFont="1" applyFill="1" applyBorder="1" applyAlignment="1">
      <alignment horizontal="center" vertical="center" wrapText="1"/>
    </xf>
    <xf numFmtId="171" fontId="2" fillId="2" borderId="4" xfId="0" applyNumberFormat="1" applyFont="1" applyFill="1" applyBorder="1" applyAlignment="1">
      <alignment horizontal="center" vertical="center" wrapText="1"/>
    </xf>
    <xf numFmtId="171" fontId="2" fillId="2" borderId="5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right" vertical="center" wrapText="1"/>
    </xf>
    <xf numFmtId="0" fontId="2" fillId="2" borderId="1" xfId="0" applyNumberFormat="1" applyFont="1" applyFill="1" applyBorder="1" applyAlignment="1">
      <alignment horizontal="left" vertical="top" wrapText="1"/>
    </xf>
    <xf numFmtId="0" fontId="2" fillId="2" borderId="14" xfId="0" applyNumberFormat="1" applyFont="1" applyFill="1" applyBorder="1" applyAlignment="1">
      <alignment horizontal="left" vertical="top" wrapText="1"/>
    </xf>
    <xf numFmtId="0" fontId="1" fillId="2" borderId="2" xfId="0" applyNumberFormat="1" applyFont="1" applyFill="1" applyBorder="1" applyAlignment="1">
      <alignment horizontal="left" vertical="top" wrapText="1"/>
    </xf>
    <xf numFmtId="0" fontId="1" fillId="2" borderId="15" xfId="0" applyNumberFormat="1" applyFont="1" applyFill="1" applyBorder="1" applyAlignment="1">
      <alignment horizontal="left" vertical="top" wrapText="1"/>
    </xf>
    <xf numFmtId="0" fontId="11" fillId="2" borderId="16" xfId="0" applyNumberFormat="1" applyFont="1" applyFill="1" applyBorder="1" applyAlignment="1">
      <alignment horizontal="center" vertical="top" wrapText="1"/>
    </xf>
    <xf numFmtId="0" fontId="11" fillId="2" borderId="17" xfId="0" applyNumberFormat="1" applyFont="1" applyFill="1" applyBorder="1" applyAlignment="1">
      <alignment horizontal="center" vertical="top" wrapText="1"/>
    </xf>
    <xf numFmtId="0" fontId="11" fillId="2" borderId="18" xfId="0" applyNumberFormat="1" applyFont="1" applyFill="1" applyBorder="1" applyAlignment="1">
      <alignment horizontal="center" vertical="top" wrapText="1"/>
    </xf>
    <xf numFmtId="0" fontId="6" fillId="2" borderId="6" xfId="0" applyNumberFormat="1" applyFont="1" applyFill="1" applyBorder="1" applyAlignment="1">
      <alignment horizontal="center" vertical="top" wrapText="1"/>
    </xf>
    <xf numFmtId="0" fontId="0" fillId="0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1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8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CC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E6E6E6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0</xdr:col>
      <xdr:colOff>266700</xdr:colOff>
      <xdr:row>2</xdr:row>
      <xdr:rowOff>0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id="{284FEC23-AD07-424E-B31A-D453675B0B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257175" cy="257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539"/>
  <sheetViews>
    <sheetView tabSelected="1" topLeftCell="A514" zoomScaleNormal="100" workbookViewId="0">
      <selection activeCell="Q536" sqref="Q536:T536"/>
    </sheetView>
  </sheetViews>
  <sheetFormatPr defaultRowHeight="12.75" x14ac:dyDescent="0.2"/>
  <cols>
    <col min="1" max="1" width="5.7109375" bestFit="1" customWidth="1"/>
    <col min="2" max="2" width="1.140625" bestFit="1" customWidth="1"/>
    <col min="3" max="3" width="8.5703125" customWidth="1"/>
    <col min="4" max="4" width="1.42578125" bestFit="1" customWidth="1"/>
    <col min="5" max="5" width="1.5703125" bestFit="1" customWidth="1"/>
    <col min="6" max="6" width="1.140625" bestFit="1" customWidth="1"/>
    <col min="7" max="8" width="1.42578125" bestFit="1" customWidth="1"/>
    <col min="9" max="9" width="2.7109375" bestFit="1" customWidth="1"/>
    <col min="10" max="10" width="1.42578125" bestFit="1" customWidth="1"/>
    <col min="11" max="11" width="0.28515625" bestFit="1" customWidth="1"/>
    <col min="12" max="12" width="1.140625" bestFit="1" customWidth="1"/>
    <col min="13" max="13" width="1.42578125" bestFit="1" customWidth="1"/>
    <col min="14" max="14" width="5.5703125" bestFit="1" customWidth="1"/>
    <col min="15" max="15" width="6.85546875" bestFit="1" customWidth="1"/>
    <col min="16" max="16" width="13.7109375" bestFit="1" customWidth="1"/>
    <col min="17" max="17" width="2.7109375" bestFit="1" customWidth="1"/>
    <col min="18" max="18" width="4.140625" bestFit="1" customWidth="1"/>
    <col min="19" max="19" width="1.42578125" bestFit="1" customWidth="1"/>
    <col min="20" max="20" width="12.42578125" bestFit="1" customWidth="1"/>
    <col min="21" max="21" width="13.7109375" bestFit="1" customWidth="1"/>
    <col min="22" max="22" width="1.42578125" bestFit="1" customWidth="1"/>
    <col min="23" max="23" width="0.28515625" bestFit="1" customWidth="1"/>
    <col min="24" max="24" width="6.5703125" bestFit="1" customWidth="1"/>
    <col min="25" max="25" width="4.140625" bestFit="1" customWidth="1"/>
    <col min="26" max="26" width="1.42578125" bestFit="1" customWidth="1"/>
    <col min="27" max="27" width="1.7109375" bestFit="1" customWidth="1"/>
    <col min="28" max="28" width="5.28515625" bestFit="1" customWidth="1"/>
    <col min="29" max="29" width="1.42578125" bestFit="1" customWidth="1"/>
    <col min="30" max="30" width="2.7109375" bestFit="1" customWidth="1"/>
    <col min="31" max="31" width="15.140625" customWidth="1"/>
    <col min="32" max="32" width="11.28515625" customWidth="1"/>
    <col min="33" max="33" width="16.7109375" customWidth="1"/>
    <col min="34" max="34" width="8.5703125" customWidth="1"/>
    <col min="35" max="35" width="14.5703125" customWidth="1"/>
    <col min="36" max="36" width="11" customWidth="1"/>
    <col min="37" max="37" width="23.42578125" customWidth="1"/>
    <col min="38" max="38" width="14.7109375" customWidth="1"/>
    <col min="39" max="39" width="11.85546875" customWidth="1"/>
    <col min="40" max="40" width="17.42578125" customWidth="1"/>
  </cols>
  <sheetData>
    <row r="1" spans="1:40" ht="10.9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1"/>
      <c r="AF1" s="31"/>
      <c r="AG1" s="31"/>
      <c r="AH1" s="31"/>
      <c r="AI1" s="31"/>
      <c r="AJ1" s="31"/>
      <c r="AK1" s="31"/>
      <c r="AL1" s="31"/>
      <c r="AM1" s="31"/>
      <c r="AN1" s="31"/>
    </row>
    <row r="2" spans="1:40" ht="10.9" customHeight="1" x14ac:dyDescent="0.2">
      <c r="A2" s="3"/>
      <c r="B2" s="3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1"/>
      <c r="AF2" s="31"/>
      <c r="AG2" s="31"/>
      <c r="AH2" s="31"/>
      <c r="AI2" s="31"/>
      <c r="AJ2" s="31"/>
      <c r="AK2" s="31"/>
      <c r="AL2" s="31"/>
      <c r="AM2" s="31"/>
      <c r="AN2" s="31"/>
    </row>
    <row r="3" spans="1:40" ht="10.9" customHeight="1" x14ac:dyDescent="0.2">
      <c r="A3" s="1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31"/>
      <c r="AF3" s="31"/>
      <c r="AG3" s="31"/>
      <c r="AH3" s="31"/>
      <c r="AI3" s="31"/>
      <c r="AJ3" s="31"/>
      <c r="AK3" s="31"/>
      <c r="AL3" s="31"/>
      <c r="AM3" s="31"/>
      <c r="AN3" s="31"/>
    </row>
    <row r="4" spans="1:40" ht="15" customHeight="1" x14ac:dyDescent="0.2">
      <c r="A4" s="27" t="s">
        <v>607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</row>
    <row r="5" spans="1:40" x14ac:dyDescent="0.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30"/>
      <c r="R5" s="30"/>
      <c r="S5" s="30"/>
      <c r="T5" s="30"/>
      <c r="U5" s="30"/>
      <c r="V5" s="30"/>
      <c r="W5" s="30"/>
      <c r="X5" s="30"/>
      <c r="Y5" s="30"/>
      <c r="Z5" s="30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26"/>
      <c r="AL5" s="26"/>
      <c r="AM5" s="26"/>
      <c r="AN5" s="31"/>
    </row>
    <row r="6" spans="1:40" x14ac:dyDescent="0.2">
      <c r="A6" s="32" t="s">
        <v>608</v>
      </c>
      <c r="B6" s="32"/>
      <c r="C6" s="32"/>
      <c r="D6" s="32"/>
      <c r="E6" s="32"/>
      <c r="F6" s="28" t="s">
        <v>1</v>
      </c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</row>
    <row r="7" spans="1:40" x14ac:dyDescent="0.2">
      <c r="A7" s="29"/>
      <c r="B7" s="29"/>
      <c r="C7" s="29"/>
      <c r="D7" s="29"/>
      <c r="E7" s="29"/>
      <c r="F7" s="28"/>
      <c r="G7" s="34"/>
      <c r="H7" s="34"/>
      <c r="I7" s="34"/>
      <c r="J7" s="34"/>
      <c r="K7" s="34"/>
      <c r="L7" s="34"/>
      <c r="M7" s="34"/>
      <c r="N7" s="34"/>
      <c r="O7" s="34"/>
      <c r="P7" s="34"/>
      <c r="Q7" s="30"/>
      <c r="R7" s="30"/>
      <c r="S7" s="30"/>
      <c r="T7" s="30"/>
      <c r="U7" s="30"/>
      <c r="V7" s="30"/>
      <c r="W7" s="30"/>
      <c r="X7" s="30"/>
      <c r="Y7" s="30"/>
      <c r="Z7" s="30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26"/>
      <c r="AL7" s="26"/>
      <c r="AM7" s="26"/>
    </row>
    <row r="8" spans="1:40" x14ac:dyDescent="0.2">
      <c r="A8" s="32" t="s">
        <v>609</v>
      </c>
      <c r="B8" s="32"/>
      <c r="C8" s="32"/>
      <c r="D8" s="32"/>
      <c r="E8" s="32"/>
      <c r="F8" s="28" t="s">
        <v>1</v>
      </c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</row>
    <row r="9" spans="1:40" x14ac:dyDescent="0.2">
      <c r="A9" s="29"/>
      <c r="B9" s="29"/>
      <c r="C9" s="29"/>
      <c r="D9" s="29"/>
      <c r="E9" s="29"/>
      <c r="F9" s="28"/>
      <c r="G9" s="29"/>
      <c r="H9" s="29"/>
      <c r="I9" s="29"/>
      <c r="J9" s="29"/>
      <c r="K9" s="29"/>
      <c r="L9" s="29"/>
      <c r="M9" s="29"/>
      <c r="N9" s="29"/>
      <c r="O9" s="29"/>
      <c r="P9" s="29"/>
      <c r="R9" s="30"/>
      <c r="S9" s="30"/>
      <c r="T9" s="30"/>
      <c r="U9" s="30"/>
      <c r="V9" s="30"/>
      <c r="W9" s="30"/>
      <c r="X9" s="30"/>
      <c r="Y9" s="30"/>
      <c r="Z9" s="30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26"/>
      <c r="AL9" s="26"/>
      <c r="AM9" s="26"/>
    </row>
    <row r="10" spans="1:40" x14ac:dyDescent="0.2">
      <c r="A10" s="32" t="s">
        <v>610</v>
      </c>
      <c r="B10" s="32"/>
      <c r="C10" s="32"/>
      <c r="D10" s="32"/>
      <c r="E10" s="32"/>
      <c r="F10" s="28" t="s">
        <v>1</v>
      </c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</row>
    <row r="11" spans="1:40" x14ac:dyDescent="0.2">
      <c r="A11" s="29"/>
      <c r="B11" s="29"/>
      <c r="C11" s="29"/>
      <c r="D11" s="29"/>
      <c r="E11" s="29"/>
      <c r="F11" s="28"/>
      <c r="G11" s="29"/>
      <c r="H11" s="29"/>
      <c r="I11" s="29"/>
      <c r="J11" s="29"/>
      <c r="K11" s="29"/>
      <c r="L11" s="29"/>
      <c r="M11" s="29"/>
      <c r="N11" s="29"/>
      <c r="O11" s="29"/>
      <c r="P11" s="29"/>
      <c r="R11" s="30"/>
      <c r="S11" s="30"/>
      <c r="T11" s="30"/>
      <c r="U11" s="30"/>
      <c r="V11" s="30"/>
      <c r="W11" s="30"/>
      <c r="X11" s="30"/>
      <c r="Y11" s="30"/>
      <c r="Z11" s="30"/>
      <c r="AA11" s="31"/>
      <c r="AB11" s="31"/>
      <c r="AC11" s="31"/>
      <c r="AD11" s="31"/>
      <c r="AE11" s="31"/>
      <c r="AF11" s="31"/>
      <c r="AG11" s="31"/>
      <c r="AH11" s="31"/>
      <c r="AI11" s="31"/>
      <c r="AJ11" s="26"/>
      <c r="AK11" s="26"/>
      <c r="AL11" s="26"/>
      <c r="AM11" s="26"/>
    </row>
    <row r="12" spans="1:40" x14ac:dyDescent="0.2">
      <c r="A12" s="32" t="s">
        <v>611</v>
      </c>
      <c r="B12" s="32"/>
      <c r="C12" s="32"/>
      <c r="D12" s="32"/>
      <c r="E12" s="32"/>
      <c r="F12" s="28" t="s">
        <v>1</v>
      </c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</row>
    <row r="13" spans="1:40" x14ac:dyDescent="0.2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1"/>
      <c r="AB13" s="31"/>
      <c r="AC13" s="31"/>
      <c r="AD13" s="31"/>
      <c r="AE13" s="31"/>
      <c r="AF13" s="31"/>
      <c r="AG13" s="31"/>
      <c r="AH13" s="31"/>
      <c r="AI13" s="31"/>
      <c r="AJ13" s="26"/>
      <c r="AK13" s="26"/>
      <c r="AL13" s="26"/>
      <c r="AM13" s="26"/>
    </row>
    <row r="14" spans="1:40" x14ac:dyDescent="0.2">
      <c r="A14" s="32" t="s">
        <v>612</v>
      </c>
      <c r="B14" s="32"/>
      <c r="C14" s="32"/>
      <c r="D14" s="32"/>
      <c r="E14" s="32"/>
      <c r="F14" s="28" t="s">
        <v>1</v>
      </c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</row>
    <row r="15" spans="1:40" x14ac:dyDescent="0.2">
      <c r="A15" s="35"/>
      <c r="B15" s="35"/>
      <c r="C15" s="35"/>
      <c r="D15" s="35"/>
      <c r="E15" s="35"/>
      <c r="F15" s="28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1"/>
    </row>
    <row r="16" spans="1:40" x14ac:dyDescent="0.2">
      <c r="A16" s="35"/>
      <c r="B16" s="35"/>
      <c r="C16" s="35"/>
      <c r="D16" s="35"/>
      <c r="E16" s="35"/>
      <c r="F16" s="28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1"/>
    </row>
    <row r="17" spans="1:40" x14ac:dyDescent="0.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6"/>
      <c r="AF17" s="36"/>
      <c r="AG17" s="36"/>
      <c r="AH17" s="36"/>
      <c r="AI17" s="36"/>
      <c r="AJ17" s="36"/>
      <c r="AK17" s="36"/>
      <c r="AL17" s="36"/>
      <c r="AM17" s="36"/>
      <c r="AN17" s="31"/>
    </row>
    <row r="18" spans="1:40" x14ac:dyDescent="0.2">
      <c r="A18" s="18" t="s">
        <v>3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37" t="s">
        <v>613</v>
      </c>
      <c r="AF18" s="38"/>
      <c r="AG18" s="39"/>
      <c r="AH18" s="40"/>
      <c r="AI18" s="37" t="s">
        <v>614</v>
      </c>
      <c r="AJ18" s="41"/>
      <c r="AK18" s="42"/>
      <c r="AL18" s="37" t="s">
        <v>615</v>
      </c>
      <c r="AM18" s="41"/>
      <c r="AN18" s="31"/>
    </row>
    <row r="19" spans="1:40" x14ac:dyDescent="0.2">
      <c r="A19" s="18" t="s">
        <v>4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43" t="s">
        <v>616</v>
      </c>
      <c r="AF19" s="43" t="s">
        <v>617</v>
      </c>
      <c r="AG19" s="43" t="s">
        <v>618</v>
      </c>
      <c r="AH19" s="43" t="s">
        <v>619</v>
      </c>
      <c r="AI19" s="43" t="s">
        <v>620</v>
      </c>
      <c r="AJ19" s="43" t="s">
        <v>621</v>
      </c>
      <c r="AK19" s="43" t="s">
        <v>622</v>
      </c>
      <c r="AL19" s="43" t="s">
        <v>616</v>
      </c>
      <c r="AM19" s="43" t="s">
        <v>617</v>
      </c>
      <c r="AN19" s="43" t="s">
        <v>623</v>
      </c>
    </row>
    <row r="20" spans="1:40" ht="24.4" customHeight="1" x14ac:dyDescent="0.2">
      <c r="A20" s="45" t="s">
        <v>2</v>
      </c>
      <c r="B20" s="46"/>
      <c r="C20" s="47"/>
      <c r="D20" s="45" t="s">
        <v>5</v>
      </c>
      <c r="E20" s="46"/>
      <c r="F20" s="46"/>
      <c r="G20" s="46"/>
      <c r="H20" s="46"/>
      <c r="I20" s="46"/>
      <c r="J20" s="46"/>
      <c r="K20" s="47"/>
      <c r="L20" s="45" t="s">
        <v>6</v>
      </c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7"/>
      <c r="Y20" s="48" t="s">
        <v>7</v>
      </c>
      <c r="Z20" s="49"/>
      <c r="AA20" s="48" t="s">
        <v>8</v>
      </c>
      <c r="AB20" s="50"/>
      <c r="AC20" s="50"/>
      <c r="AD20" s="49"/>
      <c r="AE20" s="44"/>
      <c r="AF20" s="44"/>
      <c r="AG20" s="44"/>
      <c r="AH20" s="44"/>
      <c r="AI20" s="44"/>
      <c r="AJ20" s="44"/>
      <c r="AK20" s="44"/>
      <c r="AL20" s="44"/>
      <c r="AM20" s="44"/>
      <c r="AN20" s="44"/>
    </row>
    <row r="21" spans="1:40" ht="24.4" customHeight="1" x14ac:dyDescent="0.2">
      <c r="A21" s="7" t="s">
        <v>9</v>
      </c>
      <c r="B21" s="8"/>
      <c r="C21" s="9"/>
      <c r="D21" s="22">
        <v>103689</v>
      </c>
      <c r="E21" s="23"/>
      <c r="F21" s="23"/>
      <c r="G21" s="23"/>
      <c r="H21" s="23"/>
      <c r="I21" s="23"/>
      <c r="J21" s="23"/>
      <c r="K21" s="24"/>
      <c r="L21" s="7" t="s">
        <v>10</v>
      </c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9"/>
      <c r="Y21" s="55" t="s">
        <v>11</v>
      </c>
      <c r="Z21" s="56"/>
      <c r="AA21" s="57">
        <v>2</v>
      </c>
      <c r="AB21" s="58"/>
      <c r="AC21" s="58"/>
      <c r="AD21" s="59"/>
      <c r="AE21" s="51"/>
      <c r="AF21" s="51"/>
      <c r="AG21" s="52">
        <f>TRUNC(AE21+AF21,2)</f>
        <v>0</v>
      </c>
      <c r="AH21" s="53"/>
      <c r="AI21" s="52">
        <f>AE21*(1+(AH21/100))</f>
        <v>0</v>
      </c>
      <c r="AJ21" s="52">
        <f>AF21*(1+(AH21/100))</f>
        <v>0</v>
      </c>
      <c r="AK21" s="52">
        <f>TRUNC(AI21+AJ21,2)</f>
        <v>0</v>
      </c>
      <c r="AL21" s="52">
        <f>TRUNC(AI21*AD21,2)</f>
        <v>0</v>
      </c>
      <c r="AM21" s="52">
        <f>TRUNC(AJ21*AD21,2)</f>
        <v>0</v>
      </c>
      <c r="AN21" s="54">
        <f>TRUNC(AL21+AM21,2)</f>
        <v>0</v>
      </c>
    </row>
    <row r="22" spans="1:40" ht="24.4" customHeight="1" x14ac:dyDescent="0.2">
      <c r="A22" s="7" t="s">
        <v>9</v>
      </c>
      <c r="B22" s="8"/>
      <c r="C22" s="9"/>
      <c r="D22" s="19">
        <v>98458</v>
      </c>
      <c r="E22" s="20"/>
      <c r="F22" s="20"/>
      <c r="G22" s="20"/>
      <c r="H22" s="20"/>
      <c r="I22" s="20"/>
      <c r="J22" s="20"/>
      <c r="K22" s="21"/>
      <c r="L22" s="7" t="s">
        <v>12</v>
      </c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9"/>
      <c r="Y22" s="55" t="s">
        <v>11</v>
      </c>
      <c r="Z22" s="56"/>
      <c r="AA22" s="57">
        <v>8.08</v>
      </c>
      <c r="AB22" s="58"/>
      <c r="AC22" s="58"/>
      <c r="AD22" s="59"/>
      <c r="AE22" s="51"/>
      <c r="AF22" s="51"/>
      <c r="AG22" s="52">
        <f>TRUNC(AE22+AF22,2)</f>
        <v>0</v>
      </c>
      <c r="AH22" s="53"/>
      <c r="AI22" s="52">
        <f>AE22*(1+(AH22/100))</f>
        <v>0</v>
      </c>
      <c r="AJ22" s="52">
        <f>AF22*(1+(AH22/100))</f>
        <v>0</v>
      </c>
      <c r="AK22" s="52">
        <f>TRUNC(AI22+AJ22,2)</f>
        <v>0</v>
      </c>
      <c r="AL22" s="52">
        <f>TRUNC(AI22*AD22,2)</f>
        <v>0</v>
      </c>
      <c r="AM22" s="52">
        <f>TRUNC(AJ22*AD22,2)</f>
        <v>0</v>
      </c>
      <c r="AN22" s="54">
        <f>TRUNC(AL22+AM22,2)</f>
        <v>0</v>
      </c>
    </row>
    <row r="23" spans="1:40" ht="10.9" customHeight="1" x14ac:dyDescent="0.2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</row>
    <row r="24" spans="1:40" ht="12.2" customHeight="1" x14ac:dyDescent="0.2">
      <c r="A24" s="36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</row>
    <row r="25" spans="1:40" ht="24.4" customHeight="1" x14ac:dyDescent="0.2">
      <c r="A25" s="45" t="s">
        <v>2</v>
      </c>
      <c r="B25" s="46"/>
      <c r="C25" s="47"/>
      <c r="D25" s="45" t="s">
        <v>5</v>
      </c>
      <c r="E25" s="46"/>
      <c r="F25" s="46"/>
      <c r="G25" s="46"/>
      <c r="H25" s="46"/>
      <c r="I25" s="46"/>
      <c r="J25" s="46"/>
      <c r="K25" s="47"/>
      <c r="L25" s="45" t="s">
        <v>6</v>
      </c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7"/>
      <c r="Y25" s="48" t="s">
        <v>7</v>
      </c>
      <c r="Z25" s="49"/>
      <c r="AA25" s="48" t="s">
        <v>8</v>
      </c>
      <c r="AB25" s="50"/>
      <c r="AC25" s="50"/>
      <c r="AD25" s="49"/>
      <c r="AE25" s="51"/>
      <c r="AF25" s="51"/>
      <c r="AG25" s="52"/>
      <c r="AH25" s="53"/>
      <c r="AI25" s="52"/>
      <c r="AJ25" s="52"/>
      <c r="AK25" s="52"/>
      <c r="AL25" s="52"/>
      <c r="AM25" s="52"/>
      <c r="AN25" s="54"/>
    </row>
    <row r="26" spans="1:40" ht="24.4" customHeight="1" x14ac:dyDescent="0.2">
      <c r="A26" s="7" t="s">
        <v>9</v>
      </c>
      <c r="B26" s="8"/>
      <c r="C26" s="9"/>
      <c r="D26" s="19">
        <v>97640</v>
      </c>
      <c r="E26" s="20"/>
      <c r="F26" s="20"/>
      <c r="G26" s="20"/>
      <c r="H26" s="20"/>
      <c r="I26" s="20"/>
      <c r="J26" s="20"/>
      <c r="K26" s="21"/>
      <c r="L26" s="7" t="s">
        <v>13</v>
      </c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9"/>
      <c r="Y26" s="55" t="s">
        <v>11</v>
      </c>
      <c r="Z26" s="56"/>
      <c r="AA26" s="60">
        <v>56.37</v>
      </c>
      <c r="AB26" s="61"/>
      <c r="AC26" s="61"/>
      <c r="AD26" s="62"/>
      <c r="AE26" s="51"/>
      <c r="AF26" s="51"/>
      <c r="AG26" s="52">
        <f>TRUNC(AE26+AF26,2)</f>
        <v>0</v>
      </c>
      <c r="AH26" s="53"/>
      <c r="AI26" s="52">
        <f>AE26*(1+(AH26/100))</f>
        <v>0</v>
      </c>
      <c r="AJ26" s="52">
        <f>AF26*(1+(AH26/100))</f>
        <v>0</v>
      </c>
      <c r="AK26" s="52">
        <f>TRUNC(AI26+AJ26,2)</f>
        <v>0</v>
      </c>
      <c r="AL26" s="52">
        <f>TRUNC(AI26*AD26,2)</f>
        <v>0</v>
      </c>
      <c r="AM26" s="52">
        <f>TRUNC(AJ26*AD26,2)</f>
        <v>0</v>
      </c>
      <c r="AN26" s="54">
        <f>TRUNC(AL26+AM26,2)</f>
        <v>0</v>
      </c>
    </row>
    <row r="27" spans="1:40" ht="24.4" customHeight="1" x14ac:dyDescent="0.2">
      <c r="A27" s="7" t="s">
        <v>9</v>
      </c>
      <c r="B27" s="8"/>
      <c r="C27" s="9"/>
      <c r="D27" s="19">
        <v>97634</v>
      </c>
      <c r="E27" s="20"/>
      <c r="F27" s="20"/>
      <c r="G27" s="20"/>
      <c r="H27" s="20"/>
      <c r="I27" s="20"/>
      <c r="J27" s="20"/>
      <c r="K27" s="21"/>
      <c r="L27" s="7" t="s">
        <v>14</v>
      </c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9"/>
      <c r="Y27" s="55" t="s">
        <v>11</v>
      </c>
      <c r="Z27" s="56"/>
      <c r="AA27" s="63">
        <v>526.04</v>
      </c>
      <c r="AB27" s="64"/>
      <c r="AC27" s="64"/>
      <c r="AD27" s="65"/>
      <c r="AE27" s="51"/>
      <c r="AF27" s="51"/>
      <c r="AG27" s="52">
        <f>TRUNC(AE27+AF27,2)</f>
        <v>0</v>
      </c>
      <c r="AH27" s="53"/>
      <c r="AI27" s="52">
        <f>AE27*(1+(AH27/100))</f>
        <v>0</v>
      </c>
      <c r="AJ27" s="52">
        <f>AF27*(1+(AH27/100))</f>
        <v>0</v>
      </c>
      <c r="AK27" s="52">
        <f>TRUNC(AI27+AJ27,2)</f>
        <v>0</v>
      </c>
      <c r="AL27" s="52">
        <f>TRUNC(AI27*AD27,2)</f>
        <v>0</v>
      </c>
      <c r="AM27" s="52">
        <f>TRUNC(AJ27*AD27,2)</f>
        <v>0</v>
      </c>
      <c r="AN27" s="54">
        <f>TRUNC(AL27+AM27,2)</f>
        <v>0</v>
      </c>
    </row>
    <row r="28" spans="1:40" ht="24.4" customHeight="1" x14ac:dyDescent="0.2">
      <c r="A28" s="7" t="s">
        <v>9</v>
      </c>
      <c r="B28" s="8"/>
      <c r="C28" s="9"/>
      <c r="D28" s="22">
        <v>104790</v>
      </c>
      <c r="E28" s="23"/>
      <c r="F28" s="23"/>
      <c r="G28" s="23"/>
      <c r="H28" s="23"/>
      <c r="I28" s="23"/>
      <c r="J28" s="23"/>
      <c r="K28" s="24"/>
      <c r="L28" s="7" t="s">
        <v>15</v>
      </c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9"/>
      <c r="Y28" s="55" t="s">
        <v>16</v>
      </c>
      <c r="Z28" s="56"/>
      <c r="AA28" s="60">
        <v>15.038</v>
      </c>
      <c r="AB28" s="61"/>
      <c r="AC28" s="61"/>
      <c r="AD28" s="62"/>
      <c r="AE28" s="51"/>
      <c r="AF28" s="51"/>
      <c r="AG28" s="52">
        <f>TRUNC(AE28+AF28,2)</f>
        <v>0</v>
      </c>
      <c r="AH28" s="53"/>
      <c r="AI28" s="52">
        <f>AE28*(1+(AH28/100))</f>
        <v>0</v>
      </c>
      <c r="AJ28" s="52">
        <f>AF28*(1+(AH28/100))</f>
        <v>0</v>
      </c>
      <c r="AK28" s="52">
        <f>TRUNC(AI28+AJ28,2)</f>
        <v>0</v>
      </c>
      <c r="AL28" s="52">
        <f>TRUNC(AI28*AD28,2)</f>
        <v>0</v>
      </c>
      <c r="AM28" s="52">
        <f>TRUNC(AJ28*AD28,2)</f>
        <v>0</v>
      </c>
      <c r="AN28" s="54">
        <f>TRUNC(AL28+AM28,2)</f>
        <v>0</v>
      </c>
    </row>
    <row r="29" spans="1:40" ht="24.4" customHeight="1" x14ac:dyDescent="0.2">
      <c r="A29" s="7" t="s">
        <v>9</v>
      </c>
      <c r="B29" s="8"/>
      <c r="C29" s="9"/>
      <c r="D29" s="19">
        <v>97640</v>
      </c>
      <c r="E29" s="20"/>
      <c r="F29" s="20"/>
      <c r="G29" s="20"/>
      <c r="H29" s="20"/>
      <c r="I29" s="20"/>
      <c r="J29" s="20"/>
      <c r="K29" s="21"/>
      <c r="L29" s="7" t="s">
        <v>13</v>
      </c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9"/>
      <c r="Y29" s="55" t="s">
        <v>11</v>
      </c>
      <c r="Z29" s="56"/>
      <c r="AA29" s="60">
        <v>58.67</v>
      </c>
      <c r="AB29" s="61"/>
      <c r="AC29" s="61"/>
      <c r="AD29" s="62"/>
      <c r="AE29" s="51"/>
      <c r="AF29" s="51"/>
      <c r="AG29" s="52">
        <f>TRUNC(AE29+AF29,2)</f>
        <v>0</v>
      </c>
      <c r="AH29" s="53"/>
      <c r="AI29" s="52">
        <f>AE29*(1+(AH29/100))</f>
        <v>0</v>
      </c>
      <c r="AJ29" s="52">
        <f>AF29*(1+(AH29/100))</f>
        <v>0</v>
      </c>
      <c r="AK29" s="52">
        <f>TRUNC(AI29+AJ29,2)</f>
        <v>0</v>
      </c>
      <c r="AL29" s="52">
        <f>TRUNC(AI29*AD29,2)</f>
        <v>0</v>
      </c>
      <c r="AM29" s="52">
        <f>TRUNC(AJ29*AD29,2)</f>
        <v>0</v>
      </c>
      <c r="AN29" s="54">
        <f>TRUNC(AL29+AM29,2)</f>
        <v>0</v>
      </c>
    </row>
    <row r="30" spans="1:40" ht="24.4" customHeight="1" x14ac:dyDescent="0.2">
      <c r="A30" s="7" t="s">
        <v>9</v>
      </c>
      <c r="B30" s="8"/>
      <c r="C30" s="9"/>
      <c r="D30" s="19">
        <v>97644</v>
      </c>
      <c r="E30" s="20"/>
      <c r="F30" s="20"/>
      <c r="G30" s="20"/>
      <c r="H30" s="20"/>
      <c r="I30" s="20"/>
      <c r="J30" s="20"/>
      <c r="K30" s="21"/>
      <c r="L30" s="7" t="s">
        <v>17</v>
      </c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9"/>
      <c r="Y30" s="55" t="s">
        <v>11</v>
      </c>
      <c r="Z30" s="56"/>
      <c r="AA30" s="57">
        <v>7.56</v>
      </c>
      <c r="AB30" s="58"/>
      <c r="AC30" s="58"/>
      <c r="AD30" s="59"/>
      <c r="AE30" s="51"/>
      <c r="AF30" s="51"/>
      <c r="AG30" s="52">
        <f>TRUNC(AE30+AF30,2)</f>
        <v>0</v>
      </c>
      <c r="AH30" s="53"/>
      <c r="AI30" s="52">
        <f>AE30*(1+(AH30/100))</f>
        <v>0</v>
      </c>
      <c r="AJ30" s="52">
        <f>AF30*(1+(AH30/100))</f>
        <v>0</v>
      </c>
      <c r="AK30" s="52">
        <f>TRUNC(AI30+AJ30,2)</f>
        <v>0</v>
      </c>
      <c r="AL30" s="52">
        <f>TRUNC(AI30*AD30,2)</f>
        <v>0</v>
      </c>
      <c r="AM30" s="52">
        <f>TRUNC(AJ30*AD30,2)</f>
        <v>0</v>
      </c>
      <c r="AN30" s="54">
        <f>TRUNC(AL30+AM30,2)</f>
        <v>0</v>
      </c>
    </row>
    <row r="31" spans="1:40" ht="24.4" customHeight="1" x14ac:dyDescent="0.2">
      <c r="A31" s="7" t="s">
        <v>9</v>
      </c>
      <c r="B31" s="8"/>
      <c r="C31" s="9"/>
      <c r="D31" s="19">
        <v>97660</v>
      </c>
      <c r="E31" s="20"/>
      <c r="F31" s="20"/>
      <c r="G31" s="20"/>
      <c r="H31" s="20"/>
      <c r="I31" s="20"/>
      <c r="J31" s="20"/>
      <c r="K31" s="21"/>
      <c r="L31" s="7" t="s">
        <v>18</v>
      </c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9"/>
      <c r="Y31" s="55" t="s">
        <v>19</v>
      </c>
      <c r="Z31" s="56"/>
      <c r="AA31" s="63">
        <v>161</v>
      </c>
      <c r="AB31" s="64"/>
      <c r="AC31" s="64"/>
      <c r="AD31" s="65"/>
      <c r="AE31" s="51"/>
      <c r="AF31" s="51"/>
      <c r="AG31" s="52">
        <f>TRUNC(AE31+AF31,2)</f>
        <v>0</v>
      </c>
      <c r="AH31" s="53"/>
      <c r="AI31" s="52">
        <f>AE31*(1+(AH31/100))</f>
        <v>0</v>
      </c>
      <c r="AJ31" s="52">
        <f>AF31*(1+(AH31/100))</f>
        <v>0</v>
      </c>
      <c r="AK31" s="52">
        <f>TRUNC(AI31+AJ31,2)</f>
        <v>0</v>
      </c>
      <c r="AL31" s="52">
        <f>TRUNC(AI31*AD31,2)</f>
        <v>0</v>
      </c>
      <c r="AM31" s="52">
        <f>TRUNC(AJ31*AD31,2)</f>
        <v>0</v>
      </c>
      <c r="AN31" s="54">
        <f>TRUNC(AL31+AM31,2)</f>
        <v>0</v>
      </c>
    </row>
    <row r="32" spans="1:40" ht="24.4" customHeight="1" x14ac:dyDescent="0.2">
      <c r="A32" s="7" t="s">
        <v>9</v>
      </c>
      <c r="B32" s="8"/>
      <c r="C32" s="9"/>
      <c r="D32" s="19">
        <v>97661</v>
      </c>
      <c r="E32" s="20"/>
      <c r="F32" s="20"/>
      <c r="G32" s="20"/>
      <c r="H32" s="20"/>
      <c r="I32" s="20"/>
      <c r="J32" s="20"/>
      <c r="K32" s="21"/>
      <c r="L32" s="7" t="s">
        <v>20</v>
      </c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9"/>
      <c r="Y32" s="55" t="s">
        <v>21</v>
      </c>
      <c r="Z32" s="56"/>
      <c r="AA32" s="66">
        <v>3148.24</v>
      </c>
      <c r="AB32" s="67"/>
      <c r="AC32" s="67"/>
      <c r="AD32" s="68"/>
      <c r="AE32" s="51"/>
      <c r="AF32" s="51"/>
      <c r="AG32" s="52">
        <f>TRUNC(AE32+AF32,2)</f>
        <v>0</v>
      </c>
      <c r="AH32" s="53"/>
      <c r="AI32" s="52">
        <f>AE32*(1+(AH32/100))</f>
        <v>0</v>
      </c>
      <c r="AJ32" s="52">
        <f>AF32*(1+(AH32/100))</f>
        <v>0</v>
      </c>
      <c r="AK32" s="52">
        <f>TRUNC(AI32+AJ32,2)</f>
        <v>0</v>
      </c>
      <c r="AL32" s="52">
        <f>TRUNC(AI32*AD32,2)</f>
        <v>0</v>
      </c>
      <c r="AM32" s="52">
        <f>TRUNC(AJ32*AD32,2)</f>
        <v>0</v>
      </c>
      <c r="AN32" s="54">
        <f>TRUNC(AL32+AM32,2)</f>
        <v>0</v>
      </c>
    </row>
    <row r="33" spans="1:40" ht="24.4" customHeight="1" x14ac:dyDescent="0.2">
      <c r="A33" s="7" t="s">
        <v>9</v>
      </c>
      <c r="B33" s="8"/>
      <c r="C33" s="9"/>
      <c r="D33" s="19">
        <v>97662</v>
      </c>
      <c r="E33" s="20"/>
      <c r="F33" s="20"/>
      <c r="G33" s="20"/>
      <c r="H33" s="20"/>
      <c r="I33" s="20"/>
      <c r="J33" s="20"/>
      <c r="K33" s="21"/>
      <c r="L33" s="7" t="s">
        <v>22</v>
      </c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9"/>
      <c r="Y33" s="55" t="s">
        <v>21</v>
      </c>
      <c r="Z33" s="56"/>
      <c r="AA33" s="63">
        <v>413.03</v>
      </c>
      <c r="AB33" s="64"/>
      <c r="AC33" s="64"/>
      <c r="AD33" s="65"/>
      <c r="AE33" s="51"/>
      <c r="AF33" s="51"/>
      <c r="AG33" s="52">
        <f>TRUNC(AE33+AF33,2)</f>
        <v>0</v>
      </c>
      <c r="AH33" s="53"/>
      <c r="AI33" s="52">
        <f>AE33*(1+(AH33/100))</f>
        <v>0</v>
      </c>
      <c r="AJ33" s="52">
        <f>AF33*(1+(AH33/100))</f>
        <v>0</v>
      </c>
      <c r="AK33" s="52">
        <f>TRUNC(AI33+AJ33,2)</f>
        <v>0</v>
      </c>
      <c r="AL33" s="52">
        <f>TRUNC(AI33*AD33,2)</f>
        <v>0</v>
      </c>
      <c r="AM33" s="52">
        <f>TRUNC(AJ33*AD33,2)</f>
        <v>0</v>
      </c>
      <c r="AN33" s="54">
        <f>TRUNC(AL33+AM33,2)</f>
        <v>0</v>
      </c>
    </row>
    <row r="34" spans="1:40" ht="24.4" customHeight="1" x14ac:dyDescent="0.2">
      <c r="A34" s="7" t="s">
        <v>9</v>
      </c>
      <c r="B34" s="8"/>
      <c r="C34" s="9"/>
      <c r="D34" s="19">
        <v>97663</v>
      </c>
      <c r="E34" s="20"/>
      <c r="F34" s="20"/>
      <c r="G34" s="20"/>
      <c r="H34" s="20"/>
      <c r="I34" s="20"/>
      <c r="J34" s="20"/>
      <c r="K34" s="21"/>
      <c r="L34" s="7" t="s">
        <v>23</v>
      </c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9"/>
      <c r="Y34" s="55" t="s">
        <v>19</v>
      </c>
      <c r="Z34" s="56"/>
      <c r="AA34" s="57">
        <v>8</v>
      </c>
      <c r="AB34" s="58"/>
      <c r="AC34" s="58"/>
      <c r="AD34" s="59"/>
      <c r="AE34" s="51"/>
      <c r="AF34" s="51"/>
      <c r="AG34" s="52">
        <f>TRUNC(AE34+AF34,2)</f>
        <v>0</v>
      </c>
      <c r="AH34" s="53"/>
      <c r="AI34" s="52">
        <f>AE34*(1+(AH34/100))</f>
        <v>0</v>
      </c>
      <c r="AJ34" s="52">
        <f>AF34*(1+(AH34/100))</f>
        <v>0</v>
      </c>
      <c r="AK34" s="52">
        <f>TRUNC(AI34+AJ34,2)</f>
        <v>0</v>
      </c>
      <c r="AL34" s="52">
        <f>TRUNC(AI34*AD34,2)</f>
        <v>0</v>
      </c>
      <c r="AM34" s="52">
        <f>TRUNC(AJ34*AD34,2)</f>
        <v>0</v>
      </c>
      <c r="AN34" s="54">
        <f>TRUNC(AL34+AM34,2)</f>
        <v>0</v>
      </c>
    </row>
    <row r="35" spans="1:40" ht="24.4" customHeight="1" x14ac:dyDescent="0.2">
      <c r="A35" s="7" t="s">
        <v>9</v>
      </c>
      <c r="B35" s="8"/>
      <c r="C35" s="9"/>
      <c r="D35" s="19">
        <v>97664</v>
      </c>
      <c r="E35" s="20"/>
      <c r="F35" s="20"/>
      <c r="G35" s="20"/>
      <c r="H35" s="20"/>
      <c r="I35" s="20"/>
      <c r="J35" s="20"/>
      <c r="K35" s="21"/>
      <c r="L35" s="7" t="s">
        <v>24</v>
      </c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9"/>
      <c r="Y35" s="55" t="s">
        <v>19</v>
      </c>
      <c r="Z35" s="56"/>
      <c r="AA35" s="60">
        <v>12</v>
      </c>
      <c r="AB35" s="61"/>
      <c r="AC35" s="61"/>
      <c r="AD35" s="62"/>
      <c r="AE35" s="51"/>
      <c r="AF35" s="51"/>
      <c r="AG35" s="52">
        <f>TRUNC(AE35+AF35,2)</f>
        <v>0</v>
      </c>
      <c r="AH35" s="53"/>
      <c r="AI35" s="52">
        <f>AE35*(1+(AH35/100))</f>
        <v>0</v>
      </c>
      <c r="AJ35" s="52">
        <f>AF35*(1+(AH35/100))</f>
        <v>0</v>
      </c>
      <c r="AK35" s="52">
        <f>TRUNC(AI35+AJ35,2)</f>
        <v>0</v>
      </c>
      <c r="AL35" s="52">
        <f>TRUNC(AI35*AD35,2)</f>
        <v>0</v>
      </c>
      <c r="AM35" s="52">
        <f>TRUNC(AJ35*AD35,2)</f>
        <v>0</v>
      </c>
      <c r="AN35" s="54">
        <f>TRUNC(AL35+AM35,2)</f>
        <v>0</v>
      </c>
    </row>
    <row r="36" spans="1:40" ht="24.4" customHeight="1" x14ac:dyDescent="0.2">
      <c r="A36" s="7" t="s">
        <v>9</v>
      </c>
      <c r="B36" s="8"/>
      <c r="C36" s="9"/>
      <c r="D36" s="19">
        <v>97665</v>
      </c>
      <c r="E36" s="20"/>
      <c r="F36" s="20"/>
      <c r="G36" s="20"/>
      <c r="H36" s="20"/>
      <c r="I36" s="20"/>
      <c r="J36" s="20"/>
      <c r="K36" s="21"/>
      <c r="L36" s="7" t="s">
        <v>25</v>
      </c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9"/>
      <c r="Y36" s="55" t="s">
        <v>19</v>
      </c>
      <c r="Z36" s="56"/>
      <c r="AA36" s="60">
        <v>17</v>
      </c>
      <c r="AB36" s="61"/>
      <c r="AC36" s="61"/>
      <c r="AD36" s="62"/>
      <c r="AE36" s="51"/>
      <c r="AF36" s="51"/>
      <c r="AG36" s="52">
        <f>TRUNC(AE36+AF36,2)</f>
        <v>0</v>
      </c>
      <c r="AH36" s="53"/>
      <c r="AI36" s="52">
        <f>AE36*(1+(AH36/100))</f>
        <v>0</v>
      </c>
      <c r="AJ36" s="52">
        <f>AF36*(1+(AH36/100))</f>
        <v>0</v>
      </c>
      <c r="AK36" s="52">
        <f>TRUNC(AI36+AJ36,2)</f>
        <v>0</v>
      </c>
      <c r="AL36" s="52">
        <f>TRUNC(AI36*AD36,2)</f>
        <v>0</v>
      </c>
      <c r="AM36" s="52">
        <f>TRUNC(AJ36*AD36,2)</f>
        <v>0</v>
      </c>
      <c r="AN36" s="54">
        <f>TRUNC(AL36+AM36,2)</f>
        <v>0</v>
      </c>
    </row>
    <row r="37" spans="1:40" ht="24.4" customHeight="1" x14ac:dyDescent="0.2">
      <c r="A37" s="7" t="s">
        <v>9</v>
      </c>
      <c r="B37" s="8"/>
      <c r="C37" s="9"/>
      <c r="D37" s="19">
        <v>97666</v>
      </c>
      <c r="E37" s="20"/>
      <c r="F37" s="20"/>
      <c r="G37" s="20"/>
      <c r="H37" s="20"/>
      <c r="I37" s="20"/>
      <c r="J37" s="20"/>
      <c r="K37" s="21"/>
      <c r="L37" s="7" t="s">
        <v>26</v>
      </c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9"/>
      <c r="Y37" s="55" t="s">
        <v>19</v>
      </c>
      <c r="Z37" s="56"/>
      <c r="AA37" s="57">
        <v>6</v>
      </c>
      <c r="AB37" s="58"/>
      <c r="AC37" s="58"/>
      <c r="AD37" s="59"/>
      <c r="AE37" s="51"/>
      <c r="AF37" s="51"/>
      <c r="AG37" s="52">
        <f>TRUNC(AE37+AF37,2)</f>
        <v>0</v>
      </c>
      <c r="AH37" s="53"/>
      <c r="AI37" s="52">
        <f>AE37*(1+(AH37/100))</f>
        <v>0</v>
      </c>
      <c r="AJ37" s="52">
        <f>AF37*(1+(AH37/100))</f>
        <v>0</v>
      </c>
      <c r="AK37" s="52">
        <f>TRUNC(AI37+AJ37,2)</f>
        <v>0</v>
      </c>
      <c r="AL37" s="52">
        <f>TRUNC(AI37*AD37,2)</f>
        <v>0</v>
      </c>
      <c r="AM37" s="52">
        <f>TRUNC(AJ37*AD37,2)</f>
        <v>0</v>
      </c>
      <c r="AN37" s="54">
        <f>TRUNC(AL37+AM37,2)</f>
        <v>0</v>
      </c>
    </row>
    <row r="38" spans="1:40" ht="24.4" customHeight="1" x14ac:dyDescent="0.2">
      <c r="A38" s="7" t="s">
        <v>9</v>
      </c>
      <c r="B38" s="8"/>
      <c r="C38" s="9"/>
      <c r="D38" s="19">
        <v>97645</v>
      </c>
      <c r="E38" s="20"/>
      <c r="F38" s="20"/>
      <c r="G38" s="20"/>
      <c r="H38" s="20"/>
      <c r="I38" s="20"/>
      <c r="J38" s="20"/>
      <c r="K38" s="21"/>
      <c r="L38" s="7" t="s">
        <v>27</v>
      </c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9"/>
      <c r="Y38" s="55" t="s">
        <v>11</v>
      </c>
      <c r="Z38" s="56"/>
      <c r="AA38" s="57">
        <v>8.68</v>
      </c>
      <c r="AB38" s="58"/>
      <c r="AC38" s="58"/>
      <c r="AD38" s="59"/>
      <c r="AE38" s="51"/>
      <c r="AF38" s="51"/>
      <c r="AG38" s="52">
        <f>TRUNC(AE38+AF38,2)</f>
        <v>0</v>
      </c>
      <c r="AH38" s="53"/>
      <c r="AI38" s="52">
        <f>AE38*(1+(AH38/100))</f>
        <v>0</v>
      </c>
      <c r="AJ38" s="52">
        <f>AF38*(1+(AH38/100))</f>
        <v>0</v>
      </c>
      <c r="AK38" s="52">
        <f>TRUNC(AI38+AJ38,2)</f>
        <v>0</v>
      </c>
      <c r="AL38" s="52">
        <f>TRUNC(AI38*AD38,2)</f>
        <v>0</v>
      </c>
      <c r="AM38" s="52">
        <f>TRUNC(AJ38*AD38,2)</f>
        <v>0</v>
      </c>
      <c r="AN38" s="54">
        <f>TRUNC(AL38+AM38,2)</f>
        <v>0</v>
      </c>
    </row>
    <row r="39" spans="1:40" ht="10.9" customHeight="1" x14ac:dyDescent="0.2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</row>
    <row r="40" spans="1:40" ht="12.2" customHeight="1" x14ac:dyDescent="0.2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  <c r="AM40" s="36"/>
      <c r="AN40" s="36"/>
    </row>
    <row r="41" spans="1:40" ht="24.4" customHeight="1" x14ac:dyDescent="0.2">
      <c r="A41" s="45" t="s">
        <v>2</v>
      </c>
      <c r="B41" s="46"/>
      <c r="C41" s="47"/>
      <c r="D41" s="45" t="s">
        <v>5</v>
      </c>
      <c r="E41" s="46"/>
      <c r="F41" s="46"/>
      <c r="G41" s="46"/>
      <c r="H41" s="46"/>
      <c r="I41" s="46"/>
      <c r="J41" s="46"/>
      <c r="K41" s="47"/>
      <c r="L41" s="45" t="s">
        <v>6</v>
      </c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7"/>
      <c r="Y41" s="48" t="s">
        <v>7</v>
      </c>
      <c r="Z41" s="49"/>
      <c r="AA41" s="48" t="s">
        <v>8</v>
      </c>
      <c r="AB41" s="50"/>
      <c r="AC41" s="50"/>
      <c r="AD41" s="49"/>
      <c r="AE41" s="51"/>
      <c r="AF41" s="51"/>
      <c r="AG41" s="52"/>
      <c r="AH41" s="53"/>
      <c r="AI41" s="52"/>
      <c r="AJ41" s="52"/>
      <c r="AK41" s="52"/>
      <c r="AL41" s="52"/>
      <c r="AM41" s="52"/>
      <c r="AN41" s="54"/>
    </row>
    <row r="42" spans="1:40" ht="36.6" customHeight="1" x14ac:dyDescent="0.2">
      <c r="A42" s="7" t="s">
        <v>9</v>
      </c>
      <c r="B42" s="8"/>
      <c r="C42" s="9"/>
      <c r="D42" s="22">
        <v>100981</v>
      </c>
      <c r="E42" s="23"/>
      <c r="F42" s="23"/>
      <c r="G42" s="23"/>
      <c r="H42" s="23"/>
      <c r="I42" s="23"/>
      <c r="J42" s="23"/>
      <c r="K42" s="24"/>
      <c r="L42" s="7" t="s">
        <v>28</v>
      </c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9"/>
      <c r="Y42" s="55" t="s">
        <v>16</v>
      </c>
      <c r="Z42" s="56"/>
      <c r="AA42" s="60">
        <v>22.88</v>
      </c>
      <c r="AB42" s="61"/>
      <c r="AC42" s="61"/>
      <c r="AD42" s="62"/>
      <c r="AE42" s="51"/>
      <c r="AF42" s="51"/>
      <c r="AG42" s="52">
        <f>TRUNC(AE42+AF42,2)</f>
        <v>0</v>
      </c>
      <c r="AH42" s="53"/>
      <c r="AI42" s="52">
        <f>AE42*(1+(AH42/100))</f>
        <v>0</v>
      </c>
      <c r="AJ42" s="52">
        <f>AF42*(1+(AH42/100))</f>
        <v>0</v>
      </c>
      <c r="AK42" s="52">
        <f>TRUNC(AI42+AJ42,2)</f>
        <v>0</v>
      </c>
      <c r="AL42" s="52">
        <f>TRUNC(AI42*AD42,2)</f>
        <v>0</v>
      </c>
      <c r="AM42" s="52">
        <f>TRUNC(AJ42*AD42,2)</f>
        <v>0</v>
      </c>
      <c r="AN42" s="54">
        <f>TRUNC(AL42+AM42,2)</f>
        <v>0</v>
      </c>
    </row>
    <row r="43" spans="1:40" ht="24.4" customHeight="1" x14ac:dyDescent="0.2">
      <c r="A43" s="7" t="s">
        <v>9</v>
      </c>
      <c r="B43" s="8"/>
      <c r="C43" s="9"/>
      <c r="D43" s="19">
        <v>97914</v>
      </c>
      <c r="E43" s="20"/>
      <c r="F43" s="20"/>
      <c r="G43" s="20"/>
      <c r="H43" s="20"/>
      <c r="I43" s="20"/>
      <c r="J43" s="20"/>
      <c r="K43" s="21"/>
      <c r="L43" s="7" t="s">
        <v>29</v>
      </c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9"/>
      <c r="Y43" s="55" t="s">
        <v>30</v>
      </c>
      <c r="Z43" s="56"/>
      <c r="AA43" s="63">
        <v>686.36</v>
      </c>
      <c r="AB43" s="64"/>
      <c r="AC43" s="64"/>
      <c r="AD43" s="65"/>
      <c r="AE43" s="51"/>
      <c r="AF43" s="51"/>
      <c r="AG43" s="52">
        <f>TRUNC(AE43+AF43,2)</f>
        <v>0</v>
      </c>
      <c r="AH43" s="53"/>
      <c r="AI43" s="52">
        <f>AE43*(1+(AH43/100))</f>
        <v>0</v>
      </c>
      <c r="AJ43" s="52">
        <f>AF43*(1+(AH43/100))</f>
        <v>0</v>
      </c>
      <c r="AK43" s="52">
        <f>TRUNC(AI43+AJ43,2)</f>
        <v>0</v>
      </c>
      <c r="AL43" s="52">
        <f>TRUNC(AI43*AD43,2)</f>
        <v>0</v>
      </c>
      <c r="AM43" s="52">
        <f>TRUNC(AJ43*AD43,2)</f>
        <v>0</v>
      </c>
      <c r="AN43" s="54">
        <f>TRUNC(AL43+AM43,2)</f>
        <v>0</v>
      </c>
    </row>
    <row r="44" spans="1:40" ht="10.9" customHeight="1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2"/>
      <c r="AF44" s="2"/>
      <c r="AG44" s="2"/>
      <c r="AH44" s="2"/>
      <c r="AI44" s="2"/>
      <c r="AJ44" s="2"/>
      <c r="AK44" s="2"/>
      <c r="AL44" s="2"/>
      <c r="AM44" s="2"/>
      <c r="AN44" s="2"/>
    </row>
    <row r="45" spans="1:40" ht="12.2" customHeight="1" x14ac:dyDescent="0.2">
      <c r="A45" s="83" t="s">
        <v>31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92">
        <f>SUM(AN21:AN43)</f>
        <v>0</v>
      </c>
    </row>
    <row r="46" spans="1:40" ht="10.9" customHeight="1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6"/>
      <c r="AF46" s="36"/>
      <c r="AG46" s="36"/>
      <c r="AH46" s="36"/>
      <c r="AI46" s="36"/>
      <c r="AJ46" s="36"/>
      <c r="AK46" s="36"/>
      <c r="AL46" s="36"/>
      <c r="AM46" s="36"/>
      <c r="AN46" s="36"/>
    </row>
    <row r="47" spans="1:40" ht="10.9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36"/>
      <c r="AF47" s="36"/>
      <c r="AG47" s="36"/>
      <c r="AH47" s="36"/>
      <c r="AI47" s="36"/>
      <c r="AJ47" s="36"/>
      <c r="AK47" s="36"/>
      <c r="AL47" s="36"/>
      <c r="AM47" s="36"/>
      <c r="AN47" s="36"/>
    </row>
    <row r="48" spans="1:40" ht="10.9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36"/>
      <c r="AF48" s="36"/>
      <c r="AG48" s="36"/>
      <c r="AH48" s="36"/>
      <c r="AI48" s="36"/>
      <c r="AJ48" s="36"/>
      <c r="AK48" s="36"/>
      <c r="AL48" s="36"/>
      <c r="AM48" s="36"/>
      <c r="AN48" s="36"/>
    </row>
    <row r="49" spans="1:40" ht="10.9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36"/>
      <c r="AF49" s="36"/>
      <c r="AG49" s="36"/>
      <c r="AH49" s="36"/>
      <c r="AI49" s="36"/>
      <c r="AJ49" s="36"/>
      <c r="AK49" s="36"/>
      <c r="AL49" s="36"/>
      <c r="AM49" s="36"/>
      <c r="AN49" s="36"/>
    </row>
    <row r="50" spans="1:40" ht="12.2" customHeight="1" x14ac:dyDescent="0.2">
      <c r="A50" s="18" t="s">
        <v>32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37" t="s">
        <v>613</v>
      </c>
      <c r="AF50" s="38"/>
      <c r="AG50" s="39"/>
      <c r="AH50" s="40"/>
      <c r="AI50" s="37" t="s">
        <v>614</v>
      </c>
      <c r="AJ50" s="41"/>
      <c r="AK50" s="42"/>
      <c r="AL50" s="37" t="s">
        <v>615</v>
      </c>
      <c r="AM50" s="41"/>
      <c r="AN50" s="31"/>
    </row>
    <row r="51" spans="1:40" ht="12.2" customHeight="1" x14ac:dyDescent="0.2">
      <c r="A51" s="18" t="s">
        <v>33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43" t="s">
        <v>616</v>
      </c>
      <c r="AF51" s="43" t="s">
        <v>617</v>
      </c>
      <c r="AG51" s="43" t="s">
        <v>618</v>
      </c>
      <c r="AH51" s="43" t="s">
        <v>619</v>
      </c>
      <c r="AI51" s="43" t="s">
        <v>620</v>
      </c>
      <c r="AJ51" s="43" t="s">
        <v>621</v>
      </c>
      <c r="AK51" s="43" t="s">
        <v>622</v>
      </c>
      <c r="AL51" s="43" t="s">
        <v>616</v>
      </c>
      <c r="AM51" s="43" t="s">
        <v>617</v>
      </c>
      <c r="AN51" s="43" t="s">
        <v>623</v>
      </c>
    </row>
    <row r="52" spans="1:40" ht="24.4" customHeight="1" x14ac:dyDescent="0.2">
      <c r="A52" s="45" t="s">
        <v>2</v>
      </c>
      <c r="B52" s="46"/>
      <c r="C52" s="47"/>
      <c r="D52" s="45" t="s">
        <v>5</v>
      </c>
      <c r="E52" s="46"/>
      <c r="F52" s="46"/>
      <c r="G52" s="46"/>
      <c r="H52" s="46"/>
      <c r="I52" s="46"/>
      <c r="J52" s="46"/>
      <c r="K52" s="47"/>
      <c r="L52" s="45" t="s">
        <v>6</v>
      </c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7"/>
      <c r="Y52" s="48" t="s">
        <v>7</v>
      </c>
      <c r="Z52" s="49"/>
      <c r="AA52" s="48" t="s">
        <v>8</v>
      </c>
      <c r="AB52" s="50"/>
      <c r="AC52" s="50"/>
      <c r="AD52" s="49"/>
      <c r="AE52" s="44"/>
      <c r="AF52" s="44"/>
      <c r="AG52" s="44"/>
      <c r="AH52" s="44"/>
      <c r="AI52" s="44"/>
      <c r="AJ52" s="44"/>
      <c r="AK52" s="44"/>
      <c r="AL52" s="44"/>
      <c r="AM52" s="44"/>
      <c r="AN52" s="44"/>
    </row>
    <row r="53" spans="1:40" ht="24.4" customHeight="1" x14ac:dyDescent="0.2">
      <c r="A53" s="7" t="s">
        <v>9</v>
      </c>
      <c r="B53" s="8"/>
      <c r="C53" s="9"/>
      <c r="D53" s="19">
        <v>89995</v>
      </c>
      <c r="E53" s="20"/>
      <c r="F53" s="20"/>
      <c r="G53" s="20"/>
      <c r="H53" s="20"/>
      <c r="I53" s="20"/>
      <c r="J53" s="20"/>
      <c r="K53" s="21"/>
      <c r="L53" s="7" t="s">
        <v>34</v>
      </c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9"/>
      <c r="Y53" s="55" t="s">
        <v>16</v>
      </c>
      <c r="Z53" s="56"/>
      <c r="AA53" s="57">
        <v>0.25</v>
      </c>
      <c r="AB53" s="58"/>
      <c r="AC53" s="58"/>
      <c r="AD53" s="59"/>
      <c r="AE53" s="51"/>
      <c r="AF53" s="51"/>
      <c r="AG53" s="52">
        <f>TRUNC(AE53+AF53,2)</f>
        <v>0</v>
      </c>
      <c r="AH53" s="53"/>
      <c r="AI53" s="52">
        <f>AE53*(1+(AH53/100))</f>
        <v>0</v>
      </c>
      <c r="AJ53" s="52">
        <f>AF53*(1+(AH53/100))</f>
        <v>0</v>
      </c>
      <c r="AK53" s="52">
        <f>TRUNC(AI53+AJ53,2)</f>
        <v>0</v>
      </c>
      <c r="AL53" s="52">
        <f>TRUNC(AI53*AD53,2)</f>
        <v>0</v>
      </c>
      <c r="AM53" s="52">
        <f>TRUNC(AJ53*AD53,2)</f>
        <v>0</v>
      </c>
      <c r="AN53" s="54">
        <f>TRUNC(AL53+AM53,2)</f>
        <v>0</v>
      </c>
    </row>
    <row r="54" spans="1:40" ht="24.4" customHeight="1" x14ac:dyDescent="0.2">
      <c r="A54" s="7" t="s">
        <v>9</v>
      </c>
      <c r="B54" s="8"/>
      <c r="C54" s="9"/>
      <c r="D54" s="19">
        <v>96624</v>
      </c>
      <c r="E54" s="20"/>
      <c r="F54" s="20"/>
      <c r="G54" s="20"/>
      <c r="H54" s="20"/>
      <c r="I54" s="20"/>
      <c r="J54" s="20"/>
      <c r="K54" s="21"/>
      <c r="L54" s="7" t="s">
        <v>35</v>
      </c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9"/>
      <c r="Y54" s="55" t="s">
        <v>16</v>
      </c>
      <c r="Z54" s="56"/>
      <c r="AA54" s="57">
        <v>9.24</v>
      </c>
      <c r="AB54" s="58"/>
      <c r="AC54" s="58"/>
      <c r="AD54" s="59"/>
      <c r="AE54" s="51"/>
      <c r="AF54" s="51"/>
      <c r="AG54" s="52">
        <f>TRUNC(AE54+AF54,2)</f>
        <v>0</v>
      </c>
      <c r="AH54" s="53"/>
      <c r="AI54" s="52">
        <f>AE54*(1+(AH54/100))</f>
        <v>0</v>
      </c>
      <c r="AJ54" s="52">
        <f>AF54*(1+(AH54/100))</f>
        <v>0</v>
      </c>
      <c r="AK54" s="52">
        <f>TRUNC(AI54+AJ54,2)</f>
        <v>0</v>
      </c>
      <c r="AL54" s="52">
        <f>TRUNC(AI54*AD54,2)</f>
        <v>0</v>
      </c>
      <c r="AM54" s="52">
        <f>TRUNC(AJ54*AD54,2)</f>
        <v>0</v>
      </c>
      <c r="AN54" s="54">
        <f>TRUNC(AL54+AM54,2)</f>
        <v>0</v>
      </c>
    </row>
    <row r="55" spans="1:40" ht="10.9" customHeight="1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</row>
    <row r="56" spans="1:40" ht="12.2" customHeight="1" x14ac:dyDescent="0.2">
      <c r="A56" s="18" t="s">
        <v>36</v>
      </c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</row>
    <row r="57" spans="1:40" ht="24.4" customHeight="1" x14ac:dyDescent="0.2">
      <c r="A57" s="45" t="s">
        <v>2</v>
      </c>
      <c r="B57" s="46"/>
      <c r="C57" s="47"/>
      <c r="D57" s="45" t="s">
        <v>5</v>
      </c>
      <c r="E57" s="46"/>
      <c r="F57" s="46"/>
      <c r="G57" s="46"/>
      <c r="H57" s="46"/>
      <c r="I57" s="46"/>
      <c r="J57" s="46"/>
      <c r="K57" s="47"/>
      <c r="L57" s="45" t="s">
        <v>6</v>
      </c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7"/>
      <c r="Y57" s="48" t="s">
        <v>7</v>
      </c>
      <c r="Z57" s="49"/>
      <c r="AA57" s="48" t="s">
        <v>8</v>
      </c>
      <c r="AB57" s="50"/>
      <c r="AC57" s="50"/>
      <c r="AD57" s="49"/>
      <c r="AE57" s="51"/>
      <c r="AF57" s="51"/>
      <c r="AG57" s="52"/>
      <c r="AH57" s="53"/>
      <c r="AI57" s="52"/>
      <c r="AJ57" s="52"/>
      <c r="AK57" s="52"/>
      <c r="AL57" s="52"/>
      <c r="AM57" s="52"/>
      <c r="AN57" s="54"/>
    </row>
    <row r="58" spans="1:40" ht="36.6" customHeight="1" x14ac:dyDescent="0.2">
      <c r="A58" s="7" t="s">
        <v>9</v>
      </c>
      <c r="B58" s="8"/>
      <c r="C58" s="9"/>
      <c r="D58" s="19">
        <v>89282</v>
      </c>
      <c r="E58" s="20"/>
      <c r="F58" s="20"/>
      <c r="G58" s="20"/>
      <c r="H58" s="20"/>
      <c r="I58" s="20"/>
      <c r="J58" s="20"/>
      <c r="K58" s="21"/>
      <c r="L58" s="7" t="s">
        <v>37</v>
      </c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9"/>
      <c r="Y58" s="55" t="s">
        <v>11</v>
      </c>
      <c r="Z58" s="56"/>
      <c r="AA58" s="57">
        <v>9.17</v>
      </c>
      <c r="AB58" s="58"/>
      <c r="AC58" s="58"/>
      <c r="AD58" s="59"/>
      <c r="AE58" s="51"/>
      <c r="AF58" s="51"/>
      <c r="AG58" s="52">
        <f>TRUNC(AE58+AF58,2)</f>
        <v>0</v>
      </c>
      <c r="AH58" s="53"/>
      <c r="AI58" s="52">
        <f>AE58*(1+(AH58/100))</f>
        <v>0</v>
      </c>
      <c r="AJ58" s="52">
        <f>AF58*(1+(AH58/100))</f>
        <v>0</v>
      </c>
      <c r="AK58" s="52">
        <f>TRUNC(AI58+AJ58,2)</f>
        <v>0</v>
      </c>
      <c r="AL58" s="52">
        <f>TRUNC(AI58*AD58,2)</f>
        <v>0</v>
      </c>
      <c r="AM58" s="52">
        <f>TRUNC(AJ58*AD58,2)</f>
        <v>0</v>
      </c>
      <c r="AN58" s="54">
        <f>TRUNC(AL58+AM58,2)</f>
        <v>0</v>
      </c>
    </row>
    <row r="59" spans="1:40" ht="24.4" customHeight="1" x14ac:dyDescent="0.2">
      <c r="A59" s="7" t="s">
        <v>9</v>
      </c>
      <c r="B59" s="8"/>
      <c r="C59" s="9"/>
      <c r="D59" s="19">
        <v>89453</v>
      </c>
      <c r="E59" s="20"/>
      <c r="F59" s="20"/>
      <c r="G59" s="20"/>
      <c r="H59" s="20"/>
      <c r="I59" s="20"/>
      <c r="J59" s="20"/>
      <c r="K59" s="21"/>
      <c r="L59" s="7" t="s">
        <v>38</v>
      </c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9"/>
      <c r="Y59" s="55" t="s">
        <v>11</v>
      </c>
      <c r="Z59" s="56"/>
      <c r="AA59" s="60">
        <v>62.04</v>
      </c>
      <c r="AB59" s="61"/>
      <c r="AC59" s="61"/>
      <c r="AD59" s="62"/>
      <c r="AE59" s="51"/>
      <c r="AF59" s="51"/>
      <c r="AG59" s="52">
        <f>TRUNC(AE59+AF59,2)</f>
        <v>0</v>
      </c>
      <c r="AH59" s="53"/>
      <c r="AI59" s="52">
        <f>AE59*(1+(AH59/100))</f>
        <v>0</v>
      </c>
      <c r="AJ59" s="52">
        <f>AF59*(1+(AH59/100))</f>
        <v>0</v>
      </c>
      <c r="AK59" s="52">
        <f>TRUNC(AI59+AJ59,2)</f>
        <v>0</v>
      </c>
      <c r="AL59" s="52">
        <f>TRUNC(AI59*AD59,2)</f>
        <v>0</v>
      </c>
      <c r="AM59" s="52">
        <f>TRUNC(AJ59*AD59,2)</f>
        <v>0</v>
      </c>
      <c r="AN59" s="54">
        <f>TRUNC(AL59+AM59,2)</f>
        <v>0</v>
      </c>
    </row>
    <row r="60" spans="1:40" ht="24.4" customHeight="1" x14ac:dyDescent="0.2">
      <c r="A60" s="7" t="s">
        <v>9</v>
      </c>
      <c r="B60" s="8"/>
      <c r="C60" s="9"/>
      <c r="D60" s="19">
        <v>90000</v>
      </c>
      <c r="E60" s="20"/>
      <c r="F60" s="20"/>
      <c r="G60" s="20"/>
      <c r="H60" s="20"/>
      <c r="I60" s="20"/>
      <c r="J60" s="20"/>
      <c r="K60" s="21"/>
      <c r="L60" s="7" t="s">
        <v>39</v>
      </c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9"/>
      <c r="Y60" s="55" t="s">
        <v>40</v>
      </c>
      <c r="Z60" s="56"/>
      <c r="AA60" s="60">
        <v>43.31</v>
      </c>
      <c r="AB60" s="61"/>
      <c r="AC60" s="61"/>
      <c r="AD60" s="62"/>
      <c r="AE60" s="51"/>
      <c r="AF60" s="51"/>
      <c r="AG60" s="52">
        <f>TRUNC(AE60+AF60,2)</f>
        <v>0</v>
      </c>
      <c r="AH60" s="53"/>
      <c r="AI60" s="52">
        <f>AE60*(1+(AH60/100))</f>
        <v>0</v>
      </c>
      <c r="AJ60" s="52">
        <f>AF60*(1+(AH60/100))</f>
        <v>0</v>
      </c>
      <c r="AK60" s="52">
        <f>TRUNC(AI60+AJ60,2)</f>
        <v>0</v>
      </c>
      <c r="AL60" s="52">
        <f>TRUNC(AI60*AD60,2)</f>
        <v>0</v>
      </c>
      <c r="AM60" s="52">
        <f>TRUNC(AJ60*AD60,2)</f>
        <v>0</v>
      </c>
      <c r="AN60" s="54">
        <f>TRUNC(AL60+AM60,2)</f>
        <v>0</v>
      </c>
    </row>
    <row r="61" spans="1:40" ht="24.4" customHeight="1" x14ac:dyDescent="0.2">
      <c r="A61" s="7" t="s">
        <v>9</v>
      </c>
      <c r="B61" s="8"/>
      <c r="C61" s="9"/>
      <c r="D61" s="19">
        <v>89996</v>
      </c>
      <c r="E61" s="20"/>
      <c r="F61" s="20"/>
      <c r="G61" s="20"/>
      <c r="H61" s="20"/>
      <c r="I61" s="20"/>
      <c r="J61" s="20"/>
      <c r="K61" s="21"/>
      <c r="L61" s="7" t="s">
        <v>41</v>
      </c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9"/>
      <c r="Y61" s="55" t="s">
        <v>40</v>
      </c>
      <c r="Z61" s="56"/>
      <c r="AA61" s="60">
        <v>43.31</v>
      </c>
      <c r="AB61" s="61"/>
      <c r="AC61" s="61"/>
      <c r="AD61" s="62"/>
      <c r="AE61" s="51"/>
      <c r="AF61" s="51"/>
      <c r="AG61" s="52">
        <f>TRUNC(AE61+AF61,2)</f>
        <v>0</v>
      </c>
      <c r="AH61" s="53"/>
      <c r="AI61" s="52">
        <f>AE61*(1+(AH61/100))</f>
        <v>0</v>
      </c>
      <c r="AJ61" s="52">
        <f>AF61*(1+(AH61/100))</f>
        <v>0</v>
      </c>
      <c r="AK61" s="52">
        <f>TRUNC(AI61+AJ61,2)</f>
        <v>0</v>
      </c>
      <c r="AL61" s="52">
        <f>TRUNC(AI61*AD61,2)</f>
        <v>0</v>
      </c>
      <c r="AM61" s="52">
        <f>TRUNC(AJ61*AD61,2)</f>
        <v>0</v>
      </c>
      <c r="AN61" s="54">
        <f>TRUNC(AL61+AM61,2)</f>
        <v>0</v>
      </c>
    </row>
    <row r="62" spans="1:40" ht="24.4" customHeight="1" x14ac:dyDescent="0.2">
      <c r="A62" s="7" t="s">
        <v>9</v>
      </c>
      <c r="B62" s="8"/>
      <c r="C62" s="9"/>
      <c r="D62" s="19">
        <v>90284</v>
      </c>
      <c r="E62" s="20"/>
      <c r="F62" s="20"/>
      <c r="G62" s="20"/>
      <c r="H62" s="20"/>
      <c r="I62" s="20"/>
      <c r="J62" s="20"/>
      <c r="K62" s="21"/>
      <c r="L62" s="7" t="s">
        <v>42</v>
      </c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9"/>
      <c r="Y62" s="55" t="s">
        <v>16</v>
      </c>
      <c r="Z62" s="56"/>
      <c r="AA62" s="57">
        <v>5.48</v>
      </c>
      <c r="AB62" s="58"/>
      <c r="AC62" s="58"/>
      <c r="AD62" s="59"/>
      <c r="AE62" s="51"/>
      <c r="AF62" s="51"/>
      <c r="AG62" s="52">
        <f>TRUNC(AE62+AF62,2)</f>
        <v>0</v>
      </c>
      <c r="AH62" s="53"/>
      <c r="AI62" s="52">
        <f>AE62*(1+(AH62/100))</f>
        <v>0</v>
      </c>
      <c r="AJ62" s="52">
        <f>AF62*(1+(AH62/100))</f>
        <v>0</v>
      </c>
      <c r="AK62" s="52">
        <f>TRUNC(AI62+AJ62,2)</f>
        <v>0</v>
      </c>
      <c r="AL62" s="52">
        <f>TRUNC(AI62*AD62,2)</f>
        <v>0</v>
      </c>
      <c r="AM62" s="52">
        <f>TRUNC(AJ62*AD62,2)</f>
        <v>0</v>
      </c>
      <c r="AN62" s="54">
        <f>TRUNC(AL62+AM62,2)</f>
        <v>0</v>
      </c>
    </row>
    <row r="63" spans="1:40" ht="10.9" customHeight="1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2"/>
      <c r="AF63" s="2"/>
      <c r="AG63" s="2"/>
      <c r="AH63" s="2"/>
      <c r="AI63" s="2"/>
      <c r="AJ63" s="2"/>
      <c r="AK63" s="2"/>
      <c r="AL63" s="2"/>
      <c r="AM63" s="2"/>
      <c r="AN63" s="2"/>
    </row>
    <row r="64" spans="1:40" ht="12.2" customHeight="1" x14ac:dyDescent="0.2">
      <c r="A64" s="83" t="s">
        <v>31</v>
      </c>
      <c r="B64" s="83"/>
      <c r="C64" s="83"/>
      <c r="D64" s="83"/>
      <c r="E64" s="83"/>
      <c r="F64" s="83"/>
      <c r="G64" s="83"/>
      <c r="H64" s="83"/>
      <c r="I64" s="83"/>
      <c r="J64" s="83"/>
      <c r="K64" s="83"/>
      <c r="L64" s="83"/>
      <c r="M64" s="83"/>
      <c r="N64" s="83"/>
      <c r="O64" s="83"/>
      <c r="P64" s="83"/>
      <c r="Q64" s="83"/>
      <c r="R64" s="83"/>
      <c r="S64" s="83"/>
      <c r="T64" s="83"/>
      <c r="U64" s="83"/>
      <c r="V64" s="83"/>
      <c r="W64" s="83"/>
      <c r="X64" s="83"/>
      <c r="Y64" s="83"/>
      <c r="Z64" s="83"/>
      <c r="AA64" s="83"/>
      <c r="AB64" s="83"/>
      <c r="AC64" s="83"/>
      <c r="AD64" s="83"/>
      <c r="AE64" s="83"/>
      <c r="AF64" s="83"/>
      <c r="AG64" s="83"/>
      <c r="AH64" s="83"/>
      <c r="AI64" s="83"/>
      <c r="AJ64" s="83"/>
      <c r="AK64" s="83"/>
      <c r="AL64" s="83"/>
      <c r="AM64" s="83"/>
      <c r="AN64" s="92">
        <f>SUM(AN53:AN62)</f>
        <v>0</v>
      </c>
    </row>
    <row r="65" spans="1:40" ht="10.9" customHeight="1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6"/>
      <c r="AF65" s="36"/>
      <c r="AG65" s="36"/>
      <c r="AH65" s="36"/>
      <c r="AI65" s="36"/>
      <c r="AJ65" s="36"/>
      <c r="AK65" s="36"/>
      <c r="AL65" s="36"/>
      <c r="AM65" s="36"/>
      <c r="AN65" s="36"/>
    </row>
    <row r="66" spans="1:40" ht="10.9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36"/>
      <c r="AF66" s="36"/>
      <c r="AG66" s="36"/>
      <c r="AH66" s="36"/>
      <c r="AI66" s="36"/>
      <c r="AJ66" s="36"/>
      <c r="AK66" s="36"/>
      <c r="AL66" s="36"/>
      <c r="AM66" s="36"/>
      <c r="AN66" s="36"/>
    </row>
    <row r="67" spans="1:40" ht="10.9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36"/>
      <c r="AF67" s="36"/>
      <c r="AG67" s="36"/>
      <c r="AH67" s="36"/>
      <c r="AI67" s="36"/>
      <c r="AJ67" s="36"/>
      <c r="AK67" s="36"/>
      <c r="AL67" s="36"/>
      <c r="AM67" s="36"/>
      <c r="AN67" s="36"/>
    </row>
    <row r="68" spans="1:40" ht="10.9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36"/>
      <c r="AF68" s="36"/>
      <c r="AG68" s="36"/>
      <c r="AH68" s="36"/>
      <c r="AI68" s="36"/>
      <c r="AJ68" s="36"/>
      <c r="AK68" s="36"/>
      <c r="AL68" s="36"/>
      <c r="AM68" s="36"/>
      <c r="AN68" s="36"/>
    </row>
    <row r="69" spans="1:40" ht="12.2" customHeight="1" x14ac:dyDescent="0.2">
      <c r="A69" s="18" t="s">
        <v>43</v>
      </c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37" t="s">
        <v>613</v>
      </c>
      <c r="AF69" s="38"/>
      <c r="AG69" s="39"/>
      <c r="AH69" s="40"/>
      <c r="AI69" s="37" t="s">
        <v>614</v>
      </c>
      <c r="AJ69" s="41"/>
      <c r="AK69" s="42"/>
      <c r="AL69" s="37" t="s">
        <v>615</v>
      </c>
      <c r="AM69" s="41"/>
      <c r="AN69" s="31"/>
    </row>
    <row r="70" spans="1:40" ht="12.2" customHeight="1" x14ac:dyDescent="0.2">
      <c r="A70" s="18" t="s">
        <v>44</v>
      </c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43" t="s">
        <v>616</v>
      </c>
      <c r="AF70" s="43" t="s">
        <v>617</v>
      </c>
      <c r="AG70" s="43" t="s">
        <v>618</v>
      </c>
      <c r="AH70" s="43" t="s">
        <v>619</v>
      </c>
      <c r="AI70" s="43" t="s">
        <v>620</v>
      </c>
      <c r="AJ70" s="43" t="s">
        <v>621</v>
      </c>
      <c r="AK70" s="43" t="s">
        <v>622</v>
      </c>
      <c r="AL70" s="43" t="s">
        <v>616</v>
      </c>
      <c r="AM70" s="43" t="s">
        <v>617</v>
      </c>
      <c r="AN70" s="43" t="s">
        <v>623</v>
      </c>
    </row>
    <row r="71" spans="1:40" ht="24.4" customHeight="1" x14ac:dyDescent="0.2">
      <c r="A71" s="45" t="s">
        <v>2</v>
      </c>
      <c r="B71" s="46"/>
      <c r="C71" s="47"/>
      <c r="D71" s="45" t="s">
        <v>5</v>
      </c>
      <c r="E71" s="46"/>
      <c r="F71" s="46"/>
      <c r="G71" s="46"/>
      <c r="H71" s="46"/>
      <c r="I71" s="46"/>
      <c r="J71" s="46"/>
      <c r="K71" s="47"/>
      <c r="L71" s="45" t="s">
        <v>6</v>
      </c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7"/>
      <c r="Y71" s="48" t="s">
        <v>7</v>
      </c>
      <c r="Z71" s="49"/>
      <c r="AA71" s="48" t="s">
        <v>8</v>
      </c>
      <c r="AB71" s="50"/>
      <c r="AC71" s="50"/>
      <c r="AD71" s="49"/>
      <c r="AE71" s="44"/>
      <c r="AF71" s="44"/>
      <c r="AG71" s="44"/>
      <c r="AH71" s="44"/>
      <c r="AI71" s="44"/>
      <c r="AJ71" s="44"/>
      <c r="AK71" s="44"/>
      <c r="AL71" s="44"/>
      <c r="AM71" s="44"/>
      <c r="AN71" s="44"/>
    </row>
    <row r="72" spans="1:40" ht="24.4" customHeight="1" x14ac:dyDescent="0.2">
      <c r="A72" s="7" t="s">
        <v>9</v>
      </c>
      <c r="B72" s="8"/>
      <c r="C72" s="9"/>
      <c r="D72" s="19">
        <v>96368</v>
      </c>
      <c r="E72" s="20"/>
      <c r="F72" s="20"/>
      <c r="G72" s="20"/>
      <c r="H72" s="20"/>
      <c r="I72" s="20"/>
      <c r="J72" s="20"/>
      <c r="K72" s="21"/>
      <c r="L72" s="7" t="s">
        <v>45</v>
      </c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9"/>
      <c r="Y72" s="55" t="s">
        <v>11</v>
      </c>
      <c r="Z72" s="56"/>
      <c r="AA72" s="63">
        <v>151.72</v>
      </c>
      <c r="AB72" s="64"/>
      <c r="AC72" s="64"/>
      <c r="AD72" s="65"/>
      <c r="AE72" s="51"/>
      <c r="AF72" s="51"/>
      <c r="AG72" s="52">
        <f>TRUNC(AE72+AF72,2)</f>
        <v>0</v>
      </c>
      <c r="AH72" s="53"/>
      <c r="AI72" s="52">
        <f>AE72*(1+(AH72/100))</f>
        <v>0</v>
      </c>
      <c r="AJ72" s="52">
        <f>AF72*(1+(AH72/100))</f>
        <v>0</v>
      </c>
      <c r="AK72" s="52">
        <f>TRUNC(AI72+AJ72,2)</f>
        <v>0</v>
      </c>
      <c r="AL72" s="52">
        <f>TRUNC(AI72*AD72,2)</f>
        <v>0</v>
      </c>
      <c r="AM72" s="52">
        <f>TRUNC(AJ72*AD72,2)</f>
        <v>0</v>
      </c>
      <c r="AN72" s="54">
        <f>TRUNC(AL72+AM72,2)</f>
        <v>0</v>
      </c>
    </row>
    <row r="73" spans="1:40" ht="36.6" customHeight="1" x14ac:dyDescent="0.2">
      <c r="A73" s="7" t="s">
        <v>9</v>
      </c>
      <c r="B73" s="8"/>
      <c r="C73" s="9"/>
      <c r="D73" s="19">
        <v>96369</v>
      </c>
      <c r="E73" s="20"/>
      <c r="F73" s="20"/>
      <c r="G73" s="20"/>
      <c r="H73" s="20"/>
      <c r="I73" s="20"/>
      <c r="J73" s="20"/>
      <c r="K73" s="21"/>
      <c r="L73" s="7" t="s">
        <v>46</v>
      </c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9"/>
      <c r="Y73" s="55" t="s">
        <v>11</v>
      </c>
      <c r="Z73" s="56"/>
      <c r="AA73" s="63">
        <v>114.18</v>
      </c>
      <c r="AB73" s="64"/>
      <c r="AC73" s="64"/>
      <c r="AD73" s="65"/>
      <c r="AE73" s="51"/>
      <c r="AF73" s="51"/>
      <c r="AG73" s="52">
        <f>TRUNC(AE73+AF73,2)</f>
        <v>0</v>
      </c>
      <c r="AH73" s="53"/>
      <c r="AI73" s="52">
        <f>AE73*(1+(AH73/100))</f>
        <v>0</v>
      </c>
      <c r="AJ73" s="52">
        <f>AF73*(1+(AH73/100))</f>
        <v>0</v>
      </c>
      <c r="AK73" s="52">
        <f>TRUNC(AI73+AJ73,2)</f>
        <v>0</v>
      </c>
      <c r="AL73" s="52">
        <f>TRUNC(AI73*AD73,2)</f>
        <v>0</v>
      </c>
      <c r="AM73" s="52">
        <f>TRUNC(AJ73*AD73,2)</f>
        <v>0</v>
      </c>
      <c r="AN73" s="54">
        <f>TRUNC(AL73+AM73,2)</f>
        <v>0</v>
      </c>
    </row>
    <row r="74" spans="1:40" ht="24.4" customHeight="1" x14ac:dyDescent="0.2">
      <c r="A74" s="7" t="s">
        <v>9</v>
      </c>
      <c r="B74" s="8"/>
      <c r="C74" s="9"/>
      <c r="D74" s="19">
        <v>96360</v>
      </c>
      <c r="E74" s="20"/>
      <c r="F74" s="20"/>
      <c r="G74" s="20"/>
      <c r="H74" s="20"/>
      <c r="I74" s="20"/>
      <c r="J74" s="20"/>
      <c r="K74" s="21"/>
      <c r="L74" s="7" t="s">
        <v>47</v>
      </c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9"/>
      <c r="Y74" s="55" t="s">
        <v>11</v>
      </c>
      <c r="Z74" s="56"/>
      <c r="AA74" s="60">
        <v>12.41</v>
      </c>
      <c r="AB74" s="61"/>
      <c r="AC74" s="61"/>
      <c r="AD74" s="62"/>
      <c r="AE74" s="51"/>
      <c r="AF74" s="51"/>
      <c r="AG74" s="52">
        <f>TRUNC(AE74+AF74,2)</f>
        <v>0</v>
      </c>
      <c r="AH74" s="53"/>
      <c r="AI74" s="52">
        <f>AE74*(1+(AH74/100))</f>
        <v>0</v>
      </c>
      <c r="AJ74" s="52">
        <f>AF74*(1+(AH74/100))</f>
        <v>0</v>
      </c>
      <c r="AK74" s="52">
        <f>TRUNC(AI74+AJ74,2)</f>
        <v>0</v>
      </c>
      <c r="AL74" s="52">
        <f>TRUNC(AI74*AD74,2)</f>
        <v>0</v>
      </c>
      <c r="AM74" s="52">
        <f>TRUNC(AJ74*AD74,2)</f>
        <v>0</v>
      </c>
      <c r="AN74" s="54">
        <f>TRUNC(AL74+AM74,2)</f>
        <v>0</v>
      </c>
    </row>
    <row r="75" spans="1:40" ht="36.6" customHeight="1" x14ac:dyDescent="0.2">
      <c r="A75" s="7" t="s">
        <v>9</v>
      </c>
      <c r="B75" s="8"/>
      <c r="C75" s="9"/>
      <c r="D75" s="19">
        <v>89291</v>
      </c>
      <c r="E75" s="20"/>
      <c r="F75" s="20"/>
      <c r="G75" s="20"/>
      <c r="H75" s="20"/>
      <c r="I75" s="20"/>
      <c r="J75" s="20"/>
      <c r="K75" s="21"/>
      <c r="L75" s="7" t="s">
        <v>48</v>
      </c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9"/>
      <c r="Y75" s="55" t="s">
        <v>11</v>
      </c>
      <c r="Z75" s="56"/>
      <c r="AA75" s="57">
        <v>3.56</v>
      </c>
      <c r="AB75" s="58"/>
      <c r="AC75" s="58"/>
      <c r="AD75" s="59"/>
      <c r="AE75" s="51"/>
      <c r="AF75" s="51"/>
      <c r="AG75" s="52">
        <f>TRUNC(AE75+AF75,2)</f>
        <v>0</v>
      </c>
      <c r="AH75" s="53"/>
      <c r="AI75" s="52">
        <f>AE75*(1+(AH75/100))</f>
        <v>0</v>
      </c>
      <c r="AJ75" s="52">
        <f>AF75*(1+(AH75/100))</f>
        <v>0</v>
      </c>
      <c r="AK75" s="52">
        <f>TRUNC(AI75+AJ75,2)</f>
        <v>0</v>
      </c>
      <c r="AL75" s="52">
        <f>TRUNC(AI75*AD75,2)</f>
        <v>0</v>
      </c>
      <c r="AM75" s="52">
        <f>TRUNC(AJ75*AD75,2)</f>
        <v>0</v>
      </c>
      <c r="AN75" s="54">
        <f>TRUNC(AL75+AM75,2)</f>
        <v>0</v>
      </c>
    </row>
    <row r="76" spans="1:40" ht="10.9" customHeight="1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6"/>
      <c r="AF76" s="36"/>
      <c r="AG76" s="36"/>
      <c r="AH76" s="36"/>
      <c r="AI76" s="36"/>
      <c r="AJ76" s="36"/>
      <c r="AK76" s="36"/>
      <c r="AL76" s="36"/>
      <c r="AM76" s="36"/>
      <c r="AN76" s="36"/>
    </row>
    <row r="77" spans="1:40" ht="12.2" customHeight="1" x14ac:dyDescent="0.2">
      <c r="A77" s="18" t="s">
        <v>49</v>
      </c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36"/>
      <c r="AF77" s="36"/>
      <c r="AG77" s="36"/>
      <c r="AH77" s="36"/>
      <c r="AI77" s="36"/>
      <c r="AJ77" s="36"/>
      <c r="AK77" s="36"/>
      <c r="AL77" s="36"/>
      <c r="AM77" s="36"/>
      <c r="AN77" s="36"/>
    </row>
    <row r="78" spans="1:40" ht="24.4" customHeight="1" x14ac:dyDescent="0.2">
      <c r="A78" s="45" t="s">
        <v>2</v>
      </c>
      <c r="B78" s="46"/>
      <c r="C78" s="47"/>
      <c r="D78" s="45" t="s">
        <v>5</v>
      </c>
      <c r="E78" s="46"/>
      <c r="F78" s="46"/>
      <c r="G78" s="46"/>
      <c r="H78" s="46"/>
      <c r="I78" s="46"/>
      <c r="J78" s="46"/>
      <c r="K78" s="47"/>
      <c r="L78" s="45" t="s">
        <v>6</v>
      </c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7"/>
      <c r="Y78" s="48" t="s">
        <v>7</v>
      </c>
      <c r="Z78" s="49"/>
      <c r="AA78" s="48" t="s">
        <v>8</v>
      </c>
      <c r="AB78" s="50"/>
      <c r="AC78" s="50"/>
      <c r="AD78" s="49"/>
      <c r="AE78" s="51"/>
      <c r="AF78" s="51"/>
      <c r="AG78" s="52"/>
      <c r="AH78" s="53"/>
      <c r="AI78" s="52"/>
      <c r="AJ78" s="52"/>
      <c r="AK78" s="52"/>
      <c r="AL78" s="52"/>
      <c r="AM78" s="52"/>
      <c r="AN78" s="54"/>
    </row>
    <row r="79" spans="1:40" ht="36.6" customHeight="1" x14ac:dyDescent="0.2">
      <c r="A79" s="7" t="s">
        <v>9</v>
      </c>
      <c r="B79" s="8"/>
      <c r="C79" s="9"/>
      <c r="D79" s="19">
        <v>90790</v>
      </c>
      <c r="E79" s="20"/>
      <c r="F79" s="20"/>
      <c r="G79" s="20"/>
      <c r="H79" s="20"/>
      <c r="I79" s="20"/>
      <c r="J79" s="20"/>
      <c r="K79" s="21"/>
      <c r="L79" s="7" t="s">
        <v>50</v>
      </c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9"/>
      <c r="Y79" s="55" t="s">
        <v>19</v>
      </c>
      <c r="Z79" s="56"/>
      <c r="AA79" s="60">
        <v>14</v>
      </c>
      <c r="AB79" s="61"/>
      <c r="AC79" s="61"/>
      <c r="AD79" s="62"/>
      <c r="AE79" s="51"/>
      <c r="AF79" s="51"/>
      <c r="AG79" s="52">
        <f>TRUNC(AE79+AF79,2)</f>
        <v>0</v>
      </c>
      <c r="AH79" s="53"/>
      <c r="AI79" s="52">
        <f>AE79*(1+(AH79/100))</f>
        <v>0</v>
      </c>
      <c r="AJ79" s="52">
        <f>AF79*(1+(AH79/100))</f>
        <v>0</v>
      </c>
      <c r="AK79" s="52">
        <f>TRUNC(AI79+AJ79,2)</f>
        <v>0</v>
      </c>
      <c r="AL79" s="52">
        <f>TRUNC(AI79*AD79,2)</f>
        <v>0</v>
      </c>
      <c r="AM79" s="52">
        <f>TRUNC(AJ79*AD79,2)</f>
        <v>0</v>
      </c>
      <c r="AN79" s="54">
        <f>TRUNC(AL79+AM79,2)</f>
        <v>0</v>
      </c>
    </row>
    <row r="80" spans="1:40" ht="24.4" customHeight="1" x14ac:dyDescent="0.2">
      <c r="A80" s="13" t="s">
        <v>51</v>
      </c>
      <c r="B80" s="14"/>
      <c r="C80" s="15"/>
      <c r="D80" s="13" t="s">
        <v>52</v>
      </c>
      <c r="E80" s="14"/>
      <c r="F80" s="14"/>
      <c r="G80" s="14"/>
      <c r="H80" s="14"/>
      <c r="I80" s="14"/>
      <c r="J80" s="14"/>
      <c r="K80" s="15"/>
      <c r="L80" s="13" t="s">
        <v>53</v>
      </c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5"/>
      <c r="Y80" s="69" t="s">
        <v>54</v>
      </c>
      <c r="Z80" s="70"/>
      <c r="AA80" s="71">
        <v>3</v>
      </c>
      <c r="AB80" s="72"/>
      <c r="AC80" s="72"/>
      <c r="AD80" s="73"/>
      <c r="AE80" s="51"/>
      <c r="AF80" s="51"/>
      <c r="AG80" s="52">
        <f>TRUNC(AE80+AF80,2)</f>
        <v>0</v>
      </c>
      <c r="AH80" s="53"/>
      <c r="AI80" s="52">
        <f>AE80*(1+(AH80/100))</f>
        <v>0</v>
      </c>
      <c r="AJ80" s="52">
        <f>AF80*(1+(AH80/100))</f>
        <v>0</v>
      </c>
      <c r="AK80" s="52">
        <f>TRUNC(AI80+AJ80,2)</f>
        <v>0</v>
      </c>
      <c r="AL80" s="52">
        <f>TRUNC(AI80*AD80,2)</f>
        <v>0</v>
      </c>
      <c r="AM80" s="52">
        <f>TRUNC(AJ80*AD80,2)</f>
        <v>0</v>
      </c>
      <c r="AN80" s="54">
        <f>TRUNC(AL80+AM80,2)</f>
        <v>0</v>
      </c>
    </row>
    <row r="81" spans="1:40" ht="24.4" customHeight="1" x14ac:dyDescent="0.2">
      <c r="A81" s="13" t="s">
        <v>51</v>
      </c>
      <c r="B81" s="14"/>
      <c r="C81" s="15"/>
      <c r="D81" s="13" t="s">
        <v>55</v>
      </c>
      <c r="E81" s="14"/>
      <c r="F81" s="14"/>
      <c r="G81" s="14"/>
      <c r="H81" s="14"/>
      <c r="I81" s="14"/>
      <c r="J81" s="14"/>
      <c r="K81" s="15"/>
      <c r="L81" s="13" t="s">
        <v>56</v>
      </c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5"/>
      <c r="Y81" s="69" t="s">
        <v>54</v>
      </c>
      <c r="Z81" s="70"/>
      <c r="AA81" s="71">
        <v>1</v>
      </c>
      <c r="AB81" s="72"/>
      <c r="AC81" s="72"/>
      <c r="AD81" s="73"/>
      <c r="AE81" s="51"/>
      <c r="AF81" s="51"/>
      <c r="AG81" s="52">
        <f>TRUNC(AE81+AF81,2)</f>
        <v>0</v>
      </c>
      <c r="AH81" s="53"/>
      <c r="AI81" s="52">
        <f>AE81*(1+(AH81/100))</f>
        <v>0</v>
      </c>
      <c r="AJ81" s="52">
        <f>AF81*(1+(AH81/100))</f>
        <v>0</v>
      </c>
      <c r="AK81" s="52">
        <f>TRUNC(AI81+AJ81,2)</f>
        <v>0</v>
      </c>
      <c r="AL81" s="52">
        <f>TRUNC(AI81*AD81,2)</f>
        <v>0</v>
      </c>
      <c r="AM81" s="52">
        <f>TRUNC(AJ81*AD81,2)</f>
        <v>0</v>
      </c>
      <c r="AN81" s="54">
        <f>TRUNC(AL81+AM81,2)</f>
        <v>0</v>
      </c>
    </row>
    <row r="82" spans="1:40" ht="24.4" customHeight="1" x14ac:dyDescent="0.2">
      <c r="A82" s="13" t="s">
        <v>51</v>
      </c>
      <c r="B82" s="14"/>
      <c r="C82" s="15"/>
      <c r="D82" s="13" t="s">
        <v>57</v>
      </c>
      <c r="E82" s="14"/>
      <c r="F82" s="14"/>
      <c r="G82" s="14"/>
      <c r="H82" s="14"/>
      <c r="I82" s="14"/>
      <c r="J82" s="14"/>
      <c r="K82" s="15"/>
      <c r="L82" s="13" t="s">
        <v>58</v>
      </c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5"/>
      <c r="Y82" s="69" t="s">
        <v>54</v>
      </c>
      <c r="Z82" s="70"/>
      <c r="AA82" s="71">
        <v>3</v>
      </c>
      <c r="AB82" s="72"/>
      <c r="AC82" s="72"/>
      <c r="AD82" s="73"/>
      <c r="AE82" s="51"/>
      <c r="AF82" s="51"/>
      <c r="AG82" s="52">
        <f>TRUNC(AE82+AF82,2)</f>
        <v>0</v>
      </c>
      <c r="AH82" s="53"/>
      <c r="AI82" s="52">
        <f>AE82*(1+(AH82/100))</f>
        <v>0</v>
      </c>
      <c r="AJ82" s="52">
        <f>AF82*(1+(AH82/100))</f>
        <v>0</v>
      </c>
      <c r="AK82" s="52">
        <f>TRUNC(AI82+AJ82,2)</f>
        <v>0</v>
      </c>
      <c r="AL82" s="52">
        <f>TRUNC(AI82*AD82,2)</f>
        <v>0</v>
      </c>
      <c r="AM82" s="52">
        <f>TRUNC(AJ82*AD82,2)</f>
        <v>0</v>
      </c>
      <c r="AN82" s="54">
        <f>TRUNC(AL82+AM82,2)</f>
        <v>0</v>
      </c>
    </row>
    <row r="83" spans="1:40" ht="24.4" customHeight="1" x14ac:dyDescent="0.2">
      <c r="A83" s="13" t="s">
        <v>51</v>
      </c>
      <c r="B83" s="14"/>
      <c r="C83" s="15"/>
      <c r="D83" s="13" t="s">
        <v>59</v>
      </c>
      <c r="E83" s="14"/>
      <c r="F83" s="14"/>
      <c r="G83" s="14"/>
      <c r="H83" s="14"/>
      <c r="I83" s="14"/>
      <c r="J83" s="14"/>
      <c r="K83" s="15"/>
      <c r="L83" s="13" t="s">
        <v>60</v>
      </c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5"/>
      <c r="Y83" s="69" t="s">
        <v>54</v>
      </c>
      <c r="Z83" s="70"/>
      <c r="AA83" s="71">
        <v>1</v>
      </c>
      <c r="AB83" s="72"/>
      <c r="AC83" s="72"/>
      <c r="AD83" s="73"/>
      <c r="AE83" s="51"/>
      <c r="AF83" s="51"/>
      <c r="AG83" s="52">
        <f>TRUNC(AE83+AF83,2)</f>
        <v>0</v>
      </c>
      <c r="AH83" s="53"/>
      <c r="AI83" s="52">
        <f>AE83*(1+(AH83/100))</f>
        <v>0</v>
      </c>
      <c r="AJ83" s="52">
        <f>AF83*(1+(AH83/100))</f>
        <v>0</v>
      </c>
      <c r="AK83" s="52">
        <f>TRUNC(AI83+AJ83,2)</f>
        <v>0</v>
      </c>
      <c r="AL83" s="52">
        <f>TRUNC(AI83*AD83,2)</f>
        <v>0</v>
      </c>
      <c r="AM83" s="52">
        <f>TRUNC(AJ83*AD83,2)</f>
        <v>0</v>
      </c>
      <c r="AN83" s="54">
        <f>TRUNC(AL83+AM83,2)</f>
        <v>0</v>
      </c>
    </row>
    <row r="84" spans="1:40" ht="24.4" customHeight="1" x14ac:dyDescent="0.2">
      <c r="A84" s="13" t="s">
        <v>51</v>
      </c>
      <c r="B84" s="14"/>
      <c r="C84" s="15"/>
      <c r="D84" s="13" t="s">
        <v>61</v>
      </c>
      <c r="E84" s="14"/>
      <c r="F84" s="14"/>
      <c r="G84" s="14"/>
      <c r="H84" s="14"/>
      <c r="I84" s="14"/>
      <c r="J84" s="14"/>
      <c r="K84" s="15"/>
      <c r="L84" s="13" t="s">
        <v>62</v>
      </c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5"/>
      <c r="Y84" s="69" t="s">
        <v>54</v>
      </c>
      <c r="Z84" s="70"/>
      <c r="AA84" s="71">
        <v>1</v>
      </c>
      <c r="AB84" s="72"/>
      <c r="AC84" s="72"/>
      <c r="AD84" s="73"/>
      <c r="AE84" s="51"/>
      <c r="AF84" s="51"/>
      <c r="AG84" s="52">
        <f>TRUNC(AE84+AF84,2)</f>
        <v>0</v>
      </c>
      <c r="AH84" s="53"/>
      <c r="AI84" s="52">
        <f>AE84*(1+(AH84/100))</f>
        <v>0</v>
      </c>
      <c r="AJ84" s="52">
        <f>AF84*(1+(AH84/100))</f>
        <v>0</v>
      </c>
      <c r="AK84" s="52">
        <f>TRUNC(AI84+AJ84,2)</f>
        <v>0</v>
      </c>
      <c r="AL84" s="52">
        <f>TRUNC(AI84*AD84,2)</f>
        <v>0</v>
      </c>
      <c r="AM84" s="52">
        <f>TRUNC(AJ84*AD84,2)</f>
        <v>0</v>
      </c>
      <c r="AN84" s="54">
        <f>TRUNC(AL84+AM84,2)</f>
        <v>0</v>
      </c>
    </row>
    <row r="85" spans="1:40" ht="24.4" customHeight="1" x14ac:dyDescent="0.2">
      <c r="A85" s="13" t="s">
        <v>51</v>
      </c>
      <c r="B85" s="14"/>
      <c r="C85" s="15"/>
      <c r="D85" s="13" t="s">
        <v>63</v>
      </c>
      <c r="E85" s="14"/>
      <c r="F85" s="14"/>
      <c r="G85" s="14"/>
      <c r="H85" s="14"/>
      <c r="I85" s="14"/>
      <c r="J85" s="14"/>
      <c r="K85" s="15"/>
      <c r="L85" s="13" t="s">
        <v>64</v>
      </c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5"/>
      <c r="Y85" s="69" t="s">
        <v>54</v>
      </c>
      <c r="Z85" s="70"/>
      <c r="AA85" s="71">
        <v>2</v>
      </c>
      <c r="AB85" s="72"/>
      <c r="AC85" s="72"/>
      <c r="AD85" s="73"/>
      <c r="AE85" s="51"/>
      <c r="AF85" s="51"/>
      <c r="AG85" s="52">
        <f>TRUNC(AE85+AF85,2)</f>
        <v>0</v>
      </c>
      <c r="AH85" s="53"/>
      <c r="AI85" s="52">
        <f>AE85*(1+(AH85/100))</f>
        <v>0</v>
      </c>
      <c r="AJ85" s="52">
        <f>AF85*(1+(AH85/100))</f>
        <v>0</v>
      </c>
      <c r="AK85" s="52">
        <f>TRUNC(AI85+AJ85,2)</f>
        <v>0</v>
      </c>
      <c r="AL85" s="52">
        <f>TRUNC(AI85*AD85,2)</f>
        <v>0</v>
      </c>
      <c r="AM85" s="52">
        <f>TRUNC(AJ85*AD85,2)</f>
        <v>0</v>
      </c>
      <c r="AN85" s="54">
        <f>TRUNC(AL85+AM85,2)</f>
        <v>0</v>
      </c>
    </row>
    <row r="86" spans="1:40" ht="36.6" customHeight="1" x14ac:dyDescent="0.2">
      <c r="A86" s="7" t="s">
        <v>9</v>
      </c>
      <c r="B86" s="8"/>
      <c r="C86" s="9"/>
      <c r="D86" s="19">
        <v>90793</v>
      </c>
      <c r="E86" s="20"/>
      <c r="F86" s="20"/>
      <c r="G86" s="20"/>
      <c r="H86" s="20"/>
      <c r="I86" s="20"/>
      <c r="J86" s="20"/>
      <c r="K86" s="21"/>
      <c r="L86" s="7" t="s">
        <v>65</v>
      </c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9"/>
      <c r="Y86" s="55" t="s">
        <v>19</v>
      </c>
      <c r="Z86" s="56"/>
      <c r="AA86" s="57">
        <v>1</v>
      </c>
      <c r="AB86" s="58"/>
      <c r="AC86" s="58"/>
      <c r="AD86" s="59"/>
      <c r="AE86" s="51"/>
      <c r="AF86" s="51"/>
      <c r="AG86" s="52">
        <f>TRUNC(AE86+AF86,2)</f>
        <v>0</v>
      </c>
      <c r="AH86" s="53"/>
      <c r="AI86" s="52">
        <f>AE86*(1+(AH86/100))</f>
        <v>0</v>
      </c>
      <c r="AJ86" s="52">
        <f>AF86*(1+(AH86/100))</f>
        <v>0</v>
      </c>
      <c r="AK86" s="52">
        <f>TRUNC(AI86+AJ86,2)</f>
        <v>0</v>
      </c>
      <c r="AL86" s="52">
        <f>TRUNC(AI86*AD86,2)</f>
        <v>0</v>
      </c>
      <c r="AM86" s="52">
        <f>TRUNC(AJ86*AD86,2)</f>
        <v>0</v>
      </c>
      <c r="AN86" s="54">
        <f>TRUNC(AL86+AM86,2)</f>
        <v>0</v>
      </c>
    </row>
    <row r="87" spans="1:40" ht="24.4" customHeight="1" x14ac:dyDescent="0.2">
      <c r="A87" s="13" t="s">
        <v>51</v>
      </c>
      <c r="B87" s="14"/>
      <c r="C87" s="15"/>
      <c r="D87" s="13" t="s">
        <v>66</v>
      </c>
      <c r="E87" s="14"/>
      <c r="F87" s="14"/>
      <c r="G87" s="14"/>
      <c r="H87" s="14"/>
      <c r="I87" s="14"/>
      <c r="J87" s="14"/>
      <c r="K87" s="15"/>
      <c r="L87" s="13" t="s">
        <v>67</v>
      </c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5"/>
      <c r="Y87" s="69" t="s">
        <v>11</v>
      </c>
      <c r="Z87" s="70"/>
      <c r="AA87" s="71">
        <v>1.6</v>
      </c>
      <c r="AB87" s="72"/>
      <c r="AC87" s="72"/>
      <c r="AD87" s="73"/>
      <c r="AE87" s="51"/>
      <c r="AF87" s="51"/>
      <c r="AG87" s="52">
        <f>TRUNC(AE87+AF87,2)</f>
        <v>0</v>
      </c>
      <c r="AH87" s="53"/>
      <c r="AI87" s="52">
        <f>AE87*(1+(AH87/100))</f>
        <v>0</v>
      </c>
      <c r="AJ87" s="52">
        <f>AF87*(1+(AH87/100))</f>
        <v>0</v>
      </c>
      <c r="AK87" s="52">
        <f>TRUNC(AI87+AJ87,2)</f>
        <v>0</v>
      </c>
      <c r="AL87" s="52">
        <f>TRUNC(AI87*AD87,2)</f>
        <v>0</v>
      </c>
      <c r="AM87" s="52">
        <f>TRUNC(AJ87*AD87,2)</f>
        <v>0</v>
      </c>
      <c r="AN87" s="54">
        <f>TRUNC(AL87+AM87,2)</f>
        <v>0</v>
      </c>
    </row>
    <row r="88" spans="1:40" ht="24.4" customHeight="1" x14ac:dyDescent="0.2">
      <c r="A88" s="13" t="s">
        <v>51</v>
      </c>
      <c r="B88" s="14"/>
      <c r="C88" s="15"/>
      <c r="D88" s="13" t="s">
        <v>68</v>
      </c>
      <c r="E88" s="14"/>
      <c r="F88" s="14"/>
      <c r="G88" s="14"/>
      <c r="H88" s="14"/>
      <c r="I88" s="14"/>
      <c r="J88" s="14"/>
      <c r="K88" s="15"/>
      <c r="L88" s="13" t="s">
        <v>69</v>
      </c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5"/>
      <c r="Y88" s="69" t="s">
        <v>11</v>
      </c>
      <c r="Z88" s="70"/>
      <c r="AA88" s="71">
        <v>0.39</v>
      </c>
      <c r="AB88" s="72"/>
      <c r="AC88" s="72"/>
      <c r="AD88" s="73"/>
      <c r="AE88" s="51"/>
      <c r="AF88" s="51"/>
      <c r="AG88" s="52">
        <f>TRUNC(AE88+AF88,2)</f>
        <v>0</v>
      </c>
      <c r="AH88" s="53"/>
      <c r="AI88" s="52">
        <f>AE88*(1+(AH88/100))</f>
        <v>0</v>
      </c>
      <c r="AJ88" s="52">
        <f>AF88*(1+(AH88/100))</f>
        <v>0</v>
      </c>
      <c r="AK88" s="52">
        <f>TRUNC(AI88+AJ88,2)</f>
        <v>0</v>
      </c>
      <c r="AL88" s="52">
        <f>TRUNC(AI88*AD88,2)</f>
        <v>0</v>
      </c>
      <c r="AM88" s="52">
        <f>TRUNC(AJ88*AD88,2)</f>
        <v>0</v>
      </c>
      <c r="AN88" s="54">
        <f>TRUNC(AL88+AM88,2)</f>
        <v>0</v>
      </c>
    </row>
    <row r="89" spans="1:40" ht="36.6" customHeight="1" x14ac:dyDescent="0.2">
      <c r="A89" s="7" t="s">
        <v>9</v>
      </c>
      <c r="B89" s="8"/>
      <c r="C89" s="9"/>
      <c r="D89" s="22">
        <v>100669</v>
      </c>
      <c r="E89" s="23"/>
      <c r="F89" s="23"/>
      <c r="G89" s="23"/>
      <c r="H89" s="23"/>
      <c r="I89" s="23"/>
      <c r="J89" s="23"/>
      <c r="K89" s="24"/>
      <c r="L89" s="7" t="s">
        <v>70</v>
      </c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9"/>
      <c r="Y89" s="55" t="s">
        <v>11</v>
      </c>
      <c r="Z89" s="56"/>
      <c r="AA89" s="57">
        <v>0.69299999999999995</v>
      </c>
      <c r="AB89" s="58"/>
      <c r="AC89" s="58"/>
      <c r="AD89" s="59"/>
      <c r="AE89" s="51"/>
      <c r="AF89" s="51"/>
      <c r="AG89" s="52">
        <f>TRUNC(AE89+AF89,2)</f>
        <v>0</v>
      </c>
      <c r="AH89" s="53"/>
      <c r="AI89" s="52">
        <f>AE89*(1+(AH89/100))</f>
        <v>0</v>
      </c>
      <c r="AJ89" s="52">
        <f>AF89*(1+(AH89/100))</f>
        <v>0</v>
      </c>
      <c r="AK89" s="52">
        <f>TRUNC(AI89+AJ89,2)</f>
        <v>0</v>
      </c>
      <c r="AL89" s="52">
        <f>TRUNC(AI89*AD89,2)</f>
        <v>0</v>
      </c>
      <c r="AM89" s="52">
        <f>TRUNC(AJ89*AD89,2)</f>
        <v>0</v>
      </c>
      <c r="AN89" s="54">
        <f>TRUNC(AL89+AM89,2)</f>
        <v>0</v>
      </c>
    </row>
    <row r="90" spans="1:40" ht="24.4" customHeight="1" x14ac:dyDescent="0.2">
      <c r="A90" s="13" t="s">
        <v>51</v>
      </c>
      <c r="B90" s="14"/>
      <c r="C90" s="15"/>
      <c r="D90" s="13" t="s">
        <v>71</v>
      </c>
      <c r="E90" s="14"/>
      <c r="F90" s="14"/>
      <c r="G90" s="14"/>
      <c r="H90" s="14"/>
      <c r="I90" s="14"/>
      <c r="J90" s="14"/>
      <c r="K90" s="15"/>
      <c r="L90" s="13" t="s">
        <v>72</v>
      </c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5"/>
      <c r="Y90" s="69" t="s">
        <v>11</v>
      </c>
      <c r="Z90" s="70"/>
      <c r="AA90" s="71">
        <v>1.2</v>
      </c>
      <c r="AB90" s="72"/>
      <c r="AC90" s="72"/>
      <c r="AD90" s="73"/>
      <c r="AE90" s="51"/>
      <c r="AF90" s="51"/>
      <c r="AG90" s="52">
        <f>TRUNC(AE90+AF90,2)</f>
        <v>0</v>
      </c>
      <c r="AH90" s="53"/>
      <c r="AI90" s="52">
        <f>AE90*(1+(AH90/100))</f>
        <v>0</v>
      </c>
      <c r="AJ90" s="52">
        <f>AF90*(1+(AH90/100))</f>
        <v>0</v>
      </c>
      <c r="AK90" s="52">
        <f>TRUNC(AI90+AJ90,2)</f>
        <v>0</v>
      </c>
      <c r="AL90" s="52">
        <f>TRUNC(AI90*AD90,2)</f>
        <v>0</v>
      </c>
      <c r="AM90" s="52">
        <f>TRUNC(AJ90*AD90,2)</f>
        <v>0</v>
      </c>
      <c r="AN90" s="54">
        <f>TRUNC(AL90+AM90,2)</f>
        <v>0</v>
      </c>
    </row>
    <row r="91" spans="1:40" ht="24.4" customHeight="1" x14ac:dyDescent="0.2">
      <c r="A91" s="13" t="s">
        <v>51</v>
      </c>
      <c r="B91" s="14"/>
      <c r="C91" s="15"/>
      <c r="D91" s="13" t="s">
        <v>73</v>
      </c>
      <c r="E91" s="14"/>
      <c r="F91" s="14"/>
      <c r="G91" s="14"/>
      <c r="H91" s="14"/>
      <c r="I91" s="14"/>
      <c r="J91" s="14"/>
      <c r="K91" s="15"/>
      <c r="L91" s="13" t="s">
        <v>74</v>
      </c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5"/>
      <c r="Y91" s="69" t="s">
        <v>11</v>
      </c>
      <c r="Z91" s="70"/>
      <c r="AA91" s="71">
        <v>1.8</v>
      </c>
      <c r="AB91" s="72"/>
      <c r="AC91" s="72"/>
      <c r="AD91" s="73"/>
      <c r="AE91" s="51"/>
      <c r="AF91" s="51"/>
      <c r="AG91" s="52">
        <f>TRUNC(AE91+AF91,2)</f>
        <v>0</v>
      </c>
      <c r="AH91" s="53"/>
      <c r="AI91" s="52">
        <f>AE91*(1+(AH91/100))</f>
        <v>0</v>
      </c>
      <c r="AJ91" s="52">
        <f>AF91*(1+(AH91/100))</f>
        <v>0</v>
      </c>
      <c r="AK91" s="52">
        <f>TRUNC(AI91+AJ91,2)</f>
        <v>0</v>
      </c>
      <c r="AL91" s="52">
        <f>TRUNC(AI91*AD91,2)</f>
        <v>0</v>
      </c>
      <c r="AM91" s="52">
        <f>TRUNC(AJ91*AD91,2)</f>
        <v>0</v>
      </c>
      <c r="AN91" s="54">
        <f>TRUNC(AL91+AM91,2)</f>
        <v>0</v>
      </c>
    </row>
    <row r="92" spans="1:40" ht="24.4" customHeight="1" x14ac:dyDescent="0.2">
      <c r="A92" s="13" t="s">
        <v>51</v>
      </c>
      <c r="B92" s="14"/>
      <c r="C92" s="15"/>
      <c r="D92" s="13" t="s">
        <v>75</v>
      </c>
      <c r="E92" s="14"/>
      <c r="F92" s="14"/>
      <c r="G92" s="14"/>
      <c r="H92" s="14"/>
      <c r="I92" s="14"/>
      <c r="J92" s="14"/>
      <c r="K92" s="15"/>
      <c r="L92" s="13" t="s">
        <v>76</v>
      </c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5"/>
      <c r="Y92" s="69" t="s">
        <v>54</v>
      </c>
      <c r="Z92" s="70"/>
      <c r="AA92" s="74">
        <v>20</v>
      </c>
      <c r="AB92" s="75"/>
      <c r="AC92" s="75"/>
      <c r="AD92" s="76"/>
      <c r="AE92" s="51"/>
      <c r="AF92" s="51"/>
      <c r="AG92" s="52">
        <f>TRUNC(AE92+AF92,2)</f>
        <v>0</v>
      </c>
      <c r="AH92" s="53"/>
      <c r="AI92" s="52">
        <f>AE92*(1+(AH92/100))</f>
        <v>0</v>
      </c>
      <c r="AJ92" s="52">
        <f>AF92*(1+(AH92/100))</f>
        <v>0</v>
      </c>
      <c r="AK92" s="52">
        <f>TRUNC(AI92+AJ92,2)</f>
        <v>0</v>
      </c>
      <c r="AL92" s="52">
        <f>TRUNC(AI92*AD92,2)</f>
        <v>0</v>
      </c>
      <c r="AM92" s="52">
        <f>TRUNC(AJ92*AD92,2)</f>
        <v>0</v>
      </c>
      <c r="AN92" s="54">
        <f>TRUNC(AL92+AM92,2)</f>
        <v>0</v>
      </c>
    </row>
    <row r="93" spans="1:40" ht="24.4" customHeight="1" x14ac:dyDescent="0.2">
      <c r="A93" s="13" t="s">
        <v>51</v>
      </c>
      <c r="B93" s="14"/>
      <c r="C93" s="15"/>
      <c r="D93" s="13" t="s">
        <v>77</v>
      </c>
      <c r="E93" s="14"/>
      <c r="F93" s="14"/>
      <c r="G93" s="14"/>
      <c r="H93" s="14"/>
      <c r="I93" s="14"/>
      <c r="J93" s="14"/>
      <c r="K93" s="15"/>
      <c r="L93" s="13" t="s">
        <v>78</v>
      </c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5"/>
      <c r="Y93" s="69" t="s">
        <v>11</v>
      </c>
      <c r="Z93" s="70"/>
      <c r="AA93" s="71">
        <v>4.4000000000000004</v>
      </c>
      <c r="AB93" s="72"/>
      <c r="AC93" s="72"/>
      <c r="AD93" s="73"/>
      <c r="AE93" s="51"/>
      <c r="AF93" s="51"/>
      <c r="AG93" s="52">
        <f>TRUNC(AE93+AF93,2)</f>
        <v>0</v>
      </c>
      <c r="AH93" s="53"/>
      <c r="AI93" s="52">
        <f>AE93*(1+(AH93/100))</f>
        <v>0</v>
      </c>
      <c r="AJ93" s="52">
        <f>AF93*(1+(AH93/100))</f>
        <v>0</v>
      </c>
      <c r="AK93" s="52">
        <f>TRUNC(AI93+AJ93,2)</f>
        <v>0</v>
      </c>
      <c r="AL93" s="52">
        <f>TRUNC(AI93*AD93,2)</f>
        <v>0</v>
      </c>
      <c r="AM93" s="52">
        <f>TRUNC(AJ93*AD93,2)</f>
        <v>0</v>
      </c>
      <c r="AN93" s="54">
        <f>TRUNC(AL93+AM93,2)</f>
        <v>0</v>
      </c>
    </row>
    <row r="94" spans="1:40" ht="10.9" customHeight="1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2"/>
      <c r="AF94" s="2"/>
      <c r="AG94" s="2"/>
      <c r="AH94" s="2"/>
      <c r="AI94" s="2"/>
      <c r="AJ94" s="2"/>
      <c r="AK94" s="2"/>
      <c r="AL94" s="2"/>
      <c r="AM94" s="2"/>
      <c r="AN94" s="2"/>
    </row>
    <row r="95" spans="1:40" ht="12.2" customHeight="1" x14ac:dyDescent="0.2">
      <c r="A95" s="83" t="s">
        <v>31</v>
      </c>
      <c r="B95" s="83"/>
      <c r="C95" s="83"/>
      <c r="D95" s="83"/>
      <c r="E95" s="83"/>
      <c r="F95" s="83"/>
      <c r="G95" s="83"/>
      <c r="H95" s="83"/>
      <c r="I95" s="83"/>
      <c r="J95" s="83"/>
      <c r="K95" s="83"/>
      <c r="L95" s="83"/>
      <c r="M95" s="83"/>
      <c r="N95" s="83"/>
      <c r="O95" s="83"/>
      <c r="P95" s="83"/>
      <c r="Q95" s="83"/>
      <c r="R95" s="83"/>
      <c r="S95" s="83"/>
      <c r="T95" s="83"/>
      <c r="U95" s="83"/>
      <c r="V95" s="83"/>
      <c r="W95" s="83"/>
      <c r="X95" s="83"/>
      <c r="Y95" s="83"/>
      <c r="Z95" s="83"/>
      <c r="AA95" s="83"/>
      <c r="AB95" s="83"/>
      <c r="AC95" s="83"/>
      <c r="AD95" s="83"/>
      <c r="AE95" s="83"/>
      <c r="AF95" s="83"/>
      <c r="AG95" s="83"/>
      <c r="AH95" s="83"/>
      <c r="AI95" s="83"/>
      <c r="AJ95" s="83"/>
      <c r="AK95" s="83"/>
      <c r="AL95" s="83"/>
      <c r="AM95" s="83"/>
      <c r="AN95" s="92">
        <f>SUM(AN72:AN93)</f>
        <v>0</v>
      </c>
    </row>
    <row r="96" spans="1:40" ht="10.9" customHeight="1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6"/>
      <c r="AF96" s="36"/>
      <c r="AG96" s="36"/>
      <c r="AH96" s="36"/>
      <c r="AI96" s="36"/>
      <c r="AJ96" s="36"/>
      <c r="AK96" s="36"/>
      <c r="AL96" s="36"/>
      <c r="AM96" s="36"/>
      <c r="AN96" s="36"/>
    </row>
    <row r="97" spans="1:40" ht="10.9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36"/>
      <c r="AF97" s="36"/>
      <c r="AG97" s="36"/>
      <c r="AH97" s="36"/>
      <c r="AI97" s="36"/>
      <c r="AJ97" s="36"/>
      <c r="AK97" s="36"/>
      <c r="AL97" s="36"/>
      <c r="AM97" s="36"/>
      <c r="AN97" s="36"/>
    </row>
    <row r="98" spans="1:40" ht="10.9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36"/>
      <c r="AF98" s="36"/>
      <c r="AG98" s="36"/>
      <c r="AH98" s="36"/>
      <c r="AI98" s="36"/>
      <c r="AJ98" s="36"/>
      <c r="AK98" s="36"/>
      <c r="AL98" s="36"/>
      <c r="AM98" s="36"/>
      <c r="AN98" s="36"/>
    </row>
    <row r="99" spans="1:40" ht="10.9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36"/>
      <c r="AF99" s="36"/>
      <c r="AG99" s="36"/>
      <c r="AH99" s="36"/>
      <c r="AI99" s="36"/>
      <c r="AJ99" s="36"/>
      <c r="AK99" s="36"/>
      <c r="AL99" s="36"/>
      <c r="AM99" s="36"/>
      <c r="AN99" s="36"/>
    </row>
    <row r="100" spans="1:40" ht="10.9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36"/>
      <c r="AF100" s="36"/>
      <c r="AG100" s="36"/>
      <c r="AH100" s="36"/>
      <c r="AI100" s="36"/>
      <c r="AJ100" s="36"/>
      <c r="AK100" s="36"/>
      <c r="AL100" s="36"/>
      <c r="AM100" s="36"/>
      <c r="AN100" s="36"/>
    </row>
    <row r="101" spans="1:40" ht="12.2" customHeight="1" x14ac:dyDescent="0.2">
      <c r="A101" s="18" t="s">
        <v>79</v>
      </c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37" t="s">
        <v>613</v>
      </c>
      <c r="AF101" s="38"/>
      <c r="AG101" s="39"/>
      <c r="AH101" s="40"/>
      <c r="AI101" s="37" t="s">
        <v>614</v>
      </c>
      <c r="AJ101" s="41"/>
      <c r="AK101" s="42"/>
      <c r="AL101" s="37" t="s">
        <v>615</v>
      </c>
      <c r="AM101" s="41"/>
      <c r="AN101" s="31"/>
    </row>
    <row r="102" spans="1:40" ht="12.2" customHeight="1" x14ac:dyDescent="0.2">
      <c r="A102" s="18" t="s">
        <v>80</v>
      </c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43" t="s">
        <v>616</v>
      </c>
      <c r="AF102" s="43" t="s">
        <v>617</v>
      </c>
      <c r="AG102" s="43" t="s">
        <v>618</v>
      </c>
      <c r="AH102" s="43" t="s">
        <v>619</v>
      </c>
      <c r="AI102" s="43" t="s">
        <v>620</v>
      </c>
      <c r="AJ102" s="43" t="s">
        <v>621</v>
      </c>
      <c r="AK102" s="43" t="s">
        <v>622</v>
      </c>
      <c r="AL102" s="43" t="s">
        <v>616</v>
      </c>
      <c r="AM102" s="43" t="s">
        <v>617</v>
      </c>
      <c r="AN102" s="43" t="s">
        <v>623</v>
      </c>
    </row>
    <row r="103" spans="1:40" ht="24.4" customHeight="1" x14ac:dyDescent="0.2">
      <c r="A103" s="45" t="s">
        <v>2</v>
      </c>
      <c r="B103" s="46"/>
      <c r="C103" s="47"/>
      <c r="D103" s="45" t="s">
        <v>5</v>
      </c>
      <c r="E103" s="46"/>
      <c r="F103" s="46"/>
      <c r="G103" s="46"/>
      <c r="H103" s="46"/>
      <c r="I103" s="46"/>
      <c r="J103" s="46"/>
      <c r="K103" s="47"/>
      <c r="L103" s="45" t="s">
        <v>6</v>
      </c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7"/>
      <c r="Y103" s="48" t="s">
        <v>7</v>
      </c>
      <c r="Z103" s="49"/>
      <c r="AA103" s="48" t="s">
        <v>8</v>
      </c>
      <c r="AB103" s="50"/>
      <c r="AC103" s="50"/>
      <c r="AD103" s="49"/>
      <c r="AE103" s="44"/>
      <c r="AF103" s="44"/>
      <c r="AG103" s="44"/>
      <c r="AH103" s="44"/>
      <c r="AI103" s="44"/>
      <c r="AJ103" s="44"/>
      <c r="AK103" s="44"/>
      <c r="AL103" s="44"/>
      <c r="AM103" s="44"/>
      <c r="AN103" s="44"/>
    </row>
    <row r="104" spans="1:40" ht="24.4" customHeight="1" x14ac:dyDescent="0.2">
      <c r="A104" s="13" t="s">
        <v>51</v>
      </c>
      <c r="B104" s="14"/>
      <c r="C104" s="15"/>
      <c r="D104" s="13" t="s">
        <v>81</v>
      </c>
      <c r="E104" s="14"/>
      <c r="F104" s="14"/>
      <c r="G104" s="14"/>
      <c r="H104" s="14"/>
      <c r="I104" s="14"/>
      <c r="J104" s="14"/>
      <c r="K104" s="15"/>
      <c r="L104" s="13" t="s">
        <v>82</v>
      </c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5"/>
      <c r="Y104" s="69" t="s">
        <v>54</v>
      </c>
      <c r="Z104" s="70"/>
      <c r="AA104" s="71">
        <v>6</v>
      </c>
      <c r="AB104" s="72"/>
      <c r="AC104" s="72"/>
      <c r="AD104" s="73"/>
      <c r="AE104" s="51"/>
      <c r="AF104" s="51"/>
      <c r="AG104" s="52">
        <f>TRUNC(AE104+AF104,2)</f>
        <v>0</v>
      </c>
      <c r="AH104" s="53"/>
      <c r="AI104" s="52">
        <f>AE104*(1+(AH104/100))</f>
        <v>0</v>
      </c>
      <c r="AJ104" s="52">
        <f>AF104*(1+(AH104/100))</f>
        <v>0</v>
      </c>
      <c r="AK104" s="52">
        <f>TRUNC(AI104+AJ104,2)</f>
        <v>0</v>
      </c>
      <c r="AL104" s="52">
        <f>TRUNC(AI104*AD104,2)</f>
        <v>0</v>
      </c>
      <c r="AM104" s="52">
        <f>TRUNC(AJ104*AD104,2)</f>
        <v>0</v>
      </c>
      <c r="AN104" s="54">
        <f>TRUNC(AL104+AM104,2)</f>
        <v>0</v>
      </c>
    </row>
    <row r="105" spans="1:40" ht="24.4" customHeight="1" x14ac:dyDescent="0.2">
      <c r="A105" s="13" t="s">
        <v>51</v>
      </c>
      <c r="B105" s="14"/>
      <c r="C105" s="15"/>
      <c r="D105" s="13" t="s">
        <v>83</v>
      </c>
      <c r="E105" s="14"/>
      <c r="F105" s="14"/>
      <c r="G105" s="14"/>
      <c r="H105" s="14"/>
      <c r="I105" s="14"/>
      <c r="J105" s="14"/>
      <c r="K105" s="15"/>
      <c r="L105" s="13" t="s">
        <v>84</v>
      </c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5"/>
      <c r="Y105" s="69" t="s">
        <v>54</v>
      </c>
      <c r="Z105" s="70"/>
      <c r="AA105" s="71">
        <v>2</v>
      </c>
      <c r="AB105" s="72"/>
      <c r="AC105" s="72"/>
      <c r="AD105" s="73"/>
      <c r="AE105" s="51"/>
      <c r="AF105" s="51"/>
      <c r="AG105" s="52">
        <f>TRUNC(AE105+AF105,2)</f>
        <v>0</v>
      </c>
      <c r="AH105" s="53"/>
      <c r="AI105" s="52">
        <f>AE105*(1+(AH105/100))</f>
        <v>0</v>
      </c>
      <c r="AJ105" s="52">
        <f>AF105*(1+(AH105/100))</f>
        <v>0</v>
      </c>
      <c r="AK105" s="52">
        <f>TRUNC(AI105+AJ105,2)</f>
        <v>0</v>
      </c>
      <c r="AL105" s="52">
        <f>TRUNC(AI105*AD105,2)</f>
        <v>0</v>
      </c>
      <c r="AM105" s="52">
        <f>TRUNC(AJ105*AD105,2)</f>
        <v>0</v>
      </c>
      <c r="AN105" s="54">
        <f>TRUNC(AL105+AM105,2)</f>
        <v>0</v>
      </c>
    </row>
    <row r="106" spans="1:40" ht="24.4" customHeight="1" x14ac:dyDescent="0.2">
      <c r="A106" s="13" t="s">
        <v>51</v>
      </c>
      <c r="B106" s="14"/>
      <c r="C106" s="15"/>
      <c r="D106" s="13" t="s">
        <v>85</v>
      </c>
      <c r="E106" s="14"/>
      <c r="F106" s="14"/>
      <c r="G106" s="14"/>
      <c r="H106" s="14"/>
      <c r="I106" s="14"/>
      <c r="J106" s="14"/>
      <c r="K106" s="15"/>
      <c r="L106" s="13" t="s">
        <v>86</v>
      </c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5"/>
      <c r="Y106" s="69" t="s">
        <v>54</v>
      </c>
      <c r="Z106" s="70"/>
      <c r="AA106" s="71">
        <v>5</v>
      </c>
      <c r="AB106" s="72"/>
      <c r="AC106" s="72"/>
      <c r="AD106" s="73"/>
      <c r="AE106" s="51"/>
      <c r="AF106" s="51"/>
      <c r="AG106" s="52">
        <f>TRUNC(AE106+AF106,2)</f>
        <v>0</v>
      </c>
      <c r="AH106" s="53"/>
      <c r="AI106" s="52">
        <f>AE106*(1+(AH106/100))</f>
        <v>0</v>
      </c>
      <c r="AJ106" s="52">
        <f>AF106*(1+(AH106/100))</f>
        <v>0</v>
      </c>
      <c r="AK106" s="52">
        <f>TRUNC(AI106+AJ106,2)</f>
        <v>0</v>
      </c>
      <c r="AL106" s="52">
        <f>TRUNC(AI106*AD106,2)</f>
        <v>0</v>
      </c>
      <c r="AM106" s="52">
        <f>TRUNC(AJ106*AD106,2)</f>
        <v>0</v>
      </c>
      <c r="AN106" s="54">
        <f>TRUNC(AL106+AM106,2)</f>
        <v>0</v>
      </c>
    </row>
    <row r="107" spans="1:40" ht="24.4" customHeight="1" x14ac:dyDescent="0.2">
      <c r="A107" s="13" t="s">
        <v>51</v>
      </c>
      <c r="B107" s="14"/>
      <c r="C107" s="15"/>
      <c r="D107" s="13" t="s">
        <v>85</v>
      </c>
      <c r="E107" s="14"/>
      <c r="F107" s="14"/>
      <c r="G107" s="14"/>
      <c r="H107" s="14"/>
      <c r="I107" s="14"/>
      <c r="J107" s="14"/>
      <c r="K107" s="15"/>
      <c r="L107" s="13" t="s">
        <v>86</v>
      </c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5"/>
      <c r="Y107" s="69" t="s">
        <v>54</v>
      </c>
      <c r="Z107" s="70"/>
      <c r="AA107" s="74">
        <v>27</v>
      </c>
      <c r="AB107" s="75"/>
      <c r="AC107" s="75"/>
      <c r="AD107" s="76"/>
      <c r="AE107" s="51"/>
      <c r="AF107" s="51"/>
      <c r="AG107" s="52">
        <f>TRUNC(AE107+AF107,2)</f>
        <v>0</v>
      </c>
      <c r="AH107" s="53"/>
      <c r="AI107" s="52">
        <f>AE107*(1+(AH107/100))</f>
        <v>0</v>
      </c>
      <c r="AJ107" s="52">
        <f>AF107*(1+(AH107/100))</f>
        <v>0</v>
      </c>
      <c r="AK107" s="52">
        <f>TRUNC(AI107+AJ107,2)</f>
        <v>0</v>
      </c>
      <c r="AL107" s="52">
        <f>TRUNC(AI107*AD107,2)</f>
        <v>0</v>
      </c>
      <c r="AM107" s="52">
        <f>TRUNC(AJ107*AD107,2)</f>
        <v>0</v>
      </c>
      <c r="AN107" s="54">
        <f>TRUNC(AL107+AM107,2)</f>
        <v>0</v>
      </c>
    </row>
    <row r="108" spans="1:40" ht="24.4" customHeight="1" x14ac:dyDescent="0.2">
      <c r="A108" s="13" t="s">
        <v>51</v>
      </c>
      <c r="B108" s="14"/>
      <c r="C108" s="15"/>
      <c r="D108" s="13" t="s">
        <v>87</v>
      </c>
      <c r="E108" s="14"/>
      <c r="F108" s="14"/>
      <c r="G108" s="14"/>
      <c r="H108" s="14"/>
      <c r="I108" s="14"/>
      <c r="J108" s="14"/>
      <c r="K108" s="15"/>
      <c r="L108" s="13" t="s">
        <v>88</v>
      </c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5"/>
      <c r="Y108" s="69" t="s">
        <v>54</v>
      </c>
      <c r="Z108" s="70"/>
      <c r="AA108" s="74">
        <v>14</v>
      </c>
      <c r="AB108" s="75"/>
      <c r="AC108" s="75"/>
      <c r="AD108" s="76"/>
      <c r="AE108" s="51"/>
      <c r="AF108" s="51"/>
      <c r="AG108" s="52">
        <f>TRUNC(AE108+AF108,2)</f>
        <v>0</v>
      </c>
      <c r="AH108" s="53"/>
      <c r="AI108" s="52">
        <f>AE108*(1+(AH108/100))</f>
        <v>0</v>
      </c>
      <c r="AJ108" s="52">
        <f>AF108*(1+(AH108/100))</f>
        <v>0</v>
      </c>
      <c r="AK108" s="52">
        <f>TRUNC(AI108+AJ108,2)</f>
        <v>0</v>
      </c>
      <c r="AL108" s="52">
        <f>TRUNC(AI108*AD108,2)</f>
        <v>0</v>
      </c>
      <c r="AM108" s="52">
        <f>TRUNC(AJ108*AD108,2)</f>
        <v>0</v>
      </c>
      <c r="AN108" s="54">
        <f>TRUNC(AL108+AM108,2)</f>
        <v>0</v>
      </c>
    </row>
    <row r="109" spans="1:40" ht="24.4" customHeight="1" x14ac:dyDescent="0.2">
      <c r="A109" s="13" t="s">
        <v>51</v>
      </c>
      <c r="B109" s="14"/>
      <c r="C109" s="15"/>
      <c r="D109" s="13" t="s">
        <v>89</v>
      </c>
      <c r="E109" s="14"/>
      <c r="F109" s="14"/>
      <c r="G109" s="14"/>
      <c r="H109" s="14"/>
      <c r="I109" s="14"/>
      <c r="J109" s="14"/>
      <c r="K109" s="15"/>
      <c r="L109" s="13" t="s">
        <v>90</v>
      </c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5"/>
      <c r="Y109" s="69" t="s">
        <v>54</v>
      </c>
      <c r="Z109" s="70"/>
      <c r="AA109" s="74">
        <v>25</v>
      </c>
      <c r="AB109" s="75"/>
      <c r="AC109" s="75"/>
      <c r="AD109" s="76"/>
      <c r="AE109" s="51"/>
      <c r="AF109" s="51"/>
      <c r="AG109" s="52">
        <f>TRUNC(AE109+AF109,2)</f>
        <v>0</v>
      </c>
      <c r="AH109" s="53"/>
      <c r="AI109" s="52">
        <f>AE109*(1+(AH109/100))</f>
        <v>0</v>
      </c>
      <c r="AJ109" s="52">
        <f>AF109*(1+(AH109/100))</f>
        <v>0</v>
      </c>
      <c r="AK109" s="52">
        <f>TRUNC(AI109+AJ109,2)</f>
        <v>0</v>
      </c>
      <c r="AL109" s="52">
        <f>TRUNC(AI109*AD109,2)</f>
        <v>0</v>
      </c>
      <c r="AM109" s="52">
        <f>TRUNC(AJ109*AD109,2)</f>
        <v>0</v>
      </c>
      <c r="AN109" s="54">
        <f>TRUNC(AL109+AM109,2)</f>
        <v>0</v>
      </c>
    </row>
    <row r="110" spans="1:40" ht="24.4" customHeight="1" x14ac:dyDescent="0.2">
      <c r="A110" s="13" t="s">
        <v>51</v>
      </c>
      <c r="B110" s="14"/>
      <c r="C110" s="15"/>
      <c r="D110" s="13" t="s">
        <v>91</v>
      </c>
      <c r="E110" s="14"/>
      <c r="F110" s="14"/>
      <c r="G110" s="14"/>
      <c r="H110" s="14"/>
      <c r="I110" s="14"/>
      <c r="J110" s="14"/>
      <c r="K110" s="15"/>
      <c r="L110" s="13" t="s">
        <v>92</v>
      </c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5"/>
      <c r="Y110" s="69" t="s">
        <v>54</v>
      </c>
      <c r="Z110" s="70"/>
      <c r="AA110" s="71">
        <v>6</v>
      </c>
      <c r="AB110" s="72"/>
      <c r="AC110" s="72"/>
      <c r="AD110" s="73"/>
      <c r="AE110" s="51"/>
      <c r="AF110" s="51"/>
      <c r="AG110" s="52">
        <f>TRUNC(AE110+AF110,2)</f>
        <v>0</v>
      </c>
      <c r="AH110" s="53"/>
      <c r="AI110" s="52">
        <f>AE110*(1+(AH110/100))</f>
        <v>0</v>
      </c>
      <c r="AJ110" s="52">
        <f>AF110*(1+(AH110/100))</f>
        <v>0</v>
      </c>
      <c r="AK110" s="52">
        <f>TRUNC(AI110+AJ110,2)</f>
        <v>0</v>
      </c>
      <c r="AL110" s="52">
        <f>TRUNC(AI110*AD110,2)</f>
        <v>0</v>
      </c>
      <c r="AM110" s="52">
        <f>TRUNC(AJ110*AD110,2)</f>
        <v>0</v>
      </c>
      <c r="AN110" s="54">
        <f>TRUNC(AL110+AM110,2)</f>
        <v>0</v>
      </c>
    </row>
    <row r="111" spans="1:40" ht="24.4" customHeight="1" x14ac:dyDescent="0.2">
      <c r="A111" s="13" t="s">
        <v>51</v>
      </c>
      <c r="B111" s="14"/>
      <c r="C111" s="15"/>
      <c r="D111" s="13" t="s">
        <v>93</v>
      </c>
      <c r="E111" s="14"/>
      <c r="F111" s="14"/>
      <c r="G111" s="14"/>
      <c r="H111" s="14"/>
      <c r="I111" s="14"/>
      <c r="J111" s="14"/>
      <c r="K111" s="15"/>
      <c r="L111" s="13" t="s">
        <v>94</v>
      </c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5"/>
      <c r="Y111" s="69" t="s">
        <v>21</v>
      </c>
      <c r="Z111" s="70"/>
      <c r="AA111" s="71">
        <v>2.88</v>
      </c>
      <c r="AB111" s="72"/>
      <c r="AC111" s="72"/>
      <c r="AD111" s="73"/>
      <c r="AE111" s="51"/>
      <c r="AF111" s="51"/>
      <c r="AG111" s="52">
        <f>TRUNC(AE111+AF111,2)</f>
        <v>0</v>
      </c>
      <c r="AH111" s="53"/>
      <c r="AI111" s="52">
        <f>AE111*(1+(AH111/100))</f>
        <v>0</v>
      </c>
      <c r="AJ111" s="52">
        <f>AF111*(1+(AH111/100))</f>
        <v>0</v>
      </c>
      <c r="AK111" s="52">
        <f>TRUNC(AI111+AJ111,2)</f>
        <v>0</v>
      </c>
      <c r="AL111" s="52">
        <f>TRUNC(AI111*AD111,2)</f>
        <v>0</v>
      </c>
      <c r="AM111" s="52">
        <f>TRUNC(AJ111*AD111,2)</f>
        <v>0</v>
      </c>
      <c r="AN111" s="54">
        <f>TRUNC(AL111+AM111,2)</f>
        <v>0</v>
      </c>
    </row>
    <row r="112" spans="1:40" ht="24.4" customHeight="1" x14ac:dyDescent="0.2">
      <c r="A112" s="13" t="s">
        <v>51</v>
      </c>
      <c r="B112" s="14"/>
      <c r="C112" s="15"/>
      <c r="D112" s="13" t="s">
        <v>95</v>
      </c>
      <c r="E112" s="14"/>
      <c r="F112" s="14"/>
      <c r="G112" s="14"/>
      <c r="H112" s="14"/>
      <c r="I112" s="14"/>
      <c r="J112" s="14"/>
      <c r="K112" s="15"/>
      <c r="L112" s="13" t="s">
        <v>96</v>
      </c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5"/>
      <c r="Y112" s="69" t="s">
        <v>21</v>
      </c>
      <c r="Z112" s="70"/>
      <c r="AA112" s="74">
        <v>22.45</v>
      </c>
      <c r="AB112" s="75"/>
      <c r="AC112" s="75"/>
      <c r="AD112" s="76"/>
      <c r="AE112" s="51"/>
      <c r="AF112" s="51"/>
      <c r="AG112" s="52">
        <f>TRUNC(AE112+AF112,2)</f>
        <v>0</v>
      </c>
      <c r="AH112" s="53"/>
      <c r="AI112" s="52">
        <f>AE112*(1+(AH112/100))</f>
        <v>0</v>
      </c>
      <c r="AJ112" s="52">
        <f>AF112*(1+(AH112/100))</f>
        <v>0</v>
      </c>
      <c r="AK112" s="52">
        <f>TRUNC(AI112+AJ112,2)</f>
        <v>0</v>
      </c>
      <c r="AL112" s="52">
        <f>TRUNC(AI112*AD112,2)</f>
        <v>0</v>
      </c>
      <c r="AM112" s="52">
        <f>TRUNC(AJ112*AD112,2)</f>
        <v>0</v>
      </c>
      <c r="AN112" s="54">
        <f>TRUNC(AL112+AM112,2)</f>
        <v>0</v>
      </c>
    </row>
    <row r="113" spans="1:40" ht="24.4" customHeight="1" x14ac:dyDescent="0.2">
      <c r="A113" s="13" t="s">
        <v>51</v>
      </c>
      <c r="B113" s="14"/>
      <c r="C113" s="15"/>
      <c r="D113" s="13" t="s">
        <v>97</v>
      </c>
      <c r="E113" s="14"/>
      <c r="F113" s="14"/>
      <c r="G113" s="14"/>
      <c r="H113" s="14"/>
      <c r="I113" s="14"/>
      <c r="J113" s="14"/>
      <c r="K113" s="15"/>
      <c r="L113" s="13" t="s">
        <v>98</v>
      </c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5"/>
      <c r="Y113" s="69" t="s">
        <v>21</v>
      </c>
      <c r="Z113" s="70"/>
      <c r="AA113" s="71">
        <v>2.2000000000000002</v>
      </c>
      <c r="AB113" s="72"/>
      <c r="AC113" s="72"/>
      <c r="AD113" s="73"/>
      <c r="AE113" s="51"/>
      <c r="AF113" s="51"/>
      <c r="AG113" s="52">
        <f>TRUNC(AE113+AF113,2)</f>
        <v>0</v>
      </c>
      <c r="AH113" s="53"/>
      <c r="AI113" s="52">
        <f>AE113*(1+(AH113/100))</f>
        <v>0</v>
      </c>
      <c r="AJ113" s="52">
        <f>AF113*(1+(AH113/100))</f>
        <v>0</v>
      </c>
      <c r="AK113" s="52">
        <f>TRUNC(AI113+AJ113,2)</f>
        <v>0</v>
      </c>
      <c r="AL113" s="52">
        <f>TRUNC(AI113*AD113,2)</f>
        <v>0</v>
      </c>
      <c r="AM113" s="52">
        <f>TRUNC(AJ113*AD113,2)</f>
        <v>0</v>
      </c>
      <c r="AN113" s="54">
        <f>TRUNC(AL113+AM113,2)</f>
        <v>0</v>
      </c>
    </row>
    <row r="114" spans="1:40" ht="24.4" customHeight="1" x14ac:dyDescent="0.2">
      <c r="A114" s="13" t="s">
        <v>51</v>
      </c>
      <c r="B114" s="14"/>
      <c r="C114" s="15"/>
      <c r="D114" s="13" t="s">
        <v>99</v>
      </c>
      <c r="E114" s="14"/>
      <c r="F114" s="14"/>
      <c r="G114" s="14"/>
      <c r="H114" s="14"/>
      <c r="I114" s="14"/>
      <c r="J114" s="14"/>
      <c r="K114" s="15"/>
      <c r="L114" s="13" t="s">
        <v>100</v>
      </c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5"/>
      <c r="Y114" s="69" t="s">
        <v>21</v>
      </c>
      <c r="Z114" s="70"/>
      <c r="AA114" s="74">
        <v>25.57</v>
      </c>
      <c r="AB114" s="75"/>
      <c r="AC114" s="75"/>
      <c r="AD114" s="76"/>
      <c r="AE114" s="51"/>
      <c r="AF114" s="51"/>
      <c r="AG114" s="52">
        <f>TRUNC(AE114+AF114,2)</f>
        <v>0</v>
      </c>
      <c r="AH114" s="53"/>
      <c r="AI114" s="52">
        <f>AE114*(1+(AH114/100))</f>
        <v>0</v>
      </c>
      <c r="AJ114" s="52">
        <f>AF114*(1+(AH114/100))</f>
        <v>0</v>
      </c>
      <c r="AK114" s="52">
        <f>TRUNC(AI114+AJ114,2)</f>
        <v>0</v>
      </c>
      <c r="AL114" s="52">
        <f>TRUNC(AI114*AD114,2)</f>
        <v>0</v>
      </c>
      <c r="AM114" s="52">
        <f>TRUNC(AJ114*AD114,2)</f>
        <v>0</v>
      </c>
      <c r="AN114" s="54">
        <f>TRUNC(AL114+AM114,2)</f>
        <v>0</v>
      </c>
    </row>
    <row r="115" spans="1:40" ht="24.4" customHeight="1" x14ac:dyDescent="0.2">
      <c r="A115" s="13" t="s">
        <v>51</v>
      </c>
      <c r="B115" s="14"/>
      <c r="C115" s="15"/>
      <c r="D115" s="13" t="s">
        <v>101</v>
      </c>
      <c r="E115" s="14"/>
      <c r="F115" s="14"/>
      <c r="G115" s="14"/>
      <c r="H115" s="14"/>
      <c r="I115" s="14"/>
      <c r="J115" s="14"/>
      <c r="K115" s="15"/>
      <c r="L115" s="13" t="s">
        <v>102</v>
      </c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5"/>
      <c r="Y115" s="69" t="s">
        <v>21</v>
      </c>
      <c r="Z115" s="70"/>
      <c r="AA115" s="71">
        <v>0.7</v>
      </c>
      <c r="AB115" s="72"/>
      <c r="AC115" s="72"/>
      <c r="AD115" s="73"/>
      <c r="AE115" s="51"/>
      <c r="AF115" s="51"/>
      <c r="AG115" s="52">
        <f>TRUNC(AE115+AF115,2)</f>
        <v>0</v>
      </c>
      <c r="AH115" s="53"/>
      <c r="AI115" s="52">
        <f>AE115*(1+(AH115/100))</f>
        <v>0</v>
      </c>
      <c r="AJ115" s="52">
        <f>AF115*(1+(AH115/100))</f>
        <v>0</v>
      </c>
      <c r="AK115" s="52">
        <f>TRUNC(AI115+AJ115,2)</f>
        <v>0</v>
      </c>
      <c r="AL115" s="52">
        <f>TRUNC(AI115*AD115,2)</f>
        <v>0</v>
      </c>
      <c r="AM115" s="52">
        <f>TRUNC(AJ115*AD115,2)</f>
        <v>0</v>
      </c>
      <c r="AN115" s="54">
        <f>TRUNC(AL115+AM115,2)</f>
        <v>0</v>
      </c>
    </row>
    <row r="116" spans="1:40" ht="24.4" customHeight="1" x14ac:dyDescent="0.2">
      <c r="A116" s="13" t="s">
        <v>51</v>
      </c>
      <c r="B116" s="14"/>
      <c r="C116" s="15"/>
      <c r="D116" s="13" t="s">
        <v>103</v>
      </c>
      <c r="E116" s="14"/>
      <c r="F116" s="14"/>
      <c r="G116" s="14"/>
      <c r="H116" s="14"/>
      <c r="I116" s="14"/>
      <c r="J116" s="14"/>
      <c r="K116" s="15"/>
      <c r="L116" s="13" t="s">
        <v>104</v>
      </c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5"/>
      <c r="Y116" s="69" t="s">
        <v>21</v>
      </c>
      <c r="Z116" s="70"/>
      <c r="AA116" s="74">
        <v>16.850000000000001</v>
      </c>
      <c r="AB116" s="75"/>
      <c r="AC116" s="75"/>
      <c r="AD116" s="76"/>
      <c r="AE116" s="51"/>
      <c r="AF116" s="51"/>
      <c r="AG116" s="52">
        <f>TRUNC(AE116+AF116,2)</f>
        <v>0</v>
      </c>
      <c r="AH116" s="53"/>
      <c r="AI116" s="52">
        <f>AE116*(1+(AH116/100))</f>
        <v>0</v>
      </c>
      <c r="AJ116" s="52">
        <f>AF116*(1+(AH116/100))</f>
        <v>0</v>
      </c>
      <c r="AK116" s="52">
        <f>TRUNC(AI116+AJ116,2)</f>
        <v>0</v>
      </c>
      <c r="AL116" s="52">
        <f>TRUNC(AI116*AD116,2)</f>
        <v>0</v>
      </c>
      <c r="AM116" s="52">
        <f>TRUNC(AJ116*AD116,2)</f>
        <v>0</v>
      </c>
      <c r="AN116" s="54">
        <f>TRUNC(AL116+AM116,2)</f>
        <v>0</v>
      </c>
    </row>
    <row r="117" spans="1:40" ht="24.4" customHeight="1" x14ac:dyDescent="0.2">
      <c r="A117" s="13" t="s">
        <v>51</v>
      </c>
      <c r="B117" s="14"/>
      <c r="C117" s="15"/>
      <c r="D117" s="13" t="s">
        <v>105</v>
      </c>
      <c r="E117" s="14"/>
      <c r="F117" s="14"/>
      <c r="G117" s="14"/>
      <c r="H117" s="14"/>
      <c r="I117" s="14"/>
      <c r="J117" s="14"/>
      <c r="K117" s="15"/>
      <c r="L117" s="13" t="s">
        <v>106</v>
      </c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5"/>
      <c r="Y117" s="69" t="s">
        <v>21</v>
      </c>
      <c r="Z117" s="70"/>
      <c r="AA117" s="71">
        <v>5.0999999999999996</v>
      </c>
      <c r="AB117" s="72"/>
      <c r="AC117" s="72"/>
      <c r="AD117" s="73"/>
      <c r="AE117" s="51"/>
      <c r="AF117" s="51"/>
      <c r="AG117" s="52">
        <f>TRUNC(AE117+AF117,2)</f>
        <v>0</v>
      </c>
      <c r="AH117" s="53"/>
      <c r="AI117" s="52">
        <f>AE117*(1+(AH117/100))</f>
        <v>0</v>
      </c>
      <c r="AJ117" s="52">
        <f>AF117*(1+(AH117/100))</f>
        <v>0</v>
      </c>
      <c r="AK117" s="52">
        <f>TRUNC(AI117+AJ117,2)</f>
        <v>0</v>
      </c>
      <c r="AL117" s="52">
        <f>TRUNC(AI117*AD117,2)</f>
        <v>0</v>
      </c>
      <c r="AM117" s="52">
        <f>TRUNC(AJ117*AD117,2)</f>
        <v>0</v>
      </c>
      <c r="AN117" s="54">
        <f>TRUNC(AL117+AM117,2)</f>
        <v>0</v>
      </c>
    </row>
    <row r="118" spans="1:40" ht="24.4" customHeight="1" x14ac:dyDescent="0.2">
      <c r="A118" s="13" t="s">
        <v>51</v>
      </c>
      <c r="B118" s="14"/>
      <c r="C118" s="15"/>
      <c r="D118" s="13" t="s">
        <v>107</v>
      </c>
      <c r="E118" s="14"/>
      <c r="F118" s="14"/>
      <c r="G118" s="14"/>
      <c r="H118" s="14"/>
      <c r="I118" s="14"/>
      <c r="J118" s="14"/>
      <c r="K118" s="15"/>
      <c r="L118" s="13" t="s">
        <v>108</v>
      </c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5"/>
      <c r="Y118" s="69" t="s">
        <v>54</v>
      </c>
      <c r="Z118" s="70"/>
      <c r="AA118" s="71">
        <v>1</v>
      </c>
      <c r="AB118" s="72"/>
      <c r="AC118" s="72"/>
      <c r="AD118" s="73"/>
      <c r="AE118" s="51"/>
      <c r="AF118" s="51"/>
      <c r="AG118" s="52">
        <f>TRUNC(AE118+AF118,2)</f>
        <v>0</v>
      </c>
      <c r="AH118" s="53"/>
      <c r="AI118" s="52">
        <f>AE118*(1+(AH118/100))</f>
        <v>0</v>
      </c>
      <c r="AJ118" s="52">
        <f>AF118*(1+(AH118/100))</f>
        <v>0</v>
      </c>
      <c r="AK118" s="52">
        <f>TRUNC(AI118+AJ118,2)</f>
        <v>0</v>
      </c>
      <c r="AL118" s="52">
        <f>TRUNC(AI118*AD118,2)</f>
        <v>0</v>
      </c>
      <c r="AM118" s="52">
        <f>TRUNC(AJ118*AD118,2)</f>
        <v>0</v>
      </c>
      <c r="AN118" s="54">
        <f>TRUNC(AL118+AM118,2)</f>
        <v>0</v>
      </c>
    </row>
    <row r="119" spans="1:40" ht="24.4" customHeight="1" x14ac:dyDescent="0.2">
      <c r="A119" s="13" t="s">
        <v>51</v>
      </c>
      <c r="B119" s="14"/>
      <c r="C119" s="15"/>
      <c r="D119" s="13" t="s">
        <v>109</v>
      </c>
      <c r="E119" s="14"/>
      <c r="F119" s="14"/>
      <c r="G119" s="14"/>
      <c r="H119" s="14"/>
      <c r="I119" s="14"/>
      <c r="J119" s="14"/>
      <c r="K119" s="15"/>
      <c r="L119" s="13" t="s">
        <v>110</v>
      </c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5"/>
      <c r="Y119" s="69" t="s">
        <v>54</v>
      </c>
      <c r="Z119" s="70"/>
      <c r="AA119" s="71">
        <v>6</v>
      </c>
      <c r="AB119" s="72"/>
      <c r="AC119" s="72"/>
      <c r="AD119" s="73"/>
      <c r="AE119" s="51"/>
      <c r="AF119" s="51"/>
      <c r="AG119" s="52">
        <f>TRUNC(AE119+AF119,2)</f>
        <v>0</v>
      </c>
      <c r="AH119" s="53"/>
      <c r="AI119" s="52">
        <f>AE119*(1+(AH119/100))</f>
        <v>0</v>
      </c>
      <c r="AJ119" s="52">
        <f>AF119*(1+(AH119/100))</f>
        <v>0</v>
      </c>
      <c r="AK119" s="52">
        <f>TRUNC(AI119+AJ119,2)</f>
        <v>0</v>
      </c>
      <c r="AL119" s="52">
        <f>TRUNC(AI119*AD119,2)</f>
        <v>0</v>
      </c>
      <c r="AM119" s="52">
        <f>TRUNC(AJ119*AD119,2)</f>
        <v>0</v>
      </c>
      <c r="AN119" s="54">
        <f>TRUNC(AL119+AM119,2)</f>
        <v>0</v>
      </c>
    </row>
    <row r="120" spans="1:40" ht="24.4" customHeight="1" x14ac:dyDescent="0.2">
      <c r="A120" s="13" t="s">
        <v>51</v>
      </c>
      <c r="B120" s="14"/>
      <c r="C120" s="15"/>
      <c r="D120" s="13" t="s">
        <v>111</v>
      </c>
      <c r="E120" s="14"/>
      <c r="F120" s="14"/>
      <c r="G120" s="14"/>
      <c r="H120" s="14"/>
      <c r="I120" s="14"/>
      <c r="J120" s="14"/>
      <c r="K120" s="15"/>
      <c r="L120" s="13" t="s">
        <v>112</v>
      </c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5"/>
      <c r="Y120" s="69" t="s">
        <v>54</v>
      </c>
      <c r="Z120" s="70"/>
      <c r="AA120" s="71">
        <v>2</v>
      </c>
      <c r="AB120" s="72"/>
      <c r="AC120" s="72"/>
      <c r="AD120" s="73"/>
      <c r="AE120" s="51"/>
      <c r="AF120" s="51"/>
      <c r="AG120" s="52">
        <f>TRUNC(AE120+AF120,2)</f>
        <v>0</v>
      </c>
      <c r="AH120" s="53"/>
      <c r="AI120" s="52">
        <f>AE120*(1+(AH120/100))</f>
        <v>0</v>
      </c>
      <c r="AJ120" s="52">
        <f>AF120*(1+(AH120/100))</f>
        <v>0</v>
      </c>
      <c r="AK120" s="52">
        <f>TRUNC(AI120+AJ120,2)</f>
        <v>0</v>
      </c>
      <c r="AL120" s="52">
        <f>TRUNC(AI120*AD120,2)</f>
        <v>0</v>
      </c>
      <c r="AM120" s="52">
        <f>TRUNC(AJ120*AD120,2)</f>
        <v>0</v>
      </c>
      <c r="AN120" s="54">
        <f>TRUNC(AL120+AM120,2)</f>
        <v>0</v>
      </c>
    </row>
    <row r="121" spans="1:40" ht="24.4" customHeight="1" x14ac:dyDescent="0.2">
      <c r="A121" s="13" t="s">
        <v>51</v>
      </c>
      <c r="B121" s="14"/>
      <c r="C121" s="15"/>
      <c r="D121" s="13" t="s">
        <v>113</v>
      </c>
      <c r="E121" s="14"/>
      <c r="F121" s="14"/>
      <c r="G121" s="14"/>
      <c r="H121" s="14"/>
      <c r="I121" s="14"/>
      <c r="J121" s="14"/>
      <c r="K121" s="15"/>
      <c r="L121" s="13" t="s">
        <v>114</v>
      </c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5"/>
      <c r="Y121" s="69" t="s">
        <v>54</v>
      </c>
      <c r="Z121" s="70"/>
      <c r="AA121" s="71">
        <v>1</v>
      </c>
      <c r="AB121" s="72"/>
      <c r="AC121" s="72"/>
      <c r="AD121" s="73"/>
      <c r="AE121" s="51"/>
      <c r="AF121" s="51"/>
      <c r="AG121" s="52">
        <f>TRUNC(AE121+AF121,2)</f>
        <v>0</v>
      </c>
      <c r="AH121" s="53"/>
      <c r="AI121" s="52">
        <f>AE121*(1+(AH121/100))</f>
        <v>0</v>
      </c>
      <c r="AJ121" s="52">
        <f>AF121*(1+(AH121/100))</f>
        <v>0</v>
      </c>
      <c r="AK121" s="52">
        <f>TRUNC(AI121+AJ121,2)</f>
        <v>0</v>
      </c>
      <c r="AL121" s="52">
        <f>TRUNC(AI121*AD121,2)</f>
        <v>0</v>
      </c>
      <c r="AM121" s="52">
        <f>TRUNC(AJ121*AD121,2)</f>
        <v>0</v>
      </c>
      <c r="AN121" s="54">
        <f>TRUNC(AL121+AM121,2)</f>
        <v>0</v>
      </c>
    </row>
    <row r="122" spans="1:40" ht="24.4" customHeight="1" x14ac:dyDescent="0.2">
      <c r="A122" s="13" t="s">
        <v>51</v>
      </c>
      <c r="B122" s="14"/>
      <c r="C122" s="15"/>
      <c r="D122" s="13" t="s">
        <v>115</v>
      </c>
      <c r="E122" s="14"/>
      <c r="F122" s="14"/>
      <c r="G122" s="14"/>
      <c r="H122" s="14"/>
      <c r="I122" s="14"/>
      <c r="J122" s="14"/>
      <c r="K122" s="15"/>
      <c r="L122" s="13" t="s">
        <v>116</v>
      </c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5"/>
      <c r="Y122" s="69" t="s">
        <v>54</v>
      </c>
      <c r="Z122" s="70"/>
      <c r="AA122" s="71">
        <v>3</v>
      </c>
      <c r="AB122" s="72"/>
      <c r="AC122" s="72"/>
      <c r="AD122" s="73"/>
      <c r="AE122" s="51"/>
      <c r="AF122" s="51"/>
      <c r="AG122" s="52">
        <f>TRUNC(AE122+AF122,2)</f>
        <v>0</v>
      </c>
      <c r="AH122" s="53"/>
      <c r="AI122" s="52">
        <f>AE122*(1+(AH122/100))</f>
        <v>0</v>
      </c>
      <c r="AJ122" s="52">
        <f>AF122*(1+(AH122/100))</f>
        <v>0</v>
      </c>
      <c r="AK122" s="52">
        <f>TRUNC(AI122+AJ122,2)</f>
        <v>0</v>
      </c>
      <c r="AL122" s="52">
        <f>TRUNC(AI122*AD122,2)</f>
        <v>0</v>
      </c>
      <c r="AM122" s="52">
        <f>TRUNC(AJ122*AD122,2)</f>
        <v>0</v>
      </c>
      <c r="AN122" s="54">
        <f>TRUNC(AL122+AM122,2)</f>
        <v>0</v>
      </c>
    </row>
    <row r="123" spans="1:40" ht="24.4" customHeight="1" x14ac:dyDescent="0.2">
      <c r="A123" s="13" t="s">
        <v>51</v>
      </c>
      <c r="B123" s="14"/>
      <c r="C123" s="15"/>
      <c r="D123" s="13" t="s">
        <v>117</v>
      </c>
      <c r="E123" s="14"/>
      <c r="F123" s="14"/>
      <c r="G123" s="14"/>
      <c r="H123" s="14"/>
      <c r="I123" s="14"/>
      <c r="J123" s="14"/>
      <c r="K123" s="15"/>
      <c r="L123" s="13" t="s">
        <v>118</v>
      </c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5"/>
      <c r="Y123" s="69" t="s">
        <v>54</v>
      </c>
      <c r="Z123" s="70"/>
      <c r="AA123" s="71">
        <v>1</v>
      </c>
      <c r="AB123" s="72"/>
      <c r="AC123" s="72"/>
      <c r="AD123" s="73"/>
      <c r="AE123" s="51"/>
      <c r="AF123" s="51"/>
      <c r="AG123" s="52">
        <f>TRUNC(AE123+AF123,2)</f>
        <v>0</v>
      </c>
      <c r="AH123" s="53"/>
      <c r="AI123" s="52">
        <f>AE123*(1+(AH123/100))</f>
        <v>0</v>
      </c>
      <c r="AJ123" s="52">
        <f>AF123*(1+(AH123/100))</f>
        <v>0</v>
      </c>
      <c r="AK123" s="52">
        <f>TRUNC(AI123+AJ123,2)</f>
        <v>0</v>
      </c>
      <c r="AL123" s="52">
        <f>TRUNC(AI123*AD123,2)</f>
        <v>0</v>
      </c>
      <c r="AM123" s="52">
        <f>TRUNC(AJ123*AD123,2)</f>
        <v>0</v>
      </c>
      <c r="AN123" s="54">
        <f>TRUNC(AL123+AM123,2)</f>
        <v>0</v>
      </c>
    </row>
    <row r="124" spans="1:40" ht="24.4" customHeight="1" x14ac:dyDescent="0.2">
      <c r="A124" s="13" t="s">
        <v>51</v>
      </c>
      <c r="B124" s="14"/>
      <c r="C124" s="15"/>
      <c r="D124" s="13" t="s">
        <v>119</v>
      </c>
      <c r="E124" s="14"/>
      <c r="F124" s="14"/>
      <c r="G124" s="14"/>
      <c r="H124" s="14"/>
      <c r="I124" s="14"/>
      <c r="J124" s="14"/>
      <c r="K124" s="15"/>
      <c r="L124" s="13" t="s">
        <v>120</v>
      </c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5"/>
      <c r="Y124" s="69" t="s">
        <v>54</v>
      </c>
      <c r="Z124" s="70"/>
      <c r="AA124" s="74">
        <v>26.27</v>
      </c>
      <c r="AB124" s="75"/>
      <c r="AC124" s="75"/>
      <c r="AD124" s="76"/>
      <c r="AE124" s="51"/>
      <c r="AF124" s="51"/>
      <c r="AG124" s="52">
        <f>TRUNC(AE124+AF124,2)</f>
        <v>0</v>
      </c>
      <c r="AH124" s="53"/>
      <c r="AI124" s="52">
        <f>AE124*(1+(AH124/100))</f>
        <v>0</v>
      </c>
      <c r="AJ124" s="52">
        <f>AF124*(1+(AH124/100))</f>
        <v>0</v>
      </c>
      <c r="AK124" s="52">
        <f>TRUNC(AI124+AJ124,2)</f>
        <v>0</v>
      </c>
      <c r="AL124" s="52">
        <f>TRUNC(AI124*AD124,2)</f>
        <v>0</v>
      </c>
      <c r="AM124" s="52">
        <f>TRUNC(AJ124*AD124,2)</f>
        <v>0</v>
      </c>
      <c r="AN124" s="54">
        <f>TRUNC(AL124+AM124,2)</f>
        <v>0</v>
      </c>
    </row>
    <row r="125" spans="1:40" ht="24.4" customHeight="1" x14ac:dyDescent="0.2">
      <c r="A125" s="13" t="s">
        <v>51</v>
      </c>
      <c r="B125" s="14"/>
      <c r="C125" s="15"/>
      <c r="D125" s="13" t="s">
        <v>121</v>
      </c>
      <c r="E125" s="14"/>
      <c r="F125" s="14"/>
      <c r="G125" s="14"/>
      <c r="H125" s="14"/>
      <c r="I125" s="14"/>
      <c r="J125" s="14"/>
      <c r="K125" s="15"/>
      <c r="L125" s="13" t="s">
        <v>122</v>
      </c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5"/>
      <c r="Y125" s="69" t="s">
        <v>54</v>
      </c>
      <c r="Z125" s="70"/>
      <c r="AA125" s="74">
        <v>27.53</v>
      </c>
      <c r="AB125" s="75"/>
      <c r="AC125" s="75"/>
      <c r="AD125" s="76"/>
      <c r="AE125" s="51"/>
      <c r="AF125" s="51"/>
      <c r="AG125" s="52">
        <f>TRUNC(AE125+AF125,2)</f>
        <v>0</v>
      </c>
      <c r="AH125" s="53"/>
      <c r="AI125" s="52">
        <f>AE125*(1+(AH125/100))</f>
        <v>0</v>
      </c>
      <c r="AJ125" s="52">
        <f>AF125*(1+(AH125/100))</f>
        <v>0</v>
      </c>
      <c r="AK125" s="52">
        <f>TRUNC(AI125+AJ125,2)</f>
        <v>0</v>
      </c>
      <c r="AL125" s="52">
        <f>TRUNC(AI125*AD125,2)</f>
        <v>0</v>
      </c>
      <c r="AM125" s="52">
        <f>TRUNC(AJ125*AD125,2)</f>
        <v>0</v>
      </c>
      <c r="AN125" s="54">
        <f>TRUNC(AL125+AM125,2)</f>
        <v>0</v>
      </c>
    </row>
    <row r="126" spans="1:40" ht="24.4" customHeight="1" x14ac:dyDescent="0.2">
      <c r="A126" s="13" t="s">
        <v>51</v>
      </c>
      <c r="B126" s="14"/>
      <c r="C126" s="15"/>
      <c r="D126" s="13" t="s">
        <v>123</v>
      </c>
      <c r="E126" s="14"/>
      <c r="F126" s="14"/>
      <c r="G126" s="14"/>
      <c r="H126" s="14"/>
      <c r="I126" s="14"/>
      <c r="J126" s="14"/>
      <c r="K126" s="15"/>
      <c r="L126" s="13" t="s">
        <v>124</v>
      </c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5"/>
      <c r="Y126" s="69" t="s">
        <v>54</v>
      </c>
      <c r="Z126" s="70"/>
      <c r="AA126" s="74">
        <v>16.850000000000001</v>
      </c>
      <c r="AB126" s="75"/>
      <c r="AC126" s="75"/>
      <c r="AD126" s="76"/>
      <c r="AE126" s="51"/>
      <c r="AF126" s="51"/>
      <c r="AG126" s="52">
        <f>TRUNC(AE126+AF126,2)</f>
        <v>0</v>
      </c>
      <c r="AH126" s="53"/>
      <c r="AI126" s="52">
        <f>AE126*(1+(AH126/100))</f>
        <v>0</v>
      </c>
      <c r="AJ126" s="52">
        <f>AF126*(1+(AH126/100))</f>
        <v>0</v>
      </c>
      <c r="AK126" s="52">
        <f>TRUNC(AI126+AJ126,2)</f>
        <v>0</v>
      </c>
      <c r="AL126" s="52">
        <f>TRUNC(AI126*AD126,2)</f>
        <v>0</v>
      </c>
      <c r="AM126" s="52">
        <f>TRUNC(AJ126*AD126,2)</f>
        <v>0</v>
      </c>
      <c r="AN126" s="54">
        <f>TRUNC(AL126+AM126,2)</f>
        <v>0</v>
      </c>
    </row>
    <row r="127" spans="1:40" ht="24.4" customHeight="1" x14ac:dyDescent="0.2">
      <c r="A127" s="7" t="s">
        <v>9</v>
      </c>
      <c r="B127" s="8"/>
      <c r="C127" s="9"/>
      <c r="D127" s="19">
        <v>91834</v>
      </c>
      <c r="E127" s="20"/>
      <c r="F127" s="20"/>
      <c r="G127" s="20"/>
      <c r="H127" s="20"/>
      <c r="I127" s="20"/>
      <c r="J127" s="20"/>
      <c r="K127" s="21"/>
      <c r="L127" s="7" t="s">
        <v>125</v>
      </c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9"/>
      <c r="Y127" s="55" t="s">
        <v>21</v>
      </c>
      <c r="Z127" s="56"/>
      <c r="AA127" s="60">
        <v>15.01</v>
      </c>
      <c r="AB127" s="61"/>
      <c r="AC127" s="61"/>
      <c r="AD127" s="62"/>
      <c r="AE127" s="51"/>
      <c r="AF127" s="51"/>
      <c r="AG127" s="52">
        <f>TRUNC(AE127+AF127,2)</f>
        <v>0</v>
      </c>
      <c r="AH127" s="53"/>
      <c r="AI127" s="52">
        <f>AE127*(1+(AH127/100))</f>
        <v>0</v>
      </c>
      <c r="AJ127" s="52">
        <f>AF127*(1+(AH127/100))</f>
        <v>0</v>
      </c>
      <c r="AK127" s="52">
        <f>TRUNC(AI127+AJ127,2)</f>
        <v>0</v>
      </c>
      <c r="AL127" s="52">
        <f>TRUNC(AI127*AD127,2)</f>
        <v>0</v>
      </c>
      <c r="AM127" s="52">
        <f>TRUNC(AJ127*AD127,2)</f>
        <v>0</v>
      </c>
      <c r="AN127" s="54">
        <f>TRUNC(AL127+AM127,2)</f>
        <v>0</v>
      </c>
    </row>
    <row r="128" spans="1:40" ht="24.4" customHeight="1" x14ac:dyDescent="0.2">
      <c r="A128" s="7" t="s">
        <v>9</v>
      </c>
      <c r="B128" s="8"/>
      <c r="C128" s="9"/>
      <c r="D128" s="19">
        <v>91836</v>
      </c>
      <c r="E128" s="20"/>
      <c r="F128" s="20"/>
      <c r="G128" s="20"/>
      <c r="H128" s="20"/>
      <c r="I128" s="20"/>
      <c r="J128" s="20"/>
      <c r="K128" s="21"/>
      <c r="L128" s="7" t="s">
        <v>126</v>
      </c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9"/>
      <c r="Y128" s="55" t="s">
        <v>21</v>
      </c>
      <c r="Z128" s="56"/>
      <c r="AA128" s="60">
        <v>13.1</v>
      </c>
      <c r="AB128" s="61"/>
      <c r="AC128" s="61"/>
      <c r="AD128" s="62"/>
      <c r="AE128" s="51"/>
      <c r="AF128" s="51"/>
      <c r="AG128" s="52">
        <f>TRUNC(AE128+AF128,2)</f>
        <v>0</v>
      </c>
      <c r="AH128" s="53"/>
      <c r="AI128" s="52">
        <f>AE128*(1+(AH128/100))</f>
        <v>0</v>
      </c>
      <c r="AJ128" s="52">
        <f>AF128*(1+(AH128/100))</f>
        <v>0</v>
      </c>
      <c r="AK128" s="52">
        <f>TRUNC(AI128+AJ128,2)</f>
        <v>0</v>
      </c>
      <c r="AL128" s="52">
        <f>TRUNC(AI128*AD128,2)</f>
        <v>0</v>
      </c>
      <c r="AM128" s="52">
        <f>TRUNC(AJ128*AD128,2)</f>
        <v>0</v>
      </c>
      <c r="AN128" s="54">
        <f>TRUNC(AL128+AM128,2)</f>
        <v>0</v>
      </c>
    </row>
    <row r="129" spans="1:40" ht="24.4" customHeight="1" x14ac:dyDescent="0.2">
      <c r="A129" s="7" t="s">
        <v>9</v>
      </c>
      <c r="B129" s="8"/>
      <c r="C129" s="9"/>
      <c r="D129" s="19">
        <v>95727</v>
      </c>
      <c r="E129" s="20"/>
      <c r="F129" s="20"/>
      <c r="G129" s="20"/>
      <c r="H129" s="20"/>
      <c r="I129" s="20"/>
      <c r="J129" s="20"/>
      <c r="K129" s="21"/>
      <c r="L129" s="7" t="s">
        <v>127</v>
      </c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9"/>
      <c r="Y129" s="55" t="s">
        <v>21</v>
      </c>
      <c r="Z129" s="56"/>
      <c r="AA129" s="63">
        <v>404.75</v>
      </c>
      <c r="AB129" s="64"/>
      <c r="AC129" s="64"/>
      <c r="AD129" s="65"/>
      <c r="AE129" s="51"/>
      <c r="AF129" s="51"/>
      <c r="AG129" s="52">
        <f>TRUNC(AE129+AF129,2)</f>
        <v>0</v>
      </c>
      <c r="AH129" s="53"/>
      <c r="AI129" s="52">
        <f>AE129*(1+(AH129/100))</f>
        <v>0</v>
      </c>
      <c r="AJ129" s="52">
        <f>AF129*(1+(AH129/100))</f>
        <v>0</v>
      </c>
      <c r="AK129" s="52">
        <f>TRUNC(AI129+AJ129,2)</f>
        <v>0</v>
      </c>
      <c r="AL129" s="52">
        <f>TRUNC(AI129*AD129,2)</f>
        <v>0</v>
      </c>
      <c r="AM129" s="52">
        <f>TRUNC(AJ129*AD129,2)</f>
        <v>0</v>
      </c>
      <c r="AN129" s="54">
        <f>TRUNC(AL129+AM129,2)</f>
        <v>0</v>
      </c>
    </row>
    <row r="130" spans="1:40" ht="24.4" customHeight="1" x14ac:dyDescent="0.2">
      <c r="A130" s="7" t="s">
        <v>9</v>
      </c>
      <c r="B130" s="8"/>
      <c r="C130" s="9"/>
      <c r="D130" s="19">
        <v>95728</v>
      </c>
      <c r="E130" s="20"/>
      <c r="F130" s="20"/>
      <c r="G130" s="20"/>
      <c r="H130" s="20"/>
      <c r="I130" s="20"/>
      <c r="J130" s="20"/>
      <c r="K130" s="21"/>
      <c r="L130" s="7" t="s">
        <v>128</v>
      </c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9"/>
      <c r="Y130" s="55" t="s">
        <v>21</v>
      </c>
      <c r="Z130" s="56"/>
      <c r="AA130" s="60">
        <v>71.5</v>
      </c>
      <c r="AB130" s="61"/>
      <c r="AC130" s="61"/>
      <c r="AD130" s="62"/>
      <c r="AE130" s="51"/>
      <c r="AF130" s="51"/>
      <c r="AG130" s="52">
        <f>TRUNC(AE130+AF130,2)</f>
        <v>0</v>
      </c>
      <c r="AH130" s="53"/>
      <c r="AI130" s="52">
        <f>AE130*(1+(AH130/100))</f>
        <v>0</v>
      </c>
      <c r="AJ130" s="52">
        <f>AF130*(1+(AH130/100))</f>
        <v>0</v>
      </c>
      <c r="AK130" s="52">
        <f>TRUNC(AI130+AJ130,2)</f>
        <v>0</v>
      </c>
      <c r="AL130" s="52">
        <f>TRUNC(AI130*AD130,2)</f>
        <v>0</v>
      </c>
      <c r="AM130" s="52">
        <f>TRUNC(AJ130*AD130,2)</f>
        <v>0</v>
      </c>
      <c r="AN130" s="54">
        <f>TRUNC(AL130+AM130,2)</f>
        <v>0</v>
      </c>
    </row>
    <row r="131" spans="1:40" ht="24.4" customHeight="1" x14ac:dyDescent="0.2">
      <c r="A131" s="13" t="s">
        <v>51</v>
      </c>
      <c r="B131" s="14"/>
      <c r="C131" s="15"/>
      <c r="D131" s="13" t="s">
        <v>129</v>
      </c>
      <c r="E131" s="14"/>
      <c r="F131" s="14"/>
      <c r="G131" s="14"/>
      <c r="H131" s="14"/>
      <c r="I131" s="14"/>
      <c r="J131" s="14"/>
      <c r="K131" s="15"/>
      <c r="L131" s="13" t="s">
        <v>130</v>
      </c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5"/>
      <c r="Y131" s="69" t="s">
        <v>54</v>
      </c>
      <c r="Z131" s="70"/>
      <c r="AA131" s="71">
        <v>5</v>
      </c>
      <c r="AB131" s="72"/>
      <c r="AC131" s="72"/>
      <c r="AD131" s="73"/>
      <c r="AE131" s="51"/>
      <c r="AF131" s="51"/>
      <c r="AG131" s="52">
        <f>TRUNC(AE131+AF131,2)</f>
        <v>0</v>
      </c>
      <c r="AH131" s="53"/>
      <c r="AI131" s="52">
        <f>AE131*(1+(AH131/100))</f>
        <v>0</v>
      </c>
      <c r="AJ131" s="52">
        <f>AF131*(1+(AH131/100))</f>
        <v>0</v>
      </c>
      <c r="AK131" s="52">
        <f>TRUNC(AI131+AJ131,2)</f>
        <v>0</v>
      </c>
      <c r="AL131" s="52">
        <f>TRUNC(AI131*AD131,2)</f>
        <v>0</v>
      </c>
      <c r="AM131" s="52">
        <f>TRUNC(AJ131*AD131,2)</f>
        <v>0</v>
      </c>
      <c r="AN131" s="54">
        <f>TRUNC(AL131+AM131,2)</f>
        <v>0</v>
      </c>
    </row>
    <row r="132" spans="1:40" ht="24.4" customHeight="1" x14ac:dyDescent="0.2">
      <c r="A132" s="13" t="s">
        <v>51</v>
      </c>
      <c r="B132" s="14"/>
      <c r="C132" s="15"/>
      <c r="D132" s="13" t="s">
        <v>131</v>
      </c>
      <c r="E132" s="14"/>
      <c r="F132" s="14"/>
      <c r="G132" s="14"/>
      <c r="H132" s="14"/>
      <c r="I132" s="14"/>
      <c r="J132" s="14"/>
      <c r="K132" s="15"/>
      <c r="L132" s="13" t="s">
        <v>132</v>
      </c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5"/>
      <c r="Y132" s="69" t="s">
        <v>54</v>
      </c>
      <c r="Z132" s="70"/>
      <c r="AA132" s="74">
        <v>24</v>
      </c>
      <c r="AB132" s="75"/>
      <c r="AC132" s="75"/>
      <c r="AD132" s="76"/>
      <c r="AE132" s="51"/>
      <c r="AF132" s="51"/>
      <c r="AG132" s="52">
        <f>TRUNC(AE132+AF132,2)</f>
        <v>0</v>
      </c>
      <c r="AH132" s="53"/>
      <c r="AI132" s="52">
        <f>AE132*(1+(AH132/100))</f>
        <v>0</v>
      </c>
      <c r="AJ132" s="52">
        <f>AF132*(1+(AH132/100))</f>
        <v>0</v>
      </c>
      <c r="AK132" s="52">
        <f>TRUNC(AI132+AJ132,2)</f>
        <v>0</v>
      </c>
      <c r="AL132" s="52">
        <f>TRUNC(AI132*AD132,2)</f>
        <v>0</v>
      </c>
      <c r="AM132" s="52">
        <f>TRUNC(AJ132*AD132,2)</f>
        <v>0</v>
      </c>
      <c r="AN132" s="54">
        <f>TRUNC(AL132+AM132,2)</f>
        <v>0</v>
      </c>
    </row>
    <row r="133" spans="1:40" ht="24.4" customHeight="1" x14ac:dyDescent="0.2">
      <c r="A133" s="13" t="s">
        <v>51</v>
      </c>
      <c r="B133" s="14"/>
      <c r="C133" s="15"/>
      <c r="D133" s="13" t="s">
        <v>133</v>
      </c>
      <c r="E133" s="14"/>
      <c r="F133" s="14"/>
      <c r="G133" s="14"/>
      <c r="H133" s="14"/>
      <c r="I133" s="14"/>
      <c r="J133" s="14"/>
      <c r="K133" s="15"/>
      <c r="L133" s="13" t="s">
        <v>134</v>
      </c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5"/>
      <c r="Y133" s="69" t="s">
        <v>54</v>
      </c>
      <c r="Z133" s="70"/>
      <c r="AA133" s="71">
        <v>5.0999999999999996</v>
      </c>
      <c r="AB133" s="72"/>
      <c r="AC133" s="72"/>
      <c r="AD133" s="73"/>
      <c r="AE133" s="51"/>
      <c r="AF133" s="51"/>
      <c r="AG133" s="52">
        <f>TRUNC(AE133+AF133,2)</f>
        <v>0</v>
      </c>
      <c r="AH133" s="53"/>
      <c r="AI133" s="52">
        <f>AE133*(1+(AH133/100))</f>
        <v>0</v>
      </c>
      <c r="AJ133" s="52">
        <f>AF133*(1+(AH133/100))</f>
        <v>0</v>
      </c>
      <c r="AK133" s="52">
        <f>TRUNC(AI133+AJ133,2)</f>
        <v>0</v>
      </c>
      <c r="AL133" s="52">
        <f>TRUNC(AI133*AD133,2)</f>
        <v>0</v>
      </c>
      <c r="AM133" s="52">
        <f>TRUNC(AJ133*AD133,2)</f>
        <v>0</v>
      </c>
      <c r="AN133" s="54">
        <f>TRUNC(AL133+AM133,2)</f>
        <v>0</v>
      </c>
    </row>
    <row r="134" spans="1:40" ht="24.4" customHeight="1" x14ac:dyDescent="0.2">
      <c r="A134" s="7" t="s">
        <v>9</v>
      </c>
      <c r="B134" s="8"/>
      <c r="C134" s="9"/>
      <c r="D134" s="19">
        <v>95817</v>
      </c>
      <c r="E134" s="20"/>
      <c r="F134" s="20"/>
      <c r="G134" s="20"/>
      <c r="H134" s="20"/>
      <c r="I134" s="20"/>
      <c r="J134" s="20"/>
      <c r="K134" s="21"/>
      <c r="L134" s="7" t="s">
        <v>135</v>
      </c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9"/>
      <c r="Y134" s="55" t="s">
        <v>19</v>
      </c>
      <c r="Z134" s="56"/>
      <c r="AA134" s="60">
        <v>37</v>
      </c>
      <c r="AB134" s="61"/>
      <c r="AC134" s="61"/>
      <c r="AD134" s="62"/>
      <c r="AE134" s="51"/>
      <c r="AF134" s="51"/>
      <c r="AG134" s="52">
        <f>TRUNC(AE134+AF134,2)</f>
        <v>0</v>
      </c>
      <c r="AH134" s="53"/>
      <c r="AI134" s="52">
        <f>AE134*(1+(AH134/100))</f>
        <v>0</v>
      </c>
      <c r="AJ134" s="52">
        <f>AF134*(1+(AH134/100))</f>
        <v>0</v>
      </c>
      <c r="AK134" s="52">
        <f>TRUNC(AI134+AJ134,2)</f>
        <v>0</v>
      </c>
      <c r="AL134" s="52">
        <f>TRUNC(AI134*AD134,2)</f>
        <v>0</v>
      </c>
      <c r="AM134" s="52">
        <f>TRUNC(AJ134*AD134,2)</f>
        <v>0</v>
      </c>
      <c r="AN134" s="54">
        <f>TRUNC(AL134+AM134,2)</f>
        <v>0</v>
      </c>
    </row>
    <row r="135" spans="1:40" ht="24.4" customHeight="1" x14ac:dyDescent="0.2">
      <c r="A135" s="7" t="s">
        <v>9</v>
      </c>
      <c r="B135" s="8"/>
      <c r="C135" s="9"/>
      <c r="D135" s="19">
        <v>97625</v>
      </c>
      <c r="E135" s="20"/>
      <c r="F135" s="20"/>
      <c r="G135" s="20"/>
      <c r="H135" s="20"/>
      <c r="I135" s="20"/>
      <c r="J135" s="20"/>
      <c r="K135" s="21"/>
      <c r="L135" s="7" t="s">
        <v>136</v>
      </c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9"/>
      <c r="Y135" s="55" t="s">
        <v>16</v>
      </c>
      <c r="Z135" s="56"/>
      <c r="AA135" s="60">
        <v>10.64</v>
      </c>
      <c r="AB135" s="61"/>
      <c r="AC135" s="61"/>
      <c r="AD135" s="62"/>
      <c r="AE135" s="51"/>
      <c r="AF135" s="51"/>
      <c r="AG135" s="52">
        <f>TRUNC(AE135+AF135,2)</f>
        <v>0</v>
      </c>
      <c r="AH135" s="53"/>
      <c r="AI135" s="52">
        <f>AE135*(1+(AH135/100))</f>
        <v>0</v>
      </c>
      <c r="AJ135" s="52">
        <f>AF135*(1+(AH135/100))</f>
        <v>0</v>
      </c>
      <c r="AK135" s="52">
        <f>TRUNC(AI135+AJ135,2)</f>
        <v>0</v>
      </c>
      <c r="AL135" s="52">
        <f>TRUNC(AI135*AD135,2)</f>
        <v>0</v>
      </c>
      <c r="AM135" s="52">
        <f>TRUNC(AJ135*AD135,2)</f>
        <v>0</v>
      </c>
      <c r="AN135" s="54">
        <f>TRUNC(AL135+AM135,2)</f>
        <v>0</v>
      </c>
    </row>
    <row r="136" spans="1:40" ht="24.4" customHeight="1" x14ac:dyDescent="0.2">
      <c r="A136" s="7" t="s">
        <v>9</v>
      </c>
      <c r="B136" s="8"/>
      <c r="C136" s="9"/>
      <c r="D136" s="19">
        <v>91892</v>
      </c>
      <c r="E136" s="20"/>
      <c r="F136" s="20"/>
      <c r="G136" s="20"/>
      <c r="H136" s="20"/>
      <c r="I136" s="20"/>
      <c r="J136" s="20"/>
      <c r="K136" s="21"/>
      <c r="L136" s="7" t="s">
        <v>137</v>
      </c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9"/>
      <c r="Y136" s="55" t="s">
        <v>19</v>
      </c>
      <c r="Z136" s="56"/>
      <c r="AA136" s="57">
        <v>1</v>
      </c>
      <c r="AB136" s="58"/>
      <c r="AC136" s="58"/>
      <c r="AD136" s="59"/>
      <c r="AE136" s="51"/>
      <c r="AF136" s="51"/>
      <c r="AG136" s="52">
        <f>TRUNC(AE136+AF136,2)</f>
        <v>0</v>
      </c>
      <c r="AH136" s="53"/>
      <c r="AI136" s="52">
        <f>AE136*(1+(AH136/100))</f>
        <v>0</v>
      </c>
      <c r="AJ136" s="52">
        <f>AF136*(1+(AH136/100))</f>
        <v>0</v>
      </c>
      <c r="AK136" s="52">
        <f>TRUNC(AI136+AJ136,2)</f>
        <v>0</v>
      </c>
      <c r="AL136" s="52">
        <f>TRUNC(AI136*AD136,2)</f>
        <v>0</v>
      </c>
      <c r="AM136" s="52">
        <f>TRUNC(AJ136*AD136,2)</f>
        <v>0</v>
      </c>
      <c r="AN136" s="54">
        <f>TRUNC(AL136+AM136,2)</f>
        <v>0</v>
      </c>
    </row>
    <row r="137" spans="1:40" ht="24.4" customHeight="1" x14ac:dyDescent="0.2">
      <c r="A137" s="7" t="s">
        <v>9</v>
      </c>
      <c r="B137" s="8"/>
      <c r="C137" s="9"/>
      <c r="D137" s="19">
        <v>91890</v>
      </c>
      <c r="E137" s="20"/>
      <c r="F137" s="20"/>
      <c r="G137" s="20"/>
      <c r="H137" s="20"/>
      <c r="I137" s="20"/>
      <c r="J137" s="20"/>
      <c r="K137" s="21"/>
      <c r="L137" s="7" t="s">
        <v>138</v>
      </c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9"/>
      <c r="Y137" s="55" t="s">
        <v>19</v>
      </c>
      <c r="Z137" s="56"/>
      <c r="AA137" s="57">
        <v>1</v>
      </c>
      <c r="AB137" s="58"/>
      <c r="AC137" s="58"/>
      <c r="AD137" s="59"/>
      <c r="AE137" s="51"/>
      <c r="AF137" s="51"/>
      <c r="AG137" s="52">
        <f>TRUNC(AE137+AF137,2)</f>
        <v>0</v>
      </c>
      <c r="AH137" s="53"/>
      <c r="AI137" s="52">
        <f>AE137*(1+(AH137/100))</f>
        <v>0</v>
      </c>
      <c r="AJ137" s="52">
        <f>AF137*(1+(AH137/100))</f>
        <v>0</v>
      </c>
      <c r="AK137" s="52">
        <f>TRUNC(AI137+AJ137,2)</f>
        <v>0</v>
      </c>
      <c r="AL137" s="52">
        <f>TRUNC(AI137*AD137,2)</f>
        <v>0</v>
      </c>
      <c r="AM137" s="52">
        <f>TRUNC(AJ137*AD137,2)</f>
        <v>0</v>
      </c>
      <c r="AN137" s="54">
        <f>TRUNC(AL137+AM137,2)</f>
        <v>0</v>
      </c>
    </row>
    <row r="138" spans="1:40" ht="24.4" customHeight="1" x14ac:dyDescent="0.2">
      <c r="A138" s="7" t="s">
        <v>9</v>
      </c>
      <c r="B138" s="8"/>
      <c r="C138" s="9"/>
      <c r="D138" s="19">
        <v>91875</v>
      </c>
      <c r="E138" s="20"/>
      <c r="F138" s="20"/>
      <c r="G138" s="20"/>
      <c r="H138" s="20"/>
      <c r="I138" s="20"/>
      <c r="J138" s="20"/>
      <c r="K138" s="21"/>
      <c r="L138" s="7" t="s">
        <v>139</v>
      </c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9"/>
      <c r="Y138" s="55" t="s">
        <v>19</v>
      </c>
      <c r="Z138" s="56"/>
      <c r="AA138" s="60">
        <v>21</v>
      </c>
      <c r="AB138" s="61"/>
      <c r="AC138" s="61"/>
      <c r="AD138" s="62"/>
      <c r="AE138" s="51"/>
      <c r="AF138" s="51"/>
      <c r="AG138" s="52">
        <f>TRUNC(AE138+AF138,2)</f>
        <v>0</v>
      </c>
      <c r="AH138" s="53"/>
      <c r="AI138" s="52">
        <f>AE138*(1+(AH138/100))</f>
        <v>0</v>
      </c>
      <c r="AJ138" s="52">
        <f>AF138*(1+(AH138/100))</f>
        <v>0</v>
      </c>
      <c r="AK138" s="52">
        <f>TRUNC(AI138+AJ138,2)</f>
        <v>0</v>
      </c>
      <c r="AL138" s="52">
        <f>TRUNC(AI138*AD138,2)</f>
        <v>0</v>
      </c>
      <c r="AM138" s="52">
        <f>TRUNC(AJ138*AD138,2)</f>
        <v>0</v>
      </c>
      <c r="AN138" s="54">
        <f>TRUNC(AL138+AM138,2)</f>
        <v>0</v>
      </c>
    </row>
    <row r="139" spans="1:40" ht="24.4" customHeight="1" x14ac:dyDescent="0.2">
      <c r="A139" s="7" t="s">
        <v>9</v>
      </c>
      <c r="B139" s="8"/>
      <c r="C139" s="9"/>
      <c r="D139" s="22">
        <v>103689</v>
      </c>
      <c r="E139" s="23"/>
      <c r="F139" s="23"/>
      <c r="G139" s="23"/>
      <c r="H139" s="23"/>
      <c r="I139" s="23"/>
      <c r="J139" s="23"/>
      <c r="K139" s="24"/>
      <c r="L139" s="7" t="s">
        <v>10</v>
      </c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9"/>
      <c r="Y139" s="55" t="s">
        <v>11</v>
      </c>
      <c r="Z139" s="56"/>
      <c r="AA139" s="57">
        <v>1</v>
      </c>
      <c r="AB139" s="58"/>
      <c r="AC139" s="58"/>
      <c r="AD139" s="59"/>
      <c r="AE139" s="51"/>
      <c r="AF139" s="51"/>
      <c r="AG139" s="52">
        <f>TRUNC(AE139+AF139,2)</f>
        <v>0</v>
      </c>
      <c r="AH139" s="53"/>
      <c r="AI139" s="52">
        <f>AE139*(1+(AH139/100))</f>
        <v>0</v>
      </c>
      <c r="AJ139" s="52">
        <f>AF139*(1+(AH139/100))</f>
        <v>0</v>
      </c>
      <c r="AK139" s="52">
        <f>TRUNC(AI139+AJ139,2)</f>
        <v>0</v>
      </c>
      <c r="AL139" s="52">
        <f>TRUNC(AI139*AD139,2)</f>
        <v>0</v>
      </c>
      <c r="AM139" s="52">
        <f>TRUNC(AJ139*AD139,2)</f>
        <v>0</v>
      </c>
      <c r="AN139" s="54">
        <f>TRUNC(AL139+AM139,2)</f>
        <v>0</v>
      </c>
    </row>
    <row r="140" spans="1:40" ht="24.4" customHeight="1" x14ac:dyDescent="0.2">
      <c r="A140" s="13" t="s">
        <v>51</v>
      </c>
      <c r="B140" s="14"/>
      <c r="C140" s="15"/>
      <c r="D140" s="13" t="s">
        <v>140</v>
      </c>
      <c r="E140" s="14"/>
      <c r="F140" s="14"/>
      <c r="G140" s="14"/>
      <c r="H140" s="14"/>
      <c r="I140" s="14"/>
      <c r="J140" s="14"/>
      <c r="K140" s="15"/>
      <c r="L140" s="13" t="s">
        <v>141</v>
      </c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5"/>
      <c r="Y140" s="69" t="s">
        <v>54</v>
      </c>
      <c r="Z140" s="70"/>
      <c r="AA140" s="71">
        <v>1</v>
      </c>
      <c r="AB140" s="72"/>
      <c r="AC140" s="72"/>
      <c r="AD140" s="73"/>
      <c r="AE140" s="51"/>
      <c r="AF140" s="51"/>
      <c r="AG140" s="52">
        <f>TRUNC(AE140+AF140,2)</f>
        <v>0</v>
      </c>
      <c r="AH140" s="53"/>
      <c r="AI140" s="52">
        <f>AE140*(1+(AH140/100))</f>
        <v>0</v>
      </c>
      <c r="AJ140" s="52">
        <f>AF140*(1+(AH140/100))</f>
        <v>0</v>
      </c>
      <c r="AK140" s="52">
        <f>TRUNC(AI140+AJ140,2)</f>
        <v>0</v>
      </c>
      <c r="AL140" s="52">
        <f>TRUNC(AI140*AD140,2)</f>
        <v>0</v>
      </c>
      <c r="AM140" s="52">
        <f>TRUNC(AJ140*AD140,2)</f>
        <v>0</v>
      </c>
      <c r="AN140" s="54">
        <f>TRUNC(AL140+AM140,2)</f>
        <v>0</v>
      </c>
    </row>
    <row r="141" spans="1:40" ht="24.4" customHeight="1" x14ac:dyDescent="0.2">
      <c r="A141" s="13" t="s">
        <v>51</v>
      </c>
      <c r="B141" s="14"/>
      <c r="C141" s="15"/>
      <c r="D141" s="13" t="s">
        <v>142</v>
      </c>
      <c r="E141" s="14"/>
      <c r="F141" s="14"/>
      <c r="G141" s="14"/>
      <c r="H141" s="14"/>
      <c r="I141" s="14"/>
      <c r="J141" s="14"/>
      <c r="K141" s="15"/>
      <c r="L141" s="13" t="s">
        <v>143</v>
      </c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5"/>
      <c r="Y141" s="69" t="s">
        <v>54</v>
      </c>
      <c r="Z141" s="70"/>
      <c r="AA141" s="71">
        <v>1</v>
      </c>
      <c r="AB141" s="72"/>
      <c r="AC141" s="72"/>
      <c r="AD141" s="73"/>
      <c r="AE141" s="51"/>
      <c r="AF141" s="51"/>
      <c r="AG141" s="52">
        <f>TRUNC(AE141+AF141,2)</f>
        <v>0</v>
      </c>
      <c r="AH141" s="53"/>
      <c r="AI141" s="52">
        <f>AE141*(1+(AH141/100))</f>
        <v>0</v>
      </c>
      <c r="AJ141" s="52">
        <f>AF141*(1+(AH141/100))</f>
        <v>0</v>
      </c>
      <c r="AK141" s="52">
        <f>TRUNC(AI141+AJ141,2)</f>
        <v>0</v>
      </c>
      <c r="AL141" s="52">
        <f>TRUNC(AI141*AD141,2)</f>
        <v>0</v>
      </c>
      <c r="AM141" s="52">
        <f>TRUNC(AJ141*AD141,2)</f>
        <v>0</v>
      </c>
      <c r="AN141" s="54">
        <f>TRUNC(AL141+AM141,2)</f>
        <v>0</v>
      </c>
    </row>
    <row r="142" spans="1:40" ht="24.4" customHeight="1" x14ac:dyDescent="0.2">
      <c r="A142" s="13" t="s">
        <v>51</v>
      </c>
      <c r="B142" s="14"/>
      <c r="C142" s="15"/>
      <c r="D142" s="13" t="s">
        <v>144</v>
      </c>
      <c r="E142" s="14"/>
      <c r="F142" s="14"/>
      <c r="G142" s="14"/>
      <c r="H142" s="14"/>
      <c r="I142" s="14"/>
      <c r="J142" s="14"/>
      <c r="K142" s="15"/>
      <c r="L142" s="13" t="s">
        <v>145</v>
      </c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5"/>
      <c r="Y142" s="69" t="s">
        <v>54</v>
      </c>
      <c r="Z142" s="70"/>
      <c r="AA142" s="71">
        <v>1</v>
      </c>
      <c r="AB142" s="72"/>
      <c r="AC142" s="72"/>
      <c r="AD142" s="73"/>
      <c r="AE142" s="51"/>
      <c r="AF142" s="51"/>
      <c r="AG142" s="52">
        <f>TRUNC(AE142+AF142,2)</f>
        <v>0</v>
      </c>
      <c r="AH142" s="53"/>
      <c r="AI142" s="52">
        <f>AE142*(1+(AH142/100))</f>
        <v>0</v>
      </c>
      <c r="AJ142" s="52">
        <f>AF142*(1+(AH142/100))</f>
        <v>0</v>
      </c>
      <c r="AK142" s="52">
        <f>TRUNC(AI142+AJ142,2)</f>
        <v>0</v>
      </c>
      <c r="AL142" s="52">
        <f>TRUNC(AI142*AD142,2)</f>
        <v>0</v>
      </c>
      <c r="AM142" s="52">
        <f>TRUNC(AJ142*AD142,2)</f>
        <v>0</v>
      </c>
      <c r="AN142" s="54">
        <f>TRUNC(AL142+AM142,2)</f>
        <v>0</v>
      </c>
    </row>
    <row r="143" spans="1:40" ht="24.4" customHeight="1" x14ac:dyDescent="0.2">
      <c r="A143" s="7" t="s">
        <v>9</v>
      </c>
      <c r="B143" s="8"/>
      <c r="C143" s="9"/>
      <c r="D143" s="19">
        <v>91876</v>
      </c>
      <c r="E143" s="20"/>
      <c r="F143" s="20"/>
      <c r="G143" s="20"/>
      <c r="H143" s="20"/>
      <c r="I143" s="20"/>
      <c r="J143" s="20"/>
      <c r="K143" s="21"/>
      <c r="L143" s="7" t="s">
        <v>146</v>
      </c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9"/>
      <c r="Y143" s="55" t="s">
        <v>19</v>
      </c>
      <c r="Z143" s="56"/>
      <c r="AA143" s="57">
        <v>1</v>
      </c>
      <c r="AB143" s="58"/>
      <c r="AC143" s="58"/>
      <c r="AD143" s="59"/>
      <c r="AE143" s="51"/>
      <c r="AF143" s="51"/>
      <c r="AG143" s="52">
        <f>TRUNC(AE143+AF143,2)</f>
        <v>0</v>
      </c>
      <c r="AH143" s="53"/>
      <c r="AI143" s="52">
        <f>AE143*(1+(AH143/100))</f>
        <v>0</v>
      </c>
      <c r="AJ143" s="52">
        <f>AF143*(1+(AH143/100))</f>
        <v>0</v>
      </c>
      <c r="AK143" s="52">
        <f>TRUNC(AI143+AJ143,2)</f>
        <v>0</v>
      </c>
      <c r="AL143" s="52">
        <f>TRUNC(AI143*AD143,2)</f>
        <v>0</v>
      </c>
      <c r="AM143" s="52">
        <f>TRUNC(AJ143*AD143,2)</f>
        <v>0</v>
      </c>
      <c r="AN143" s="54">
        <f>TRUNC(AL143+AM143,2)</f>
        <v>0</v>
      </c>
    </row>
    <row r="144" spans="1:40" ht="24.4" customHeight="1" x14ac:dyDescent="0.2">
      <c r="A144" s="13" t="s">
        <v>51</v>
      </c>
      <c r="B144" s="14"/>
      <c r="C144" s="15"/>
      <c r="D144" s="13" t="s">
        <v>147</v>
      </c>
      <c r="E144" s="14"/>
      <c r="F144" s="14"/>
      <c r="G144" s="14"/>
      <c r="H144" s="14"/>
      <c r="I144" s="14"/>
      <c r="J144" s="14"/>
      <c r="K144" s="15"/>
      <c r="L144" s="13" t="s">
        <v>148</v>
      </c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5"/>
      <c r="Y144" s="69" t="s">
        <v>54</v>
      </c>
      <c r="Z144" s="70"/>
      <c r="AA144" s="74">
        <v>36</v>
      </c>
      <c r="AB144" s="75"/>
      <c r="AC144" s="75"/>
      <c r="AD144" s="76"/>
      <c r="AE144" s="51"/>
      <c r="AF144" s="51"/>
      <c r="AG144" s="52">
        <f>TRUNC(AE144+AF144,2)</f>
        <v>0</v>
      </c>
      <c r="AH144" s="53"/>
      <c r="AI144" s="52">
        <f>AE144*(1+(AH144/100))</f>
        <v>0</v>
      </c>
      <c r="AJ144" s="52">
        <f>AF144*(1+(AH144/100))</f>
        <v>0</v>
      </c>
      <c r="AK144" s="52">
        <f>TRUNC(AI144+AJ144,2)</f>
        <v>0</v>
      </c>
      <c r="AL144" s="52">
        <f>TRUNC(AI144*AD144,2)</f>
        <v>0</v>
      </c>
      <c r="AM144" s="52">
        <f>TRUNC(AJ144*AD144,2)</f>
        <v>0</v>
      </c>
      <c r="AN144" s="54">
        <f>TRUNC(AL144+AM144,2)</f>
        <v>0</v>
      </c>
    </row>
    <row r="145" spans="1:40" ht="24.4" customHeight="1" x14ac:dyDescent="0.2">
      <c r="A145" s="13" t="s">
        <v>51</v>
      </c>
      <c r="B145" s="14"/>
      <c r="C145" s="15"/>
      <c r="D145" s="13" t="s">
        <v>149</v>
      </c>
      <c r="E145" s="14"/>
      <c r="F145" s="14"/>
      <c r="G145" s="14"/>
      <c r="H145" s="14"/>
      <c r="I145" s="14"/>
      <c r="J145" s="14"/>
      <c r="K145" s="15"/>
      <c r="L145" s="13" t="s">
        <v>150</v>
      </c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5"/>
      <c r="Y145" s="69" t="s">
        <v>54</v>
      </c>
      <c r="Z145" s="70"/>
      <c r="AA145" s="74">
        <v>40</v>
      </c>
      <c r="AB145" s="75"/>
      <c r="AC145" s="75"/>
      <c r="AD145" s="76"/>
      <c r="AE145" s="51"/>
      <c r="AF145" s="51"/>
      <c r="AG145" s="52">
        <f>TRUNC(AE145+AF145,2)</f>
        <v>0</v>
      </c>
      <c r="AH145" s="53"/>
      <c r="AI145" s="52">
        <f>AE145*(1+(AH145/100))</f>
        <v>0</v>
      </c>
      <c r="AJ145" s="52">
        <f>AF145*(1+(AH145/100))</f>
        <v>0</v>
      </c>
      <c r="AK145" s="52">
        <f>TRUNC(AI145+AJ145,2)</f>
        <v>0</v>
      </c>
      <c r="AL145" s="52">
        <f>TRUNC(AI145*AD145,2)</f>
        <v>0</v>
      </c>
      <c r="AM145" s="52">
        <f>TRUNC(AJ145*AD145,2)</f>
        <v>0</v>
      </c>
      <c r="AN145" s="54">
        <f>TRUNC(AL145+AM145,2)</f>
        <v>0</v>
      </c>
    </row>
    <row r="146" spans="1:40" ht="24.4" customHeight="1" x14ac:dyDescent="0.2">
      <c r="A146" s="13" t="s">
        <v>51</v>
      </c>
      <c r="B146" s="14"/>
      <c r="C146" s="15"/>
      <c r="D146" s="13" t="s">
        <v>151</v>
      </c>
      <c r="E146" s="14"/>
      <c r="F146" s="14"/>
      <c r="G146" s="14"/>
      <c r="H146" s="14"/>
      <c r="I146" s="14"/>
      <c r="J146" s="14"/>
      <c r="K146" s="15"/>
      <c r="L146" s="13" t="s">
        <v>152</v>
      </c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5"/>
      <c r="Y146" s="69" t="s">
        <v>54</v>
      </c>
      <c r="Z146" s="70"/>
      <c r="AA146" s="71">
        <v>3</v>
      </c>
      <c r="AB146" s="72"/>
      <c r="AC146" s="72"/>
      <c r="AD146" s="73"/>
      <c r="AE146" s="51"/>
      <c r="AF146" s="51"/>
      <c r="AG146" s="52">
        <f>TRUNC(AE146+AF146,2)</f>
        <v>0</v>
      </c>
      <c r="AH146" s="53"/>
      <c r="AI146" s="52">
        <f>AE146*(1+(AH146/100))</f>
        <v>0</v>
      </c>
      <c r="AJ146" s="52">
        <f>AF146*(1+(AH146/100))</f>
        <v>0</v>
      </c>
      <c r="AK146" s="52">
        <f>TRUNC(AI146+AJ146,2)</f>
        <v>0</v>
      </c>
      <c r="AL146" s="52">
        <f>TRUNC(AI146*AD146,2)</f>
        <v>0</v>
      </c>
      <c r="AM146" s="52">
        <f>TRUNC(AJ146*AD146,2)</f>
        <v>0</v>
      </c>
      <c r="AN146" s="54">
        <f>TRUNC(AL146+AM146,2)</f>
        <v>0</v>
      </c>
    </row>
    <row r="147" spans="1:40" ht="24.4" customHeight="1" x14ac:dyDescent="0.2">
      <c r="A147" s="7" t="s">
        <v>9</v>
      </c>
      <c r="B147" s="8"/>
      <c r="C147" s="9"/>
      <c r="D147" s="19">
        <v>95778</v>
      </c>
      <c r="E147" s="20"/>
      <c r="F147" s="20"/>
      <c r="G147" s="20"/>
      <c r="H147" s="20"/>
      <c r="I147" s="20"/>
      <c r="J147" s="20"/>
      <c r="K147" s="21"/>
      <c r="L147" s="7" t="s">
        <v>153</v>
      </c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9"/>
      <c r="Y147" s="55" t="s">
        <v>19</v>
      </c>
      <c r="Z147" s="56"/>
      <c r="AA147" s="60">
        <v>98</v>
      </c>
      <c r="AB147" s="61"/>
      <c r="AC147" s="61"/>
      <c r="AD147" s="62"/>
      <c r="AE147" s="51"/>
      <c r="AF147" s="51"/>
      <c r="AG147" s="52">
        <f>TRUNC(AE147+AF147,2)</f>
        <v>0</v>
      </c>
      <c r="AH147" s="53"/>
      <c r="AI147" s="52">
        <f>AE147*(1+(AH147/100))</f>
        <v>0</v>
      </c>
      <c r="AJ147" s="52">
        <f>AF147*(1+(AH147/100))</f>
        <v>0</v>
      </c>
      <c r="AK147" s="52">
        <f>TRUNC(AI147+AJ147,2)</f>
        <v>0</v>
      </c>
      <c r="AL147" s="52">
        <f>TRUNC(AI147*AD147,2)</f>
        <v>0</v>
      </c>
      <c r="AM147" s="52">
        <f>TRUNC(AJ147*AD147,2)</f>
        <v>0</v>
      </c>
      <c r="AN147" s="54">
        <f>TRUNC(AL147+AM147,2)</f>
        <v>0</v>
      </c>
    </row>
    <row r="148" spans="1:40" ht="24.4" customHeight="1" x14ac:dyDescent="0.2">
      <c r="A148" s="7" t="s">
        <v>9</v>
      </c>
      <c r="B148" s="8"/>
      <c r="C148" s="9"/>
      <c r="D148" s="19">
        <v>95787</v>
      </c>
      <c r="E148" s="20"/>
      <c r="F148" s="20"/>
      <c r="G148" s="20"/>
      <c r="H148" s="20"/>
      <c r="I148" s="20"/>
      <c r="J148" s="20"/>
      <c r="K148" s="21"/>
      <c r="L148" s="7" t="s">
        <v>154</v>
      </c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9"/>
      <c r="Y148" s="55" t="s">
        <v>19</v>
      </c>
      <c r="Z148" s="56"/>
      <c r="AA148" s="57">
        <v>1</v>
      </c>
      <c r="AB148" s="58"/>
      <c r="AC148" s="58"/>
      <c r="AD148" s="59"/>
      <c r="AE148" s="51"/>
      <c r="AF148" s="51"/>
      <c r="AG148" s="52">
        <f>TRUNC(AE148+AF148,2)</f>
        <v>0</v>
      </c>
      <c r="AH148" s="53"/>
      <c r="AI148" s="52">
        <f>AE148*(1+(AH148/100))</f>
        <v>0</v>
      </c>
      <c r="AJ148" s="52">
        <f>AF148*(1+(AH148/100))</f>
        <v>0</v>
      </c>
      <c r="AK148" s="52">
        <f>TRUNC(AI148+AJ148,2)</f>
        <v>0</v>
      </c>
      <c r="AL148" s="52">
        <f>TRUNC(AI148*AD148,2)</f>
        <v>0</v>
      </c>
      <c r="AM148" s="52">
        <f>TRUNC(AJ148*AD148,2)</f>
        <v>0</v>
      </c>
      <c r="AN148" s="54">
        <f>TRUNC(AL148+AM148,2)</f>
        <v>0</v>
      </c>
    </row>
    <row r="149" spans="1:40" ht="24.4" customHeight="1" x14ac:dyDescent="0.2">
      <c r="A149" s="7" t="s">
        <v>9</v>
      </c>
      <c r="B149" s="8"/>
      <c r="C149" s="9"/>
      <c r="D149" s="19">
        <v>95795</v>
      </c>
      <c r="E149" s="20"/>
      <c r="F149" s="20"/>
      <c r="G149" s="20"/>
      <c r="H149" s="20"/>
      <c r="I149" s="20"/>
      <c r="J149" s="20"/>
      <c r="K149" s="21"/>
      <c r="L149" s="7" t="s">
        <v>155</v>
      </c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9"/>
      <c r="Y149" s="55" t="s">
        <v>19</v>
      </c>
      <c r="Z149" s="56"/>
      <c r="AA149" s="60">
        <v>17</v>
      </c>
      <c r="AB149" s="61"/>
      <c r="AC149" s="61"/>
      <c r="AD149" s="62"/>
      <c r="AE149" s="51"/>
      <c r="AF149" s="51"/>
      <c r="AG149" s="52">
        <f>TRUNC(AE149+AF149,2)</f>
        <v>0</v>
      </c>
      <c r="AH149" s="53"/>
      <c r="AI149" s="52">
        <f>AE149*(1+(AH149/100))</f>
        <v>0</v>
      </c>
      <c r="AJ149" s="52">
        <f>AF149*(1+(AH149/100))</f>
        <v>0</v>
      </c>
      <c r="AK149" s="52">
        <f>TRUNC(AI149+AJ149,2)</f>
        <v>0</v>
      </c>
      <c r="AL149" s="52">
        <f>TRUNC(AI149*AD149,2)</f>
        <v>0</v>
      </c>
      <c r="AM149" s="52">
        <f>TRUNC(AJ149*AD149,2)</f>
        <v>0</v>
      </c>
      <c r="AN149" s="54">
        <f>TRUNC(AL149+AM149,2)</f>
        <v>0</v>
      </c>
    </row>
    <row r="150" spans="1:40" ht="24.4" customHeight="1" x14ac:dyDescent="0.2">
      <c r="A150" s="7" t="s">
        <v>9</v>
      </c>
      <c r="B150" s="8"/>
      <c r="C150" s="9"/>
      <c r="D150" s="19">
        <v>95796</v>
      </c>
      <c r="E150" s="20"/>
      <c r="F150" s="20"/>
      <c r="G150" s="20"/>
      <c r="H150" s="20"/>
      <c r="I150" s="20"/>
      <c r="J150" s="20"/>
      <c r="K150" s="21"/>
      <c r="L150" s="7" t="s">
        <v>156</v>
      </c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9"/>
      <c r="Y150" s="55" t="s">
        <v>19</v>
      </c>
      <c r="Z150" s="56"/>
      <c r="AA150" s="57">
        <v>1</v>
      </c>
      <c r="AB150" s="58"/>
      <c r="AC150" s="58"/>
      <c r="AD150" s="59"/>
      <c r="AE150" s="51"/>
      <c r="AF150" s="51"/>
      <c r="AG150" s="52">
        <f>TRUNC(AE150+AF150,2)</f>
        <v>0</v>
      </c>
      <c r="AH150" s="53"/>
      <c r="AI150" s="52">
        <f>AE150*(1+(AH150/100))</f>
        <v>0</v>
      </c>
      <c r="AJ150" s="52">
        <f>AF150*(1+(AH150/100))</f>
        <v>0</v>
      </c>
      <c r="AK150" s="52">
        <f>TRUNC(AI150+AJ150,2)</f>
        <v>0</v>
      </c>
      <c r="AL150" s="52">
        <f>TRUNC(AI150*AD150,2)</f>
        <v>0</v>
      </c>
      <c r="AM150" s="52">
        <f>TRUNC(AJ150*AD150,2)</f>
        <v>0</v>
      </c>
      <c r="AN150" s="54">
        <f>TRUNC(AL150+AM150,2)</f>
        <v>0</v>
      </c>
    </row>
    <row r="151" spans="1:40" ht="24.4" customHeight="1" x14ac:dyDescent="0.2">
      <c r="A151" s="7" t="s">
        <v>9</v>
      </c>
      <c r="B151" s="8"/>
      <c r="C151" s="9"/>
      <c r="D151" s="19">
        <v>91940</v>
      </c>
      <c r="E151" s="20"/>
      <c r="F151" s="20"/>
      <c r="G151" s="20"/>
      <c r="H151" s="20"/>
      <c r="I151" s="20"/>
      <c r="J151" s="20"/>
      <c r="K151" s="21"/>
      <c r="L151" s="7" t="s">
        <v>157</v>
      </c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9"/>
      <c r="Y151" s="55" t="s">
        <v>19</v>
      </c>
      <c r="Z151" s="56"/>
      <c r="AA151" s="60">
        <v>32</v>
      </c>
      <c r="AB151" s="61"/>
      <c r="AC151" s="61"/>
      <c r="AD151" s="62"/>
      <c r="AE151" s="51"/>
      <c r="AF151" s="51"/>
      <c r="AG151" s="52">
        <f>TRUNC(AE151+AF151,2)</f>
        <v>0</v>
      </c>
      <c r="AH151" s="53"/>
      <c r="AI151" s="52">
        <f>AE151*(1+(AH151/100))</f>
        <v>0</v>
      </c>
      <c r="AJ151" s="52">
        <f>AF151*(1+(AH151/100))</f>
        <v>0</v>
      </c>
      <c r="AK151" s="52">
        <f>TRUNC(AI151+AJ151,2)</f>
        <v>0</v>
      </c>
      <c r="AL151" s="52">
        <f>TRUNC(AI151*AD151,2)</f>
        <v>0</v>
      </c>
      <c r="AM151" s="52">
        <f>TRUNC(AJ151*AD151,2)</f>
        <v>0</v>
      </c>
      <c r="AN151" s="54">
        <f>TRUNC(AL151+AM151,2)</f>
        <v>0</v>
      </c>
    </row>
    <row r="152" spans="1:40" ht="24.4" customHeight="1" x14ac:dyDescent="0.2">
      <c r="A152" s="13" t="s">
        <v>51</v>
      </c>
      <c r="B152" s="14"/>
      <c r="C152" s="15"/>
      <c r="D152" s="13" t="s">
        <v>158</v>
      </c>
      <c r="E152" s="14"/>
      <c r="F152" s="14"/>
      <c r="G152" s="14"/>
      <c r="H152" s="14"/>
      <c r="I152" s="14"/>
      <c r="J152" s="14"/>
      <c r="K152" s="15"/>
      <c r="L152" s="13" t="s">
        <v>159</v>
      </c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5"/>
      <c r="Y152" s="69" t="s">
        <v>54</v>
      </c>
      <c r="Z152" s="70"/>
      <c r="AA152" s="74">
        <v>74</v>
      </c>
      <c r="AB152" s="75"/>
      <c r="AC152" s="75"/>
      <c r="AD152" s="76"/>
      <c r="AE152" s="51"/>
      <c r="AF152" s="51"/>
      <c r="AG152" s="52">
        <f>TRUNC(AE152+AF152,2)</f>
        <v>0</v>
      </c>
      <c r="AH152" s="53"/>
      <c r="AI152" s="52">
        <f>AE152*(1+(AH152/100))</f>
        <v>0</v>
      </c>
      <c r="AJ152" s="52">
        <f>AF152*(1+(AH152/100))</f>
        <v>0</v>
      </c>
      <c r="AK152" s="52">
        <f>TRUNC(AI152+AJ152,2)</f>
        <v>0</v>
      </c>
      <c r="AL152" s="52">
        <f>TRUNC(AI152*AD152,2)</f>
        <v>0</v>
      </c>
      <c r="AM152" s="52">
        <f>TRUNC(AJ152*AD152,2)</f>
        <v>0</v>
      </c>
      <c r="AN152" s="54">
        <f>TRUNC(AL152+AM152,2)</f>
        <v>0</v>
      </c>
    </row>
    <row r="153" spans="1:40" ht="10.9" customHeight="1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6"/>
      <c r="AF153" s="36"/>
      <c r="AG153" s="36"/>
      <c r="AH153" s="36"/>
      <c r="AI153" s="36"/>
      <c r="AJ153" s="36"/>
      <c r="AK153" s="36"/>
      <c r="AL153" s="36"/>
      <c r="AM153" s="36"/>
      <c r="AN153" s="36"/>
    </row>
    <row r="154" spans="1:40" ht="12.2" customHeight="1" x14ac:dyDescent="0.2">
      <c r="A154" s="18" t="s">
        <v>160</v>
      </c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36"/>
      <c r="AF154" s="36"/>
      <c r="AG154" s="36"/>
      <c r="AH154" s="36"/>
      <c r="AI154" s="36"/>
      <c r="AJ154" s="36"/>
      <c r="AK154" s="36"/>
      <c r="AL154" s="36"/>
      <c r="AM154" s="36"/>
      <c r="AN154" s="36"/>
    </row>
    <row r="155" spans="1:40" ht="24.4" customHeight="1" x14ac:dyDescent="0.2">
      <c r="A155" s="45" t="s">
        <v>2</v>
      </c>
      <c r="B155" s="46"/>
      <c r="C155" s="47"/>
      <c r="D155" s="45" t="s">
        <v>5</v>
      </c>
      <c r="E155" s="46"/>
      <c r="F155" s="46"/>
      <c r="G155" s="46"/>
      <c r="H155" s="46"/>
      <c r="I155" s="46"/>
      <c r="J155" s="46"/>
      <c r="K155" s="47"/>
      <c r="L155" s="45" t="s">
        <v>6</v>
      </c>
      <c r="M155" s="46"/>
      <c r="N155" s="46"/>
      <c r="O155" s="46"/>
      <c r="P155" s="46"/>
      <c r="Q155" s="46"/>
      <c r="R155" s="46"/>
      <c r="S155" s="46"/>
      <c r="T155" s="46"/>
      <c r="U155" s="46"/>
      <c r="V155" s="46"/>
      <c r="W155" s="46"/>
      <c r="X155" s="47"/>
      <c r="Y155" s="48" t="s">
        <v>7</v>
      </c>
      <c r="Z155" s="49"/>
      <c r="AA155" s="48" t="s">
        <v>8</v>
      </c>
      <c r="AB155" s="50"/>
      <c r="AC155" s="50"/>
      <c r="AD155" s="49"/>
      <c r="AE155" s="51"/>
      <c r="AF155" s="51"/>
      <c r="AG155" s="52"/>
      <c r="AH155" s="53"/>
      <c r="AI155" s="52"/>
      <c r="AJ155" s="52"/>
      <c r="AK155" s="52"/>
      <c r="AL155" s="52"/>
      <c r="AM155" s="52"/>
      <c r="AN155" s="54"/>
    </row>
    <row r="156" spans="1:40" ht="24.4" customHeight="1" x14ac:dyDescent="0.2">
      <c r="A156" s="13" t="s">
        <v>51</v>
      </c>
      <c r="B156" s="14"/>
      <c r="C156" s="15"/>
      <c r="D156" s="13" t="s">
        <v>161</v>
      </c>
      <c r="E156" s="14"/>
      <c r="F156" s="14"/>
      <c r="G156" s="14"/>
      <c r="H156" s="14"/>
      <c r="I156" s="14"/>
      <c r="J156" s="14"/>
      <c r="K156" s="15"/>
      <c r="L156" s="13" t="s">
        <v>162</v>
      </c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5"/>
      <c r="Y156" s="69" t="s">
        <v>21</v>
      </c>
      <c r="Z156" s="70"/>
      <c r="AA156" s="77">
        <v>1538.43</v>
      </c>
      <c r="AB156" s="78"/>
      <c r="AC156" s="78"/>
      <c r="AD156" s="79"/>
      <c r="AE156" s="51"/>
      <c r="AF156" s="51"/>
      <c r="AG156" s="52">
        <f>TRUNC(AE156+AF156,2)</f>
        <v>0</v>
      </c>
      <c r="AH156" s="53"/>
      <c r="AI156" s="52">
        <f>AE156*(1+(AH156/100))</f>
        <v>0</v>
      </c>
      <c r="AJ156" s="52">
        <f>AF156*(1+(AH156/100))</f>
        <v>0</v>
      </c>
      <c r="AK156" s="52">
        <f>TRUNC(AI156+AJ156,2)</f>
        <v>0</v>
      </c>
      <c r="AL156" s="52">
        <f>TRUNC(AI156*AD156,2)</f>
        <v>0</v>
      </c>
      <c r="AM156" s="52">
        <f>TRUNC(AJ156*AD156,2)</f>
        <v>0</v>
      </c>
      <c r="AN156" s="54">
        <f>TRUNC(AL156+AM156,2)</f>
        <v>0</v>
      </c>
    </row>
    <row r="157" spans="1:40" ht="24.4" customHeight="1" x14ac:dyDescent="0.2">
      <c r="A157" s="13" t="s">
        <v>51</v>
      </c>
      <c r="B157" s="14"/>
      <c r="C157" s="15"/>
      <c r="D157" s="13" t="s">
        <v>163</v>
      </c>
      <c r="E157" s="14"/>
      <c r="F157" s="14"/>
      <c r="G157" s="14"/>
      <c r="H157" s="14"/>
      <c r="I157" s="14"/>
      <c r="J157" s="14"/>
      <c r="K157" s="15"/>
      <c r="L157" s="13" t="s">
        <v>164</v>
      </c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5"/>
      <c r="Y157" s="69" t="s">
        <v>21</v>
      </c>
      <c r="Z157" s="70"/>
      <c r="AA157" s="80">
        <v>224.46</v>
      </c>
      <c r="AB157" s="81"/>
      <c r="AC157" s="81"/>
      <c r="AD157" s="82"/>
      <c r="AE157" s="51"/>
      <c r="AF157" s="51"/>
      <c r="AG157" s="52">
        <f>TRUNC(AE157+AF157,2)</f>
        <v>0</v>
      </c>
      <c r="AH157" s="53"/>
      <c r="AI157" s="52">
        <f>AE157*(1+(AH157/100))</f>
        <v>0</v>
      </c>
      <c r="AJ157" s="52">
        <f>AF157*(1+(AH157/100))</f>
        <v>0</v>
      </c>
      <c r="AK157" s="52">
        <f>TRUNC(AI157+AJ157,2)</f>
        <v>0</v>
      </c>
      <c r="AL157" s="52">
        <f>TRUNC(AI157*AD157,2)</f>
        <v>0</v>
      </c>
      <c r="AM157" s="52">
        <f>TRUNC(AJ157*AD157,2)</f>
        <v>0</v>
      </c>
      <c r="AN157" s="54">
        <f>TRUNC(AL157+AM157,2)</f>
        <v>0</v>
      </c>
    </row>
    <row r="158" spans="1:40" ht="24.4" customHeight="1" x14ac:dyDescent="0.2">
      <c r="A158" s="13" t="s">
        <v>51</v>
      </c>
      <c r="B158" s="14"/>
      <c r="C158" s="15"/>
      <c r="D158" s="13" t="s">
        <v>165</v>
      </c>
      <c r="E158" s="14"/>
      <c r="F158" s="14"/>
      <c r="G158" s="14"/>
      <c r="H158" s="14"/>
      <c r="I158" s="14"/>
      <c r="J158" s="14"/>
      <c r="K158" s="15"/>
      <c r="L158" s="13" t="s">
        <v>166</v>
      </c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5"/>
      <c r="Y158" s="69" t="s">
        <v>21</v>
      </c>
      <c r="Z158" s="70"/>
      <c r="AA158" s="77">
        <v>1131.1500000000001</v>
      </c>
      <c r="AB158" s="78"/>
      <c r="AC158" s="78"/>
      <c r="AD158" s="79"/>
      <c r="AE158" s="51"/>
      <c r="AF158" s="51"/>
      <c r="AG158" s="52">
        <f>TRUNC(AE158+AF158,2)</f>
        <v>0</v>
      </c>
      <c r="AH158" s="53"/>
      <c r="AI158" s="52">
        <f>AE158*(1+(AH158/100))</f>
        <v>0</v>
      </c>
      <c r="AJ158" s="52">
        <f>AF158*(1+(AH158/100))</f>
        <v>0</v>
      </c>
      <c r="AK158" s="52">
        <f>TRUNC(AI158+AJ158,2)</f>
        <v>0</v>
      </c>
      <c r="AL158" s="52">
        <f>TRUNC(AI158*AD158,2)</f>
        <v>0</v>
      </c>
      <c r="AM158" s="52">
        <f>TRUNC(AJ158*AD158,2)</f>
        <v>0</v>
      </c>
      <c r="AN158" s="54">
        <f>TRUNC(AL158+AM158,2)</f>
        <v>0</v>
      </c>
    </row>
    <row r="159" spans="1:40" ht="24.4" customHeight="1" x14ac:dyDescent="0.2">
      <c r="A159" s="13" t="s">
        <v>51</v>
      </c>
      <c r="B159" s="14"/>
      <c r="C159" s="15"/>
      <c r="D159" s="13" t="s">
        <v>167</v>
      </c>
      <c r="E159" s="14"/>
      <c r="F159" s="14"/>
      <c r="G159" s="14"/>
      <c r="H159" s="14"/>
      <c r="I159" s="14"/>
      <c r="J159" s="14"/>
      <c r="K159" s="15"/>
      <c r="L159" s="13" t="s">
        <v>168</v>
      </c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5"/>
      <c r="Y159" s="69" t="s">
        <v>21</v>
      </c>
      <c r="Z159" s="70"/>
      <c r="AA159" s="80">
        <v>154.72999999999999</v>
      </c>
      <c r="AB159" s="81"/>
      <c r="AC159" s="81"/>
      <c r="AD159" s="82"/>
      <c r="AE159" s="51"/>
      <c r="AF159" s="51"/>
      <c r="AG159" s="52">
        <f>TRUNC(AE159+AF159,2)</f>
        <v>0</v>
      </c>
      <c r="AH159" s="53"/>
      <c r="AI159" s="52">
        <f>AE159*(1+(AH159/100))</f>
        <v>0</v>
      </c>
      <c r="AJ159" s="52">
        <f>AF159*(1+(AH159/100))</f>
        <v>0</v>
      </c>
      <c r="AK159" s="52">
        <f>TRUNC(AI159+AJ159,2)</f>
        <v>0</v>
      </c>
      <c r="AL159" s="52">
        <f>TRUNC(AI159*AD159,2)</f>
        <v>0</v>
      </c>
      <c r="AM159" s="52">
        <f>TRUNC(AJ159*AD159,2)</f>
        <v>0</v>
      </c>
      <c r="AN159" s="54">
        <f>TRUNC(AL159+AM159,2)</f>
        <v>0</v>
      </c>
    </row>
    <row r="160" spans="1:40" ht="24.4" customHeight="1" x14ac:dyDescent="0.2">
      <c r="A160" s="13" t="s">
        <v>51</v>
      </c>
      <c r="B160" s="14"/>
      <c r="C160" s="15"/>
      <c r="D160" s="13" t="s">
        <v>169</v>
      </c>
      <c r="E160" s="14"/>
      <c r="F160" s="14"/>
      <c r="G160" s="14"/>
      <c r="H160" s="14"/>
      <c r="I160" s="14"/>
      <c r="J160" s="14"/>
      <c r="K160" s="15"/>
      <c r="L160" s="13" t="s">
        <v>170</v>
      </c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5"/>
      <c r="Y160" s="69" t="s">
        <v>21</v>
      </c>
      <c r="Z160" s="70"/>
      <c r="AA160" s="80">
        <v>393.51</v>
      </c>
      <c r="AB160" s="81"/>
      <c r="AC160" s="81"/>
      <c r="AD160" s="82"/>
      <c r="AE160" s="51"/>
      <c r="AF160" s="51"/>
      <c r="AG160" s="52">
        <f>TRUNC(AE160+AF160,2)</f>
        <v>0</v>
      </c>
      <c r="AH160" s="53"/>
      <c r="AI160" s="52">
        <f>AE160*(1+(AH160/100))</f>
        <v>0</v>
      </c>
      <c r="AJ160" s="52">
        <f>AF160*(1+(AH160/100))</f>
        <v>0</v>
      </c>
      <c r="AK160" s="52">
        <f>TRUNC(AI160+AJ160,2)</f>
        <v>0</v>
      </c>
      <c r="AL160" s="52">
        <f>TRUNC(AI160*AD160,2)</f>
        <v>0</v>
      </c>
      <c r="AM160" s="52">
        <f>TRUNC(AJ160*AD160,2)</f>
        <v>0</v>
      </c>
      <c r="AN160" s="54">
        <f>TRUNC(AL160+AM160,2)</f>
        <v>0</v>
      </c>
    </row>
    <row r="161" spans="1:40" ht="24.4" customHeight="1" x14ac:dyDescent="0.2">
      <c r="A161" s="13" t="s">
        <v>51</v>
      </c>
      <c r="B161" s="14"/>
      <c r="C161" s="15"/>
      <c r="D161" s="13" t="s">
        <v>171</v>
      </c>
      <c r="E161" s="14"/>
      <c r="F161" s="14"/>
      <c r="G161" s="14"/>
      <c r="H161" s="14"/>
      <c r="I161" s="14"/>
      <c r="J161" s="14"/>
      <c r="K161" s="15"/>
      <c r="L161" s="13" t="s">
        <v>172</v>
      </c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5"/>
      <c r="Y161" s="69" t="s">
        <v>21</v>
      </c>
      <c r="Z161" s="70"/>
      <c r="AA161" s="80">
        <v>146.97999999999999</v>
      </c>
      <c r="AB161" s="81"/>
      <c r="AC161" s="81"/>
      <c r="AD161" s="82"/>
      <c r="AE161" s="51"/>
      <c r="AF161" s="51"/>
      <c r="AG161" s="52">
        <f>TRUNC(AE161+AF161,2)</f>
        <v>0</v>
      </c>
      <c r="AH161" s="53"/>
      <c r="AI161" s="52">
        <f>AE161*(1+(AH161/100))</f>
        <v>0</v>
      </c>
      <c r="AJ161" s="52">
        <f>AF161*(1+(AH161/100))</f>
        <v>0</v>
      </c>
      <c r="AK161" s="52">
        <f>TRUNC(AI161+AJ161,2)</f>
        <v>0</v>
      </c>
      <c r="AL161" s="52">
        <f>TRUNC(AI161*AD161,2)</f>
        <v>0</v>
      </c>
      <c r="AM161" s="52">
        <f>TRUNC(AJ161*AD161,2)</f>
        <v>0</v>
      </c>
      <c r="AN161" s="54">
        <f>TRUNC(AL161+AM161,2)</f>
        <v>0</v>
      </c>
    </row>
    <row r="162" spans="1:40" ht="24.4" customHeight="1" x14ac:dyDescent="0.2">
      <c r="A162" s="13" t="s">
        <v>51</v>
      </c>
      <c r="B162" s="14"/>
      <c r="C162" s="15"/>
      <c r="D162" s="13" t="s">
        <v>173</v>
      </c>
      <c r="E162" s="14"/>
      <c r="F162" s="14"/>
      <c r="G162" s="14"/>
      <c r="H162" s="14"/>
      <c r="I162" s="14"/>
      <c r="J162" s="14"/>
      <c r="K162" s="15"/>
      <c r="L162" s="13" t="s">
        <v>174</v>
      </c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5"/>
      <c r="Y162" s="69" t="s">
        <v>21</v>
      </c>
      <c r="Z162" s="70"/>
      <c r="AA162" s="80">
        <v>345.12</v>
      </c>
      <c r="AB162" s="81"/>
      <c r="AC162" s="81"/>
      <c r="AD162" s="82"/>
      <c r="AE162" s="51"/>
      <c r="AF162" s="51"/>
      <c r="AG162" s="52">
        <f>TRUNC(AE162+AF162,2)</f>
        <v>0</v>
      </c>
      <c r="AH162" s="53"/>
      <c r="AI162" s="52">
        <f>AE162*(1+(AH162/100))</f>
        <v>0</v>
      </c>
      <c r="AJ162" s="52">
        <f>AF162*(1+(AH162/100))</f>
        <v>0</v>
      </c>
      <c r="AK162" s="52">
        <f>TRUNC(AI162+AJ162,2)</f>
        <v>0</v>
      </c>
      <c r="AL162" s="52">
        <f>TRUNC(AI162*AD162,2)</f>
        <v>0</v>
      </c>
      <c r="AM162" s="52">
        <f>TRUNC(AJ162*AD162,2)</f>
        <v>0</v>
      </c>
      <c r="AN162" s="54">
        <f>TRUNC(AL162+AM162,2)</f>
        <v>0</v>
      </c>
    </row>
    <row r="163" spans="1:40" ht="24.4" customHeight="1" x14ac:dyDescent="0.2">
      <c r="A163" s="13" t="s">
        <v>51</v>
      </c>
      <c r="B163" s="14"/>
      <c r="C163" s="15"/>
      <c r="D163" s="13" t="s">
        <v>175</v>
      </c>
      <c r="E163" s="14"/>
      <c r="F163" s="14"/>
      <c r="G163" s="14"/>
      <c r="H163" s="14"/>
      <c r="I163" s="14"/>
      <c r="J163" s="14"/>
      <c r="K163" s="15"/>
      <c r="L163" s="13" t="s">
        <v>176</v>
      </c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5"/>
      <c r="Y163" s="69" t="s">
        <v>21</v>
      </c>
      <c r="Z163" s="70"/>
      <c r="AA163" s="74">
        <v>16.350000000000001</v>
      </c>
      <c r="AB163" s="75"/>
      <c r="AC163" s="75"/>
      <c r="AD163" s="76"/>
      <c r="AE163" s="51"/>
      <c r="AF163" s="51"/>
      <c r="AG163" s="52">
        <f>TRUNC(AE163+AF163,2)</f>
        <v>0</v>
      </c>
      <c r="AH163" s="53"/>
      <c r="AI163" s="52">
        <f>AE163*(1+(AH163/100))</f>
        <v>0</v>
      </c>
      <c r="AJ163" s="52">
        <f>AF163*(1+(AH163/100))</f>
        <v>0</v>
      </c>
      <c r="AK163" s="52">
        <f>TRUNC(AI163+AJ163,2)</f>
        <v>0</v>
      </c>
      <c r="AL163" s="52">
        <f>TRUNC(AI163*AD163,2)</f>
        <v>0</v>
      </c>
      <c r="AM163" s="52">
        <f>TRUNC(AJ163*AD163,2)</f>
        <v>0</v>
      </c>
      <c r="AN163" s="54">
        <f>TRUNC(AL163+AM163,2)</f>
        <v>0</v>
      </c>
    </row>
    <row r="164" spans="1:40" ht="24.4" customHeight="1" x14ac:dyDescent="0.2">
      <c r="A164" s="13" t="s">
        <v>51</v>
      </c>
      <c r="B164" s="14"/>
      <c r="C164" s="15"/>
      <c r="D164" s="13" t="s">
        <v>177</v>
      </c>
      <c r="E164" s="14"/>
      <c r="F164" s="14"/>
      <c r="G164" s="14"/>
      <c r="H164" s="14"/>
      <c r="I164" s="14"/>
      <c r="J164" s="14"/>
      <c r="K164" s="15"/>
      <c r="L164" s="13" t="s">
        <v>178</v>
      </c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5"/>
      <c r="Y164" s="69" t="s">
        <v>21</v>
      </c>
      <c r="Z164" s="70"/>
      <c r="AA164" s="74">
        <v>80.95</v>
      </c>
      <c r="AB164" s="75"/>
      <c r="AC164" s="75"/>
      <c r="AD164" s="76"/>
      <c r="AE164" s="51"/>
      <c r="AF164" s="51"/>
      <c r="AG164" s="52">
        <f>TRUNC(AE164+AF164,2)</f>
        <v>0</v>
      </c>
      <c r="AH164" s="53"/>
      <c r="AI164" s="52">
        <f>AE164*(1+(AH164/100))</f>
        <v>0</v>
      </c>
      <c r="AJ164" s="52">
        <f>AF164*(1+(AH164/100))</f>
        <v>0</v>
      </c>
      <c r="AK164" s="52">
        <f>TRUNC(AI164+AJ164,2)</f>
        <v>0</v>
      </c>
      <c r="AL164" s="52">
        <f>TRUNC(AI164*AD164,2)</f>
        <v>0</v>
      </c>
      <c r="AM164" s="52">
        <f>TRUNC(AJ164*AD164,2)</f>
        <v>0</v>
      </c>
      <c r="AN164" s="54">
        <f>TRUNC(AL164+AM164,2)</f>
        <v>0</v>
      </c>
    </row>
    <row r="165" spans="1:40" ht="24.4" customHeight="1" x14ac:dyDescent="0.2">
      <c r="A165" s="13" t="s">
        <v>51</v>
      </c>
      <c r="B165" s="14"/>
      <c r="C165" s="15"/>
      <c r="D165" s="13" t="s">
        <v>179</v>
      </c>
      <c r="E165" s="14"/>
      <c r="F165" s="14"/>
      <c r="G165" s="14"/>
      <c r="H165" s="14"/>
      <c r="I165" s="14"/>
      <c r="J165" s="14"/>
      <c r="K165" s="15"/>
      <c r="L165" s="13" t="s">
        <v>180</v>
      </c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5"/>
      <c r="Y165" s="69" t="s">
        <v>21</v>
      </c>
      <c r="Z165" s="70"/>
      <c r="AA165" s="74">
        <v>16.239999999999998</v>
      </c>
      <c r="AB165" s="75"/>
      <c r="AC165" s="75"/>
      <c r="AD165" s="76"/>
      <c r="AE165" s="51"/>
      <c r="AF165" s="51"/>
      <c r="AG165" s="52">
        <f>TRUNC(AE165+AF165,2)</f>
        <v>0</v>
      </c>
      <c r="AH165" s="53"/>
      <c r="AI165" s="52">
        <f>AE165*(1+(AH165/100))</f>
        <v>0</v>
      </c>
      <c r="AJ165" s="52">
        <f>AF165*(1+(AH165/100))</f>
        <v>0</v>
      </c>
      <c r="AK165" s="52">
        <f>TRUNC(AI165+AJ165,2)</f>
        <v>0</v>
      </c>
      <c r="AL165" s="52">
        <f>TRUNC(AI165*AD165,2)</f>
        <v>0</v>
      </c>
      <c r="AM165" s="52">
        <f>TRUNC(AJ165*AD165,2)</f>
        <v>0</v>
      </c>
      <c r="AN165" s="54">
        <f>TRUNC(AL165+AM165,2)</f>
        <v>0</v>
      </c>
    </row>
    <row r="166" spans="1:40" ht="24.4" customHeight="1" x14ac:dyDescent="0.2">
      <c r="A166" s="13" t="s">
        <v>51</v>
      </c>
      <c r="B166" s="14"/>
      <c r="C166" s="15"/>
      <c r="D166" s="13" t="s">
        <v>181</v>
      </c>
      <c r="E166" s="14"/>
      <c r="F166" s="14"/>
      <c r="G166" s="14"/>
      <c r="H166" s="14"/>
      <c r="I166" s="14"/>
      <c r="J166" s="14"/>
      <c r="K166" s="15"/>
      <c r="L166" s="13" t="s">
        <v>182</v>
      </c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5"/>
      <c r="Y166" s="69" t="s">
        <v>21</v>
      </c>
      <c r="Z166" s="70"/>
      <c r="AA166" s="74">
        <v>64.959999999999994</v>
      </c>
      <c r="AB166" s="75"/>
      <c r="AC166" s="75"/>
      <c r="AD166" s="76"/>
      <c r="AE166" s="51"/>
      <c r="AF166" s="51"/>
      <c r="AG166" s="52">
        <f>TRUNC(AE166+AF166,2)</f>
        <v>0</v>
      </c>
      <c r="AH166" s="53"/>
      <c r="AI166" s="52">
        <f>AE166*(1+(AH166/100))</f>
        <v>0</v>
      </c>
      <c r="AJ166" s="52">
        <f>AF166*(1+(AH166/100))</f>
        <v>0</v>
      </c>
      <c r="AK166" s="52">
        <f>TRUNC(AI166+AJ166,2)</f>
        <v>0</v>
      </c>
      <c r="AL166" s="52">
        <f>TRUNC(AI166*AD166,2)</f>
        <v>0</v>
      </c>
      <c r="AM166" s="52">
        <f>TRUNC(AJ166*AD166,2)</f>
        <v>0</v>
      </c>
      <c r="AN166" s="54">
        <f>TRUNC(AL166+AM166,2)</f>
        <v>0</v>
      </c>
    </row>
    <row r="167" spans="1:40" ht="24.4" customHeight="1" x14ac:dyDescent="0.2">
      <c r="A167" s="13" t="s">
        <v>51</v>
      </c>
      <c r="B167" s="14"/>
      <c r="C167" s="15"/>
      <c r="D167" s="13" t="s">
        <v>183</v>
      </c>
      <c r="E167" s="14"/>
      <c r="F167" s="14"/>
      <c r="G167" s="14"/>
      <c r="H167" s="14"/>
      <c r="I167" s="14"/>
      <c r="J167" s="14"/>
      <c r="K167" s="15"/>
      <c r="L167" s="13" t="s">
        <v>184</v>
      </c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5"/>
      <c r="Y167" s="69" t="s">
        <v>21</v>
      </c>
      <c r="Z167" s="70"/>
      <c r="AA167" s="74">
        <v>62.2</v>
      </c>
      <c r="AB167" s="75"/>
      <c r="AC167" s="75"/>
      <c r="AD167" s="76"/>
      <c r="AE167" s="51"/>
      <c r="AF167" s="51"/>
      <c r="AG167" s="52">
        <f>TRUNC(AE167+AF167,2)</f>
        <v>0</v>
      </c>
      <c r="AH167" s="53"/>
      <c r="AI167" s="52">
        <f>AE167*(1+(AH167/100))</f>
        <v>0</v>
      </c>
      <c r="AJ167" s="52">
        <f>AF167*(1+(AH167/100))</f>
        <v>0</v>
      </c>
      <c r="AK167" s="52">
        <f>TRUNC(AI167+AJ167,2)</f>
        <v>0</v>
      </c>
      <c r="AL167" s="52">
        <f>TRUNC(AI167*AD167,2)</f>
        <v>0</v>
      </c>
      <c r="AM167" s="52">
        <f>TRUNC(AJ167*AD167,2)</f>
        <v>0</v>
      </c>
      <c r="AN167" s="54">
        <f>TRUNC(AL167+AM167,2)</f>
        <v>0</v>
      </c>
    </row>
    <row r="168" spans="1:40" ht="10.9" customHeight="1" x14ac:dyDescent="0.2">
      <c r="A168" s="86"/>
      <c r="B168" s="86"/>
      <c r="C168" s="86"/>
      <c r="D168" s="86"/>
      <c r="E168" s="86"/>
      <c r="F168" s="86"/>
      <c r="G168" s="86"/>
      <c r="H168" s="86"/>
      <c r="I168" s="86"/>
      <c r="J168" s="86"/>
      <c r="K168" s="86"/>
      <c r="L168" s="86"/>
      <c r="M168" s="86"/>
      <c r="N168" s="86"/>
      <c r="O168" s="86"/>
      <c r="P168" s="86"/>
      <c r="Q168" s="86"/>
      <c r="R168" s="86"/>
      <c r="S168" s="86"/>
      <c r="T168" s="86"/>
      <c r="U168" s="86"/>
      <c r="V168" s="86"/>
      <c r="W168" s="86"/>
      <c r="X168" s="86"/>
      <c r="Y168" s="86"/>
      <c r="Z168" s="86"/>
      <c r="AA168" s="86"/>
      <c r="AB168" s="86"/>
      <c r="AC168" s="86"/>
      <c r="AD168" s="87"/>
      <c r="AE168" s="36"/>
      <c r="AF168" s="36"/>
      <c r="AG168" s="36"/>
      <c r="AH168" s="36"/>
      <c r="AI168" s="36"/>
      <c r="AJ168" s="36"/>
      <c r="AK168" s="36"/>
      <c r="AL168" s="36"/>
      <c r="AM168" s="36"/>
      <c r="AN168" s="36"/>
    </row>
    <row r="169" spans="1:40" ht="12.2" customHeight="1" x14ac:dyDescent="0.2">
      <c r="A169" s="84" t="s">
        <v>185</v>
      </c>
      <c r="B169" s="84"/>
      <c r="C169" s="84"/>
      <c r="D169" s="84"/>
      <c r="E169" s="84"/>
      <c r="F169" s="84"/>
      <c r="G169" s="84"/>
      <c r="H169" s="84"/>
      <c r="I169" s="84"/>
      <c r="J169" s="84"/>
      <c r="K169" s="84"/>
      <c r="L169" s="84"/>
      <c r="M169" s="84"/>
      <c r="N169" s="84"/>
      <c r="O169" s="84"/>
      <c r="P169" s="84"/>
      <c r="Q169" s="84"/>
      <c r="R169" s="84"/>
      <c r="S169" s="84"/>
      <c r="T169" s="84"/>
      <c r="U169" s="84"/>
      <c r="V169" s="84"/>
      <c r="W169" s="84"/>
      <c r="X169" s="84"/>
      <c r="Y169" s="84"/>
      <c r="Z169" s="84"/>
      <c r="AA169" s="84"/>
      <c r="AB169" s="84"/>
      <c r="AC169" s="84"/>
      <c r="AD169" s="85"/>
      <c r="AE169" s="36"/>
      <c r="AF169" s="36"/>
      <c r="AG169" s="36"/>
      <c r="AH169" s="36"/>
      <c r="AI169" s="36"/>
      <c r="AJ169" s="36"/>
      <c r="AK169" s="36"/>
      <c r="AL169" s="36"/>
      <c r="AM169" s="36"/>
      <c r="AN169" s="36"/>
    </row>
    <row r="170" spans="1:40" ht="24.4" customHeight="1" x14ac:dyDescent="0.2">
      <c r="A170" s="45" t="s">
        <v>2</v>
      </c>
      <c r="B170" s="46"/>
      <c r="C170" s="47"/>
      <c r="D170" s="45" t="s">
        <v>5</v>
      </c>
      <c r="E170" s="46"/>
      <c r="F170" s="46"/>
      <c r="G170" s="46"/>
      <c r="H170" s="46"/>
      <c r="I170" s="46"/>
      <c r="J170" s="46"/>
      <c r="K170" s="47"/>
      <c r="L170" s="45" t="s">
        <v>6</v>
      </c>
      <c r="M170" s="46"/>
      <c r="N170" s="46"/>
      <c r="O170" s="46"/>
      <c r="P170" s="46"/>
      <c r="Q170" s="46"/>
      <c r="R170" s="46"/>
      <c r="S170" s="46"/>
      <c r="T170" s="46"/>
      <c r="U170" s="46"/>
      <c r="V170" s="46"/>
      <c r="W170" s="46"/>
      <c r="X170" s="47"/>
      <c r="Y170" s="48" t="s">
        <v>7</v>
      </c>
      <c r="Z170" s="49"/>
      <c r="AA170" s="48" t="s">
        <v>8</v>
      </c>
      <c r="AB170" s="50"/>
      <c r="AC170" s="50"/>
      <c r="AD170" s="49"/>
      <c r="AE170" s="51"/>
      <c r="AF170" s="51"/>
      <c r="AG170" s="52"/>
      <c r="AH170" s="53"/>
      <c r="AI170" s="52"/>
      <c r="AJ170" s="52"/>
      <c r="AK170" s="52"/>
      <c r="AL170" s="52"/>
      <c r="AM170" s="52"/>
      <c r="AN170" s="54"/>
    </row>
    <row r="171" spans="1:40" ht="24.4" customHeight="1" x14ac:dyDescent="0.2">
      <c r="A171" s="7" t="s">
        <v>9</v>
      </c>
      <c r="B171" s="8"/>
      <c r="C171" s="9"/>
      <c r="D171" s="19">
        <v>91959</v>
      </c>
      <c r="E171" s="20"/>
      <c r="F171" s="20"/>
      <c r="G171" s="20"/>
      <c r="H171" s="20"/>
      <c r="I171" s="20"/>
      <c r="J171" s="20"/>
      <c r="K171" s="21"/>
      <c r="L171" s="7" t="s">
        <v>186</v>
      </c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9"/>
      <c r="Y171" s="55" t="s">
        <v>19</v>
      </c>
      <c r="Z171" s="56"/>
      <c r="AA171" s="57">
        <v>6</v>
      </c>
      <c r="AB171" s="58"/>
      <c r="AC171" s="58"/>
      <c r="AD171" s="59"/>
      <c r="AE171" s="51"/>
      <c r="AF171" s="51"/>
      <c r="AG171" s="52">
        <f>TRUNC(AE171+AF171,2)</f>
        <v>0</v>
      </c>
      <c r="AH171" s="53"/>
      <c r="AI171" s="52">
        <f>AE171*(1+(AH171/100))</f>
        <v>0</v>
      </c>
      <c r="AJ171" s="52">
        <f>AF171*(1+(AH171/100))</f>
        <v>0</v>
      </c>
      <c r="AK171" s="52">
        <f>TRUNC(AI171+AJ171,2)</f>
        <v>0</v>
      </c>
      <c r="AL171" s="52">
        <f>TRUNC(AI171*AD171,2)</f>
        <v>0</v>
      </c>
      <c r="AM171" s="52">
        <f>TRUNC(AJ171*AD171,2)</f>
        <v>0</v>
      </c>
      <c r="AN171" s="54">
        <f>TRUNC(AL171+AM171,2)</f>
        <v>0</v>
      </c>
    </row>
    <row r="172" spans="1:40" ht="24.4" customHeight="1" x14ac:dyDescent="0.2">
      <c r="A172" s="13" t="s">
        <v>51</v>
      </c>
      <c r="B172" s="14"/>
      <c r="C172" s="15"/>
      <c r="D172" s="13" t="s">
        <v>187</v>
      </c>
      <c r="E172" s="14"/>
      <c r="F172" s="14"/>
      <c r="G172" s="14"/>
      <c r="H172" s="14"/>
      <c r="I172" s="14"/>
      <c r="J172" s="14"/>
      <c r="K172" s="15"/>
      <c r="L172" s="13" t="s">
        <v>188</v>
      </c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5"/>
      <c r="Y172" s="69" t="s">
        <v>54</v>
      </c>
      <c r="Z172" s="70"/>
      <c r="AA172" s="74">
        <v>11</v>
      </c>
      <c r="AB172" s="75"/>
      <c r="AC172" s="75"/>
      <c r="AD172" s="76"/>
      <c r="AE172" s="51"/>
      <c r="AF172" s="51"/>
      <c r="AG172" s="52">
        <f>TRUNC(AE172+AF172,2)</f>
        <v>0</v>
      </c>
      <c r="AH172" s="53"/>
      <c r="AI172" s="52">
        <f>AE172*(1+(AH172/100))</f>
        <v>0</v>
      </c>
      <c r="AJ172" s="52">
        <f>AF172*(1+(AH172/100))</f>
        <v>0</v>
      </c>
      <c r="AK172" s="52">
        <f>TRUNC(AI172+AJ172,2)</f>
        <v>0</v>
      </c>
      <c r="AL172" s="52">
        <f>TRUNC(AI172*AD172,2)</f>
        <v>0</v>
      </c>
      <c r="AM172" s="52">
        <f>TRUNC(AJ172*AD172,2)</f>
        <v>0</v>
      </c>
      <c r="AN172" s="54">
        <f>TRUNC(AL172+AM172,2)</f>
        <v>0</v>
      </c>
    </row>
    <row r="173" spans="1:40" ht="24.4" customHeight="1" x14ac:dyDescent="0.2">
      <c r="A173" s="7" t="s">
        <v>9</v>
      </c>
      <c r="B173" s="8"/>
      <c r="C173" s="9"/>
      <c r="D173" s="19">
        <v>92002</v>
      </c>
      <c r="E173" s="20"/>
      <c r="F173" s="20"/>
      <c r="G173" s="20"/>
      <c r="H173" s="20"/>
      <c r="I173" s="20"/>
      <c r="J173" s="20"/>
      <c r="K173" s="21"/>
      <c r="L173" s="7" t="s">
        <v>189</v>
      </c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9"/>
      <c r="Y173" s="55" t="s">
        <v>19</v>
      </c>
      <c r="Z173" s="56"/>
      <c r="AA173" s="57">
        <v>2</v>
      </c>
      <c r="AB173" s="58"/>
      <c r="AC173" s="58"/>
      <c r="AD173" s="59"/>
      <c r="AE173" s="51"/>
      <c r="AF173" s="51"/>
      <c r="AG173" s="52">
        <f>TRUNC(AE173+AF173,2)</f>
        <v>0</v>
      </c>
      <c r="AH173" s="53"/>
      <c r="AI173" s="52">
        <f>AE173*(1+(AH173/100))</f>
        <v>0</v>
      </c>
      <c r="AJ173" s="52">
        <f>AF173*(1+(AH173/100))</f>
        <v>0</v>
      </c>
      <c r="AK173" s="52">
        <f>TRUNC(AI173+AJ173,2)</f>
        <v>0</v>
      </c>
      <c r="AL173" s="52">
        <f>TRUNC(AI173*AD173,2)</f>
        <v>0</v>
      </c>
      <c r="AM173" s="52">
        <f>TRUNC(AJ173*AD173,2)</f>
        <v>0</v>
      </c>
      <c r="AN173" s="54">
        <f>TRUNC(AL173+AM173,2)</f>
        <v>0</v>
      </c>
    </row>
    <row r="174" spans="1:40" ht="24.4" customHeight="1" x14ac:dyDescent="0.2">
      <c r="A174" s="7" t="s">
        <v>9</v>
      </c>
      <c r="B174" s="8"/>
      <c r="C174" s="9"/>
      <c r="D174" s="19">
        <v>91994</v>
      </c>
      <c r="E174" s="20"/>
      <c r="F174" s="20"/>
      <c r="G174" s="20"/>
      <c r="H174" s="20"/>
      <c r="I174" s="20"/>
      <c r="J174" s="20"/>
      <c r="K174" s="21"/>
      <c r="L174" s="7" t="s">
        <v>190</v>
      </c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9"/>
      <c r="Y174" s="55" t="s">
        <v>19</v>
      </c>
      <c r="Z174" s="56"/>
      <c r="AA174" s="60">
        <v>16</v>
      </c>
      <c r="AB174" s="61"/>
      <c r="AC174" s="61"/>
      <c r="AD174" s="62"/>
      <c r="AE174" s="51"/>
      <c r="AF174" s="51"/>
      <c r="AG174" s="52">
        <f>TRUNC(AE174+AF174,2)</f>
        <v>0</v>
      </c>
      <c r="AH174" s="53"/>
      <c r="AI174" s="52">
        <f>AE174*(1+(AH174/100))</f>
        <v>0</v>
      </c>
      <c r="AJ174" s="52">
        <f>AF174*(1+(AH174/100))</f>
        <v>0</v>
      </c>
      <c r="AK174" s="52">
        <f>TRUNC(AI174+AJ174,2)</f>
        <v>0</v>
      </c>
      <c r="AL174" s="52">
        <f>TRUNC(AI174*AD174,2)</f>
        <v>0</v>
      </c>
      <c r="AM174" s="52">
        <f>TRUNC(AJ174*AD174,2)</f>
        <v>0</v>
      </c>
      <c r="AN174" s="54">
        <f>TRUNC(AL174+AM174,2)</f>
        <v>0</v>
      </c>
    </row>
    <row r="175" spans="1:40" ht="24.4" customHeight="1" x14ac:dyDescent="0.2">
      <c r="A175" s="7" t="s">
        <v>9</v>
      </c>
      <c r="B175" s="8"/>
      <c r="C175" s="9"/>
      <c r="D175" s="19">
        <v>92023</v>
      </c>
      <c r="E175" s="20"/>
      <c r="F175" s="20"/>
      <c r="G175" s="20"/>
      <c r="H175" s="20"/>
      <c r="I175" s="20"/>
      <c r="J175" s="20"/>
      <c r="K175" s="21"/>
      <c r="L175" s="7" t="s">
        <v>191</v>
      </c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9"/>
      <c r="Y175" s="55" t="s">
        <v>19</v>
      </c>
      <c r="Z175" s="56"/>
      <c r="AA175" s="57">
        <v>2</v>
      </c>
      <c r="AB175" s="58"/>
      <c r="AC175" s="58"/>
      <c r="AD175" s="59"/>
      <c r="AE175" s="51"/>
      <c r="AF175" s="51"/>
      <c r="AG175" s="52">
        <f>TRUNC(AE175+AF175,2)</f>
        <v>0</v>
      </c>
      <c r="AH175" s="53"/>
      <c r="AI175" s="52">
        <f>AE175*(1+(AH175/100))</f>
        <v>0</v>
      </c>
      <c r="AJ175" s="52">
        <f>AF175*(1+(AH175/100))</f>
        <v>0</v>
      </c>
      <c r="AK175" s="52">
        <f>TRUNC(AI175+AJ175,2)</f>
        <v>0</v>
      </c>
      <c r="AL175" s="52">
        <f>TRUNC(AI175*AD175,2)</f>
        <v>0</v>
      </c>
      <c r="AM175" s="52">
        <f>TRUNC(AJ175*AD175,2)</f>
        <v>0</v>
      </c>
      <c r="AN175" s="54">
        <f>TRUNC(AL175+AM175,2)</f>
        <v>0</v>
      </c>
    </row>
    <row r="176" spans="1:40" ht="24.4" customHeight="1" x14ac:dyDescent="0.2">
      <c r="A176" s="7" t="s">
        <v>9</v>
      </c>
      <c r="B176" s="8"/>
      <c r="C176" s="9"/>
      <c r="D176" s="19">
        <v>91946</v>
      </c>
      <c r="E176" s="20"/>
      <c r="F176" s="20"/>
      <c r="G176" s="20"/>
      <c r="H176" s="20"/>
      <c r="I176" s="20"/>
      <c r="J176" s="20"/>
      <c r="K176" s="21"/>
      <c r="L176" s="7" t="s">
        <v>192</v>
      </c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9"/>
      <c r="Y176" s="55" t="s">
        <v>19</v>
      </c>
      <c r="Z176" s="56"/>
      <c r="AA176" s="60">
        <v>18</v>
      </c>
      <c r="AB176" s="61"/>
      <c r="AC176" s="61"/>
      <c r="AD176" s="62"/>
      <c r="AE176" s="51"/>
      <c r="AF176" s="51"/>
      <c r="AG176" s="52">
        <f>TRUNC(AE176+AF176,2)</f>
        <v>0</v>
      </c>
      <c r="AH176" s="53"/>
      <c r="AI176" s="52">
        <f>AE176*(1+(AH176/100))</f>
        <v>0</v>
      </c>
      <c r="AJ176" s="52">
        <f>AF176*(1+(AH176/100))</f>
        <v>0</v>
      </c>
      <c r="AK176" s="52">
        <f>TRUNC(AI176+AJ176,2)</f>
        <v>0</v>
      </c>
      <c r="AL176" s="52">
        <f>TRUNC(AI176*AD176,2)</f>
        <v>0</v>
      </c>
      <c r="AM176" s="52">
        <f>TRUNC(AJ176*AD176,2)</f>
        <v>0</v>
      </c>
      <c r="AN176" s="54">
        <f>TRUNC(AL176+AM176,2)</f>
        <v>0</v>
      </c>
    </row>
    <row r="177" spans="1:40" ht="24.4" customHeight="1" x14ac:dyDescent="0.2">
      <c r="A177" s="13" t="s">
        <v>51</v>
      </c>
      <c r="B177" s="14"/>
      <c r="C177" s="15"/>
      <c r="D177" s="13" t="s">
        <v>193</v>
      </c>
      <c r="E177" s="14"/>
      <c r="F177" s="14"/>
      <c r="G177" s="14"/>
      <c r="H177" s="14"/>
      <c r="I177" s="14"/>
      <c r="J177" s="14"/>
      <c r="K177" s="15"/>
      <c r="L177" s="13" t="s">
        <v>194</v>
      </c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5"/>
      <c r="Y177" s="69" t="s">
        <v>54</v>
      </c>
      <c r="Z177" s="70"/>
      <c r="AA177" s="74">
        <v>27</v>
      </c>
      <c r="AB177" s="75"/>
      <c r="AC177" s="75"/>
      <c r="AD177" s="76"/>
      <c r="AE177" s="51"/>
      <c r="AF177" s="51"/>
      <c r="AG177" s="52">
        <f>TRUNC(AE177+AF177,2)</f>
        <v>0</v>
      </c>
      <c r="AH177" s="53"/>
      <c r="AI177" s="52">
        <f>AE177*(1+(AH177/100))</f>
        <v>0</v>
      </c>
      <c r="AJ177" s="52">
        <f>AF177*(1+(AH177/100))</f>
        <v>0</v>
      </c>
      <c r="AK177" s="52">
        <f>TRUNC(AI177+AJ177,2)</f>
        <v>0</v>
      </c>
      <c r="AL177" s="52">
        <f>TRUNC(AI177*AD177,2)</f>
        <v>0</v>
      </c>
      <c r="AM177" s="52">
        <f>TRUNC(AJ177*AD177,2)</f>
        <v>0</v>
      </c>
      <c r="AN177" s="54">
        <f>TRUNC(AL177+AM177,2)</f>
        <v>0</v>
      </c>
    </row>
    <row r="178" spans="1:40" ht="24.4" customHeight="1" x14ac:dyDescent="0.2">
      <c r="A178" s="7" t="s">
        <v>9</v>
      </c>
      <c r="B178" s="8"/>
      <c r="C178" s="9"/>
      <c r="D178" s="19">
        <v>91996</v>
      </c>
      <c r="E178" s="20"/>
      <c r="F178" s="20"/>
      <c r="G178" s="20"/>
      <c r="H178" s="20"/>
      <c r="I178" s="20"/>
      <c r="J178" s="20"/>
      <c r="K178" s="21"/>
      <c r="L178" s="7" t="s">
        <v>195</v>
      </c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9"/>
      <c r="Y178" s="55" t="s">
        <v>19</v>
      </c>
      <c r="Z178" s="56"/>
      <c r="AA178" s="57">
        <v>4</v>
      </c>
      <c r="AB178" s="58"/>
      <c r="AC178" s="58"/>
      <c r="AD178" s="59"/>
      <c r="AE178" s="51"/>
      <c r="AF178" s="51"/>
      <c r="AG178" s="52">
        <f>TRUNC(AE178+AF178,2)</f>
        <v>0</v>
      </c>
      <c r="AH178" s="53"/>
      <c r="AI178" s="52">
        <f>AE178*(1+(AH178/100))</f>
        <v>0</v>
      </c>
      <c r="AJ178" s="52">
        <f>AF178*(1+(AH178/100))</f>
        <v>0</v>
      </c>
      <c r="AK178" s="52">
        <f>TRUNC(AI178+AJ178,2)</f>
        <v>0</v>
      </c>
      <c r="AL178" s="52">
        <f>TRUNC(AI178*AD178,2)</f>
        <v>0</v>
      </c>
      <c r="AM178" s="52">
        <f>TRUNC(AJ178*AD178,2)</f>
        <v>0</v>
      </c>
      <c r="AN178" s="54">
        <f>TRUNC(AL178+AM178,2)</f>
        <v>0</v>
      </c>
    </row>
    <row r="179" spans="1:40" ht="24.4" customHeight="1" x14ac:dyDescent="0.2">
      <c r="A179" s="7" t="s">
        <v>9</v>
      </c>
      <c r="B179" s="8"/>
      <c r="C179" s="9"/>
      <c r="D179" s="19">
        <v>91997</v>
      </c>
      <c r="E179" s="20"/>
      <c r="F179" s="20"/>
      <c r="G179" s="20"/>
      <c r="H179" s="20"/>
      <c r="I179" s="20"/>
      <c r="J179" s="20"/>
      <c r="K179" s="21"/>
      <c r="L179" s="7" t="s">
        <v>196</v>
      </c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9"/>
      <c r="Y179" s="55" t="s">
        <v>19</v>
      </c>
      <c r="Z179" s="56"/>
      <c r="AA179" s="57">
        <v>1</v>
      </c>
      <c r="AB179" s="58"/>
      <c r="AC179" s="58"/>
      <c r="AD179" s="59"/>
      <c r="AE179" s="51"/>
      <c r="AF179" s="51"/>
      <c r="AG179" s="52">
        <f>TRUNC(AE179+AF179,2)</f>
        <v>0</v>
      </c>
      <c r="AH179" s="53"/>
      <c r="AI179" s="52">
        <f>AE179*(1+(AH179/100))</f>
        <v>0</v>
      </c>
      <c r="AJ179" s="52">
        <f>AF179*(1+(AH179/100))</f>
        <v>0</v>
      </c>
      <c r="AK179" s="52">
        <f>TRUNC(AI179+AJ179,2)</f>
        <v>0</v>
      </c>
      <c r="AL179" s="52">
        <f>TRUNC(AI179*AD179,2)</f>
        <v>0</v>
      </c>
      <c r="AM179" s="52">
        <f>TRUNC(AJ179*AD179,2)</f>
        <v>0</v>
      </c>
      <c r="AN179" s="54">
        <f>TRUNC(AL179+AM179,2)</f>
        <v>0</v>
      </c>
    </row>
    <row r="180" spans="1:40" ht="24.4" customHeight="1" x14ac:dyDescent="0.2">
      <c r="A180" s="7" t="s">
        <v>9</v>
      </c>
      <c r="B180" s="8"/>
      <c r="C180" s="9"/>
      <c r="D180" s="19">
        <v>92004</v>
      </c>
      <c r="E180" s="20"/>
      <c r="F180" s="20"/>
      <c r="G180" s="20"/>
      <c r="H180" s="20"/>
      <c r="I180" s="20"/>
      <c r="J180" s="20"/>
      <c r="K180" s="21"/>
      <c r="L180" s="7" t="s">
        <v>197</v>
      </c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9"/>
      <c r="Y180" s="55" t="s">
        <v>19</v>
      </c>
      <c r="Z180" s="56"/>
      <c r="AA180" s="60">
        <v>23</v>
      </c>
      <c r="AB180" s="61"/>
      <c r="AC180" s="61"/>
      <c r="AD180" s="62"/>
      <c r="AE180" s="51"/>
      <c r="AF180" s="51"/>
      <c r="AG180" s="52">
        <f>TRUNC(AE180+AF180,2)</f>
        <v>0</v>
      </c>
      <c r="AH180" s="53"/>
      <c r="AI180" s="52">
        <f>AE180*(1+(AH180/100))</f>
        <v>0</v>
      </c>
      <c r="AJ180" s="52">
        <f>AF180*(1+(AH180/100))</f>
        <v>0</v>
      </c>
      <c r="AK180" s="52">
        <f>TRUNC(AI180+AJ180,2)</f>
        <v>0</v>
      </c>
      <c r="AL180" s="52">
        <f>TRUNC(AI180*AD180,2)</f>
        <v>0</v>
      </c>
      <c r="AM180" s="52">
        <f>TRUNC(AJ180*AD180,2)</f>
        <v>0</v>
      </c>
      <c r="AN180" s="54">
        <f>TRUNC(AL180+AM180,2)</f>
        <v>0</v>
      </c>
    </row>
    <row r="181" spans="1:40" ht="24.4" customHeight="1" x14ac:dyDescent="0.2">
      <c r="A181" s="7" t="s">
        <v>9</v>
      </c>
      <c r="B181" s="8"/>
      <c r="C181" s="9"/>
      <c r="D181" s="19">
        <v>91955</v>
      </c>
      <c r="E181" s="20"/>
      <c r="F181" s="20"/>
      <c r="G181" s="20"/>
      <c r="H181" s="20"/>
      <c r="I181" s="20"/>
      <c r="J181" s="20"/>
      <c r="K181" s="21"/>
      <c r="L181" s="7" t="s">
        <v>198</v>
      </c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9"/>
      <c r="Y181" s="55" t="s">
        <v>19</v>
      </c>
      <c r="Z181" s="56"/>
      <c r="AA181" s="57">
        <v>2</v>
      </c>
      <c r="AB181" s="58"/>
      <c r="AC181" s="58"/>
      <c r="AD181" s="59"/>
      <c r="AE181" s="51"/>
      <c r="AF181" s="51"/>
      <c r="AG181" s="52">
        <f>TRUNC(AE181+AF181,2)</f>
        <v>0</v>
      </c>
      <c r="AH181" s="53"/>
      <c r="AI181" s="52">
        <f>AE181*(1+(AH181/100))</f>
        <v>0</v>
      </c>
      <c r="AJ181" s="52">
        <f>AF181*(1+(AH181/100))</f>
        <v>0</v>
      </c>
      <c r="AK181" s="52">
        <f>TRUNC(AI181+AJ181,2)</f>
        <v>0</v>
      </c>
      <c r="AL181" s="52">
        <f>TRUNC(AI181*AD181,2)</f>
        <v>0</v>
      </c>
      <c r="AM181" s="52">
        <f>TRUNC(AJ181*AD181,2)</f>
        <v>0</v>
      </c>
      <c r="AN181" s="54">
        <f>TRUNC(AL181+AM181,2)</f>
        <v>0</v>
      </c>
    </row>
    <row r="182" spans="1:40" ht="24.4" customHeight="1" x14ac:dyDescent="0.2">
      <c r="A182" s="7" t="s">
        <v>9</v>
      </c>
      <c r="B182" s="8"/>
      <c r="C182" s="9"/>
      <c r="D182" s="19">
        <v>91953</v>
      </c>
      <c r="E182" s="20"/>
      <c r="F182" s="20"/>
      <c r="G182" s="20"/>
      <c r="H182" s="20"/>
      <c r="I182" s="20"/>
      <c r="J182" s="20"/>
      <c r="K182" s="21"/>
      <c r="L182" s="7" t="s">
        <v>199</v>
      </c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9"/>
      <c r="Y182" s="55" t="s">
        <v>19</v>
      </c>
      <c r="Z182" s="56"/>
      <c r="AA182" s="57">
        <v>9</v>
      </c>
      <c r="AB182" s="58"/>
      <c r="AC182" s="58"/>
      <c r="AD182" s="59"/>
      <c r="AE182" s="51"/>
      <c r="AF182" s="51"/>
      <c r="AG182" s="52">
        <f>TRUNC(AE182+AF182,2)</f>
        <v>0</v>
      </c>
      <c r="AH182" s="53"/>
      <c r="AI182" s="52">
        <f>AE182*(1+(AH182/100))</f>
        <v>0</v>
      </c>
      <c r="AJ182" s="52">
        <f>AF182*(1+(AH182/100))</f>
        <v>0</v>
      </c>
      <c r="AK182" s="52">
        <f>TRUNC(AI182+AJ182,2)</f>
        <v>0</v>
      </c>
      <c r="AL182" s="52">
        <f>TRUNC(AI182*AD182,2)</f>
        <v>0</v>
      </c>
      <c r="AM182" s="52">
        <f>TRUNC(AJ182*AD182,2)</f>
        <v>0</v>
      </c>
      <c r="AN182" s="54">
        <f>TRUNC(AL182+AM182,2)</f>
        <v>0</v>
      </c>
    </row>
    <row r="183" spans="1:40" ht="24.4" customHeight="1" x14ac:dyDescent="0.2">
      <c r="A183" s="7" t="s">
        <v>9</v>
      </c>
      <c r="B183" s="8"/>
      <c r="C183" s="9"/>
      <c r="D183" s="19">
        <v>92023</v>
      </c>
      <c r="E183" s="20"/>
      <c r="F183" s="20"/>
      <c r="G183" s="20"/>
      <c r="H183" s="20"/>
      <c r="I183" s="20"/>
      <c r="J183" s="20"/>
      <c r="K183" s="21"/>
      <c r="L183" s="7" t="s">
        <v>191</v>
      </c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9"/>
      <c r="Y183" s="55" t="s">
        <v>19</v>
      </c>
      <c r="Z183" s="56"/>
      <c r="AA183" s="57">
        <v>4</v>
      </c>
      <c r="AB183" s="58"/>
      <c r="AC183" s="58"/>
      <c r="AD183" s="59"/>
      <c r="AE183" s="51"/>
      <c r="AF183" s="51"/>
      <c r="AG183" s="52">
        <f>TRUNC(AE183+AF183,2)</f>
        <v>0</v>
      </c>
      <c r="AH183" s="53"/>
      <c r="AI183" s="52">
        <f>AE183*(1+(AH183/100))</f>
        <v>0</v>
      </c>
      <c r="AJ183" s="52">
        <f>AF183*(1+(AH183/100))</f>
        <v>0</v>
      </c>
      <c r="AK183" s="52">
        <f>TRUNC(AI183+AJ183,2)</f>
        <v>0</v>
      </c>
      <c r="AL183" s="52">
        <f>TRUNC(AI183*AD183,2)</f>
        <v>0</v>
      </c>
      <c r="AM183" s="52">
        <f>TRUNC(AJ183*AD183,2)</f>
        <v>0</v>
      </c>
      <c r="AN183" s="54">
        <f>TRUNC(AL183+AM183,2)</f>
        <v>0</v>
      </c>
    </row>
    <row r="184" spans="1:40" ht="24.4" customHeight="1" x14ac:dyDescent="0.2">
      <c r="A184" s="7" t="s">
        <v>9</v>
      </c>
      <c r="B184" s="8"/>
      <c r="C184" s="9"/>
      <c r="D184" s="19">
        <v>91961</v>
      </c>
      <c r="E184" s="20"/>
      <c r="F184" s="20"/>
      <c r="G184" s="20"/>
      <c r="H184" s="20"/>
      <c r="I184" s="20"/>
      <c r="J184" s="20"/>
      <c r="K184" s="21"/>
      <c r="L184" s="7" t="s">
        <v>200</v>
      </c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9"/>
      <c r="Y184" s="55" t="s">
        <v>19</v>
      </c>
      <c r="Z184" s="56"/>
      <c r="AA184" s="57">
        <v>2</v>
      </c>
      <c r="AB184" s="58"/>
      <c r="AC184" s="58"/>
      <c r="AD184" s="59"/>
      <c r="AE184" s="51"/>
      <c r="AF184" s="51"/>
      <c r="AG184" s="52">
        <f>TRUNC(AE184+AF184,2)</f>
        <v>0</v>
      </c>
      <c r="AH184" s="53"/>
      <c r="AI184" s="52">
        <f>AE184*(1+(AH184/100))</f>
        <v>0</v>
      </c>
      <c r="AJ184" s="52">
        <f>AF184*(1+(AH184/100))</f>
        <v>0</v>
      </c>
      <c r="AK184" s="52">
        <f>TRUNC(AI184+AJ184,2)</f>
        <v>0</v>
      </c>
      <c r="AL184" s="52">
        <f>TRUNC(AI184*AD184,2)</f>
        <v>0</v>
      </c>
      <c r="AM184" s="52">
        <f>TRUNC(AJ184*AD184,2)</f>
        <v>0</v>
      </c>
      <c r="AN184" s="54">
        <f>TRUNC(AL184+AM184,2)</f>
        <v>0</v>
      </c>
    </row>
    <row r="185" spans="1:40" ht="24.4" customHeight="1" x14ac:dyDescent="0.2">
      <c r="A185" s="13" t="s">
        <v>51</v>
      </c>
      <c r="B185" s="14"/>
      <c r="C185" s="15"/>
      <c r="D185" s="13" t="s">
        <v>201</v>
      </c>
      <c r="E185" s="14"/>
      <c r="F185" s="14"/>
      <c r="G185" s="14"/>
      <c r="H185" s="14"/>
      <c r="I185" s="14"/>
      <c r="J185" s="14"/>
      <c r="K185" s="15"/>
      <c r="L185" s="13" t="s">
        <v>202</v>
      </c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5"/>
      <c r="Y185" s="69" t="s">
        <v>54</v>
      </c>
      <c r="Z185" s="70"/>
      <c r="AA185" s="74">
        <v>19</v>
      </c>
      <c r="AB185" s="75"/>
      <c r="AC185" s="75"/>
      <c r="AD185" s="76"/>
      <c r="AE185" s="51"/>
      <c r="AF185" s="51"/>
      <c r="AG185" s="52">
        <f>TRUNC(AE185+AF185,2)</f>
        <v>0</v>
      </c>
      <c r="AH185" s="53"/>
      <c r="AI185" s="52">
        <f>AE185*(1+(AH185/100))</f>
        <v>0</v>
      </c>
      <c r="AJ185" s="52">
        <f>AF185*(1+(AH185/100))</f>
        <v>0</v>
      </c>
      <c r="AK185" s="52">
        <f>TRUNC(AI185+AJ185,2)</f>
        <v>0</v>
      </c>
      <c r="AL185" s="52">
        <f>TRUNC(AI185*AD185,2)</f>
        <v>0</v>
      </c>
      <c r="AM185" s="52">
        <f>TRUNC(AJ185*AD185,2)</f>
        <v>0</v>
      </c>
      <c r="AN185" s="54">
        <f>TRUNC(AL185+AM185,2)</f>
        <v>0</v>
      </c>
    </row>
    <row r="186" spans="1:40" ht="24.4" customHeight="1" x14ac:dyDescent="0.2">
      <c r="A186" s="7" t="s">
        <v>9</v>
      </c>
      <c r="B186" s="8"/>
      <c r="C186" s="9"/>
      <c r="D186" s="19">
        <v>91996</v>
      </c>
      <c r="E186" s="20"/>
      <c r="F186" s="20"/>
      <c r="G186" s="20"/>
      <c r="H186" s="20"/>
      <c r="I186" s="20"/>
      <c r="J186" s="20"/>
      <c r="K186" s="21"/>
      <c r="L186" s="7" t="s">
        <v>195</v>
      </c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9"/>
      <c r="Y186" s="55" t="s">
        <v>19</v>
      </c>
      <c r="Z186" s="56"/>
      <c r="AA186" s="60">
        <v>44</v>
      </c>
      <c r="AB186" s="61"/>
      <c r="AC186" s="61"/>
      <c r="AD186" s="62"/>
      <c r="AE186" s="51"/>
      <c r="AF186" s="51"/>
      <c r="AG186" s="52">
        <f>TRUNC(AE186+AF186,2)</f>
        <v>0</v>
      </c>
      <c r="AH186" s="53"/>
      <c r="AI186" s="52">
        <f>AE186*(1+(AH186/100))</f>
        <v>0</v>
      </c>
      <c r="AJ186" s="52">
        <f>AF186*(1+(AH186/100))</f>
        <v>0</v>
      </c>
      <c r="AK186" s="52">
        <f>TRUNC(AI186+AJ186,2)</f>
        <v>0</v>
      </c>
      <c r="AL186" s="52">
        <f>TRUNC(AI186*AD186,2)</f>
        <v>0</v>
      </c>
      <c r="AM186" s="52">
        <f>TRUNC(AJ186*AD186,2)</f>
        <v>0</v>
      </c>
      <c r="AN186" s="54">
        <f>TRUNC(AL186+AM186,2)</f>
        <v>0</v>
      </c>
    </row>
    <row r="187" spans="1:40" ht="24.4" customHeight="1" x14ac:dyDescent="0.2">
      <c r="A187" s="7" t="s">
        <v>9</v>
      </c>
      <c r="B187" s="8"/>
      <c r="C187" s="9"/>
      <c r="D187" s="19">
        <v>91997</v>
      </c>
      <c r="E187" s="20"/>
      <c r="F187" s="20"/>
      <c r="G187" s="20"/>
      <c r="H187" s="20"/>
      <c r="I187" s="20"/>
      <c r="J187" s="20"/>
      <c r="K187" s="21"/>
      <c r="L187" s="7" t="s">
        <v>196</v>
      </c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9"/>
      <c r="Y187" s="55" t="s">
        <v>19</v>
      </c>
      <c r="Z187" s="56"/>
      <c r="AA187" s="57">
        <v>9</v>
      </c>
      <c r="AB187" s="58"/>
      <c r="AC187" s="58"/>
      <c r="AD187" s="59"/>
      <c r="AE187" s="51"/>
      <c r="AF187" s="51"/>
      <c r="AG187" s="52">
        <f>TRUNC(AE187+AF187,2)</f>
        <v>0</v>
      </c>
      <c r="AH187" s="53"/>
      <c r="AI187" s="52">
        <f>AE187*(1+(AH187/100))</f>
        <v>0</v>
      </c>
      <c r="AJ187" s="52">
        <f>AF187*(1+(AH187/100))</f>
        <v>0</v>
      </c>
      <c r="AK187" s="52">
        <f>TRUNC(AI187+AJ187,2)</f>
        <v>0</v>
      </c>
      <c r="AL187" s="52">
        <f>TRUNC(AI187*AD187,2)</f>
        <v>0</v>
      </c>
      <c r="AM187" s="52">
        <f>TRUNC(AJ187*AD187,2)</f>
        <v>0</v>
      </c>
      <c r="AN187" s="54">
        <f>TRUNC(AL187+AM187,2)</f>
        <v>0</v>
      </c>
    </row>
    <row r="188" spans="1:40" ht="24.4" customHeight="1" x14ac:dyDescent="0.2">
      <c r="A188" s="7" t="s">
        <v>9</v>
      </c>
      <c r="B188" s="8"/>
      <c r="C188" s="9"/>
      <c r="D188" s="19">
        <v>93672</v>
      </c>
      <c r="E188" s="20"/>
      <c r="F188" s="20"/>
      <c r="G188" s="20"/>
      <c r="H188" s="20"/>
      <c r="I188" s="20"/>
      <c r="J188" s="20"/>
      <c r="K188" s="21"/>
      <c r="L188" s="7" t="s">
        <v>203</v>
      </c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9"/>
      <c r="Y188" s="55" t="s">
        <v>19</v>
      </c>
      <c r="Z188" s="56"/>
      <c r="AA188" s="57">
        <v>1</v>
      </c>
      <c r="AB188" s="58"/>
      <c r="AC188" s="58"/>
      <c r="AD188" s="59"/>
      <c r="AE188" s="51"/>
      <c r="AF188" s="51"/>
      <c r="AG188" s="52">
        <f>TRUNC(AE188+AF188,2)</f>
        <v>0</v>
      </c>
      <c r="AH188" s="53"/>
      <c r="AI188" s="52">
        <f>AE188*(1+(AH188/100))</f>
        <v>0</v>
      </c>
      <c r="AJ188" s="52">
        <f>AF188*(1+(AH188/100))</f>
        <v>0</v>
      </c>
      <c r="AK188" s="52">
        <f>TRUNC(AI188+AJ188,2)</f>
        <v>0</v>
      </c>
      <c r="AL188" s="52">
        <f>TRUNC(AI188*AD188,2)</f>
        <v>0</v>
      </c>
      <c r="AM188" s="52">
        <f>TRUNC(AJ188*AD188,2)</f>
        <v>0</v>
      </c>
      <c r="AN188" s="54">
        <f>TRUNC(AL188+AM188,2)</f>
        <v>0</v>
      </c>
    </row>
    <row r="189" spans="1:40" ht="24.4" customHeight="1" x14ac:dyDescent="0.2">
      <c r="A189" s="13" t="s">
        <v>51</v>
      </c>
      <c r="B189" s="14"/>
      <c r="C189" s="15"/>
      <c r="D189" s="13" t="s">
        <v>204</v>
      </c>
      <c r="E189" s="14"/>
      <c r="F189" s="14"/>
      <c r="G189" s="14"/>
      <c r="H189" s="14"/>
      <c r="I189" s="14"/>
      <c r="J189" s="14"/>
      <c r="K189" s="15"/>
      <c r="L189" s="13" t="s">
        <v>205</v>
      </c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5"/>
      <c r="Y189" s="69" t="s">
        <v>54</v>
      </c>
      <c r="Z189" s="70"/>
      <c r="AA189" s="71">
        <v>3</v>
      </c>
      <c r="AB189" s="72"/>
      <c r="AC189" s="72"/>
      <c r="AD189" s="73"/>
      <c r="AE189" s="51"/>
      <c r="AF189" s="51"/>
      <c r="AG189" s="52">
        <f>TRUNC(AE189+AF189,2)</f>
        <v>0</v>
      </c>
      <c r="AH189" s="53"/>
      <c r="AI189" s="52">
        <f>AE189*(1+(AH189/100))</f>
        <v>0</v>
      </c>
      <c r="AJ189" s="52">
        <f>AF189*(1+(AH189/100))</f>
        <v>0</v>
      </c>
      <c r="AK189" s="52">
        <f>TRUNC(AI189+AJ189,2)</f>
        <v>0</v>
      </c>
      <c r="AL189" s="52">
        <f>TRUNC(AI189*AD189,2)</f>
        <v>0</v>
      </c>
      <c r="AM189" s="52">
        <f>TRUNC(AJ189*AD189,2)</f>
        <v>0</v>
      </c>
      <c r="AN189" s="54">
        <f>TRUNC(AL189+AM189,2)</f>
        <v>0</v>
      </c>
    </row>
    <row r="190" spans="1:40" ht="24.4" customHeight="1" x14ac:dyDescent="0.2">
      <c r="A190" s="13" t="s">
        <v>51</v>
      </c>
      <c r="B190" s="14"/>
      <c r="C190" s="15"/>
      <c r="D190" s="13" t="s">
        <v>206</v>
      </c>
      <c r="E190" s="14"/>
      <c r="F190" s="14"/>
      <c r="G190" s="14"/>
      <c r="H190" s="14"/>
      <c r="I190" s="14"/>
      <c r="J190" s="14"/>
      <c r="K190" s="15"/>
      <c r="L190" s="13" t="s">
        <v>207</v>
      </c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5"/>
      <c r="Y190" s="69" t="s">
        <v>54</v>
      </c>
      <c r="Z190" s="70"/>
      <c r="AA190" s="71">
        <v>1</v>
      </c>
      <c r="AB190" s="72"/>
      <c r="AC190" s="72"/>
      <c r="AD190" s="73"/>
      <c r="AE190" s="51"/>
      <c r="AF190" s="51"/>
      <c r="AG190" s="52">
        <f>TRUNC(AE190+AF190,2)</f>
        <v>0</v>
      </c>
      <c r="AH190" s="53"/>
      <c r="AI190" s="52">
        <f>AE190*(1+(AH190/100))</f>
        <v>0</v>
      </c>
      <c r="AJ190" s="52">
        <f>AF190*(1+(AH190/100))</f>
        <v>0</v>
      </c>
      <c r="AK190" s="52">
        <f>TRUNC(AI190+AJ190,2)</f>
        <v>0</v>
      </c>
      <c r="AL190" s="52">
        <f>TRUNC(AI190*AD190,2)</f>
        <v>0</v>
      </c>
      <c r="AM190" s="52">
        <f>TRUNC(AJ190*AD190,2)</f>
        <v>0</v>
      </c>
      <c r="AN190" s="54">
        <f>TRUNC(AL190+AM190,2)</f>
        <v>0</v>
      </c>
    </row>
    <row r="191" spans="1:40" ht="24.4" customHeight="1" x14ac:dyDescent="0.2">
      <c r="A191" s="7" t="s">
        <v>9</v>
      </c>
      <c r="B191" s="8"/>
      <c r="C191" s="9"/>
      <c r="D191" s="19">
        <v>93661</v>
      </c>
      <c r="E191" s="20"/>
      <c r="F191" s="20"/>
      <c r="G191" s="20"/>
      <c r="H191" s="20"/>
      <c r="I191" s="20"/>
      <c r="J191" s="20"/>
      <c r="K191" s="21"/>
      <c r="L191" s="7" t="s">
        <v>208</v>
      </c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9"/>
      <c r="Y191" s="55" t="s">
        <v>19</v>
      </c>
      <c r="Z191" s="56"/>
      <c r="AA191" s="57">
        <v>2</v>
      </c>
      <c r="AB191" s="58"/>
      <c r="AC191" s="58"/>
      <c r="AD191" s="59"/>
      <c r="AE191" s="51"/>
      <c r="AF191" s="51"/>
      <c r="AG191" s="52">
        <f>TRUNC(AE191+AF191,2)</f>
        <v>0</v>
      </c>
      <c r="AH191" s="53"/>
      <c r="AI191" s="52">
        <f>AE191*(1+(AH191/100))</f>
        <v>0</v>
      </c>
      <c r="AJ191" s="52">
        <f>AF191*(1+(AH191/100))</f>
        <v>0</v>
      </c>
      <c r="AK191" s="52">
        <f>TRUNC(AI191+AJ191,2)</f>
        <v>0</v>
      </c>
      <c r="AL191" s="52">
        <f>TRUNC(AI191*AD191,2)</f>
        <v>0</v>
      </c>
      <c r="AM191" s="52">
        <f>TRUNC(AJ191*AD191,2)</f>
        <v>0</v>
      </c>
      <c r="AN191" s="54">
        <f>TRUNC(AL191+AM191,2)</f>
        <v>0</v>
      </c>
    </row>
    <row r="192" spans="1:40" ht="24.4" customHeight="1" x14ac:dyDescent="0.2">
      <c r="A192" s="7" t="s">
        <v>9</v>
      </c>
      <c r="B192" s="8"/>
      <c r="C192" s="9"/>
      <c r="D192" s="19">
        <v>93667</v>
      </c>
      <c r="E192" s="20"/>
      <c r="F192" s="20"/>
      <c r="G192" s="20"/>
      <c r="H192" s="20"/>
      <c r="I192" s="20"/>
      <c r="J192" s="20"/>
      <c r="K192" s="21"/>
      <c r="L192" s="7" t="s">
        <v>209</v>
      </c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9"/>
      <c r="Y192" s="55" t="s">
        <v>19</v>
      </c>
      <c r="Z192" s="56"/>
      <c r="AA192" s="57">
        <v>2</v>
      </c>
      <c r="AB192" s="58"/>
      <c r="AC192" s="58"/>
      <c r="AD192" s="59"/>
      <c r="AE192" s="51"/>
      <c r="AF192" s="51"/>
      <c r="AG192" s="52">
        <f>TRUNC(AE192+AF192,2)</f>
        <v>0</v>
      </c>
      <c r="AH192" s="53"/>
      <c r="AI192" s="52">
        <f>AE192*(1+(AH192/100))</f>
        <v>0</v>
      </c>
      <c r="AJ192" s="52">
        <f>AF192*(1+(AH192/100))</f>
        <v>0</v>
      </c>
      <c r="AK192" s="52">
        <f>TRUNC(AI192+AJ192,2)</f>
        <v>0</v>
      </c>
      <c r="AL192" s="52">
        <f>TRUNC(AI192*AD192,2)</f>
        <v>0</v>
      </c>
      <c r="AM192" s="52">
        <f>TRUNC(AJ192*AD192,2)</f>
        <v>0</v>
      </c>
      <c r="AN192" s="54">
        <f>TRUNC(AL192+AM192,2)</f>
        <v>0</v>
      </c>
    </row>
    <row r="193" spans="1:40" ht="24.4" customHeight="1" x14ac:dyDescent="0.2">
      <c r="A193" s="7" t="s">
        <v>9</v>
      </c>
      <c r="B193" s="8"/>
      <c r="C193" s="9"/>
      <c r="D193" s="22">
        <v>101895</v>
      </c>
      <c r="E193" s="23"/>
      <c r="F193" s="23"/>
      <c r="G193" s="23"/>
      <c r="H193" s="23"/>
      <c r="I193" s="23"/>
      <c r="J193" s="23"/>
      <c r="K193" s="24"/>
      <c r="L193" s="7" t="s">
        <v>210</v>
      </c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9"/>
      <c r="Y193" s="55" t="s">
        <v>19</v>
      </c>
      <c r="Z193" s="56"/>
      <c r="AA193" s="57">
        <v>1</v>
      </c>
      <c r="AB193" s="58"/>
      <c r="AC193" s="58"/>
      <c r="AD193" s="59"/>
      <c r="AE193" s="51"/>
      <c r="AF193" s="51"/>
      <c r="AG193" s="52">
        <f>TRUNC(AE193+AF193,2)</f>
        <v>0</v>
      </c>
      <c r="AH193" s="53"/>
      <c r="AI193" s="52">
        <f>AE193*(1+(AH193/100))</f>
        <v>0</v>
      </c>
      <c r="AJ193" s="52">
        <f>AF193*(1+(AH193/100))</f>
        <v>0</v>
      </c>
      <c r="AK193" s="52">
        <f>TRUNC(AI193+AJ193,2)</f>
        <v>0</v>
      </c>
      <c r="AL193" s="52">
        <f>TRUNC(AI193*AD193,2)</f>
        <v>0</v>
      </c>
      <c r="AM193" s="52">
        <f>TRUNC(AJ193*AD193,2)</f>
        <v>0</v>
      </c>
      <c r="AN193" s="54">
        <f>TRUNC(AL193+AM193,2)</f>
        <v>0</v>
      </c>
    </row>
    <row r="194" spans="1:40" ht="24.4" customHeight="1" x14ac:dyDescent="0.2">
      <c r="A194" s="7" t="s">
        <v>9</v>
      </c>
      <c r="B194" s="8"/>
      <c r="C194" s="9"/>
      <c r="D194" s="22">
        <v>101896</v>
      </c>
      <c r="E194" s="23"/>
      <c r="F194" s="23"/>
      <c r="G194" s="23"/>
      <c r="H194" s="23"/>
      <c r="I194" s="23"/>
      <c r="J194" s="23"/>
      <c r="K194" s="24"/>
      <c r="L194" s="7" t="s">
        <v>211</v>
      </c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9"/>
      <c r="Y194" s="55" t="s">
        <v>19</v>
      </c>
      <c r="Z194" s="56"/>
      <c r="AA194" s="57">
        <v>1</v>
      </c>
      <c r="AB194" s="58"/>
      <c r="AC194" s="58"/>
      <c r="AD194" s="59"/>
      <c r="AE194" s="51"/>
      <c r="AF194" s="51"/>
      <c r="AG194" s="52">
        <f>TRUNC(AE194+AF194,2)</f>
        <v>0</v>
      </c>
      <c r="AH194" s="53"/>
      <c r="AI194" s="52">
        <f>AE194*(1+(AH194/100))</f>
        <v>0</v>
      </c>
      <c r="AJ194" s="52">
        <f>AF194*(1+(AH194/100))</f>
        <v>0</v>
      </c>
      <c r="AK194" s="52">
        <f>TRUNC(AI194+AJ194,2)</f>
        <v>0</v>
      </c>
      <c r="AL194" s="52">
        <f>TRUNC(AI194*AD194,2)</f>
        <v>0</v>
      </c>
      <c r="AM194" s="52">
        <f>TRUNC(AJ194*AD194,2)</f>
        <v>0</v>
      </c>
      <c r="AN194" s="54">
        <f>TRUNC(AL194+AM194,2)</f>
        <v>0</v>
      </c>
    </row>
    <row r="195" spans="1:40" ht="24.4" customHeight="1" x14ac:dyDescent="0.2">
      <c r="A195" s="7" t="s">
        <v>9</v>
      </c>
      <c r="B195" s="8"/>
      <c r="C195" s="9"/>
      <c r="D195" s="22">
        <v>101898</v>
      </c>
      <c r="E195" s="23"/>
      <c r="F195" s="23"/>
      <c r="G195" s="23"/>
      <c r="H195" s="23"/>
      <c r="I195" s="23"/>
      <c r="J195" s="23"/>
      <c r="K195" s="24"/>
      <c r="L195" s="7" t="s">
        <v>212</v>
      </c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9"/>
      <c r="Y195" s="55" t="s">
        <v>19</v>
      </c>
      <c r="Z195" s="56"/>
      <c r="AA195" s="57">
        <v>1</v>
      </c>
      <c r="AB195" s="58"/>
      <c r="AC195" s="58"/>
      <c r="AD195" s="59"/>
      <c r="AE195" s="51"/>
      <c r="AF195" s="51"/>
      <c r="AG195" s="52">
        <f>TRUNC(AE195+AF195,2)</f>
        <v>0</v>
      </c>
      <c r="AH195" s="53"/>
      <c r="AI195" s="52">
        <f>AE195*(1+(AH195/100))</f>
        <v>0</v>
      </c>
      <c r="AJ195" s="52">
        <f>AF195*(1+(AH195/100))</f>
        <v>0</v>
      </c>
      <c r="AK195" s="52">
        <f>TRUNC(AI195+AJ195,2)</f>
        <v>0</v>
      </c>
      <c r="AL195" s="52">
        <f>TRUNC(AI195*AD195,2)</f>
        <v>0</v>
      </c>
      <c r="AM195" s="52">
        <f>TRUNC(AJ195*AD195,2)</f>
        <v>0</v>
      </c>
      <c r="AN195" s="54">
        <f>TRUNC(AL195+AM195,2)</f>
        <v>0</v>
      </c>
    </row>
    <row r="196" spans="1:40" ht="24.4" customHeight="1" x14ac:dyDescent="0.2">
      <c r="A196" s="7" t="s">
        <v>9</v>
      </c>
      <c r="B196" s="8"/>
      <c r="C196" s="9"/>
      <c r="D196" s="19">
        <v>93653</v>
      </c>
      <c r="E196" s="20"/>
      <c r="F196" s="20"/>
      <c r="G196" s="20"/>
      <c r="H196" s="20"/>
      <c r="I196" s="20"/>
      <c r="J196" s="20"/>
      <c r="K196" s="21"/>
      <c r="L196" s="7" t="s">
        <v>213</v>
      </c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9"/>
      <c r="Y196" s="55" t="s">
        <v>19</v>
      </c>
      <c r="Z196" s="56"/>
      <c r="AA196" s="57">
        <v>9</v>
      </c>
      <c r="AB196" s="58"/>
      <c r="AC196" s="58"/>
      <c r="AD196" s="59"/>
      <c r="AE196" s="51"/>
      <c r="AF196" s="51"/>
      <c r="AG196" s="52">
        <f>TRUNC(AE196+AF196,2)</f>
        <v>0</v>
      </c>
      <c r="AH196" s="53"/>
      <c r="AI196" s="52">
        <f>AE196*(1+(AH196/100))</f>
        <v>0</v>
      </c>
      <c r="AJ196" s="52">
        <f>AF196*(1+(AH196/100))</f>
        <v>0</v>
      </c>
      <c r="AK196" s="52">
        <f>TRUNC(AI196+AJ196,2)</f>
        <v>0</v>
      </c>
      <c r="AL196" s="52">
        <f>TRUNC(AI196*AD196,2)</f>
        <v>0</v>
      </c>
      <c r="AM196" s="52">
        <f>TRUNC(AJ196*AD196,2)</f>
        <v>0</v>
      </c>
      <c r="AN196" s="54">
        <f>TRUNC(AL196+AM196,2)</f>
        <v>0</v>
      </c>
    </row>
    <row r="197" spans="1:40" ht="24.4" customHeight="1" x14ac:dyDescent="0.2">
      <c r="A197" s="7" t="s">
        <v>9</v>
      </c>
      <c r="B197" s="8"/>
      <c r="C197" s="9"/>
      <c r="D197" s="19">
        <v>93654</v>
      </c>
      <c r="E197" s="20"/>
      <c r="F197" s="20"/>
      <c r="G197" s="20"/>
      <c r="H197" s="20"/>
      <c r="I197" s="20"/>
      <c r="J197" s="20"/>
      <c r="K197" s="21"/>
      <c r="L197" s="7" t="s">
        <v>214</v>
      </c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9"/>
      <c r="Y197" s="55" t="s">
        <v>19</v>
      </c>
      <c r="Z197" s="56"/>
      <c r="AA197" s="57">
        <v>7</v>
      </c>
      <c r="AB197" s="58"/>
      <c r="AC197" s="58"/>
      <c r="AD197" s="59"/>
      <c r="AE197" s="51"/>
      <c r="AF197" s="51"/>
      <c r="AG197" s="52">
        <f>TRUNC(AE197+AF197,2)</f>
        <v>0</v>
      </c>
      <c r="AH197" s="53"/>
      <c r="AI197" s="52">
        <f>AE197*(1+(AH197/100))</f>
        <v>0</v>
      </c>
      <c r="AJ197" s="52">
        <f>AF197*(1+(AH197/100))</f>
        <v>0</v>
      </c>
      <c r="AK197" s="52">
        <f>TRUNC(AI197+AJ197,2)</f>
        <v>0</v>
      </c>
      <c r="AL197" s="52">
        <f>TRUNC(AI197*AD197,2)</f>
        <v>0</v>
      </c>
      <c r="AM197" s="52">
        <f>TRUNC(AJ197*AD197,2)</f>
        <v>0</v>
      </c>
      <c r="AN197" s="54">
        <f>TRUNC(AL197+AM197,2)</f>
        <v>0</v>
      </c>
    </row>
    <row r="198" spans="1:40" ht="24.4" customHeight="1" x14ac:dyDescent="0.2">
      <c r="A198" s="7" t="s">
        <v>9</v>
      </c>
      <c r="B198" s="8"/>
      <c r="C198" s="9"/>
      <c r="D198" s="19">
        <v>93655</v>
      </c>
      <c r="E198" s="20"/>
      <c r="F198" s="20"/>
      <c r="G198" s="20"/>
      <c r="H198" s="20"/>
      <c r="I198" s="20"/>
      <c r="J198" s="20"/>
      <c r="K198" s="21"/>
      <c r="L198" s="7" t="s">
        <v>215</v>
      </c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9"/>
      <c r="Y198" s="55" t="s">
        <v>19</v>
      </c>
      <c r="Z198" s="56"/>
      <c r="AA198" s="57">
        <v>3</v>
      </c>
      <c r="AB198" s="58"/>
      <c r="AC198" s="58"/>
      <c r="AD198" s="59"/>
      <c r="AE198" s="51"/>
      <c r="AF198" s="51"/>
      <c r="AG198" s="52">
        <f>TRUNC(AE198+AF198,2)</f>
        <v>0</v>
      </c>
      <c r="AH198" s="53"/>
      <c r="AI198" s="52">
        <f>AE198*(1+(AH198/100))</f>
        <v>0</v>
      </c>
      <c r="AJ198" s="52">
        <f>AF198*(1+(AH198/100))</f>
        <v>0</v>
      </c>
      <c r="AK198" s="52">
        <f>TRUNC(AI198+AJ198,2)</f>
        <v>0</v>
      </c>
      <c r="AL198" s="52">
        <f>TRUNC(AI198*AD198,2)</f>
        <v>0</v>
      </c>
      <c r="AM198" s="52">
        <f>TRUNC(AJ198*AD198,2)</f>
        <v>0</v>
      </c>
      <c r="AN198" s="54">
        <f>TRUNC(AL198+AM198,2)</f>
        <v>0</v>
      </c>
    </row>
    <row r="199" spans="1:40" ht="24.4" customHeight="1" x14ac:dyDescent="0.2">
      <c r="A199" s="7" t="s">
        <v>9</v>
      </c>
      <c r="B199" s="8"/>
      <c r="C199" s="9"/>
      <c r="D199" s="19">
        <v>93657</v>
      </c>
      <c r="E199" s="20"/>
      <c r="F199" s="20"/>
      <c r="G199" s="20"/>
      <c r="H199" s="20"/>
      <c r="I199" s="20"/>
      <c r="J199" s="20"/>
      <c r="K199" s="21"/>
      <c r="L199" s="7" t="s">
        <v>216</v>
      </c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9"/>
      <c r="Y199" s="55" t="s">
        <v>19</v>
      </c>
      <c r="Z199" s="56"/>
      <c r="AA199" s="57">
        <v>4</v>
      </c>
      <c r="AB199" s="58"/>
      <c r="AC199" s="58"/>
      <c r="AD199" s="59"/>
      <c r="AE199" s="51"/>
      <c r="AF199" s="51"/>
      <c r="AG199" s="52">
        <f>TRUNC(AE199+AF199,2)</f>
        <v>0</v>
      </c>
      <c r="AH199" s="53"/>
      <c r="AI199" s="52">
        <f>AE199*(1+(AH199/100))</f>
        <v>0</v>
      </c>
      <c r="AJ199" s="52">
        <f>AF199*(1+(AH199/100))</f>
        <v>0</v>
      </c>
      <c r="AK199" s="52">
        <f>TRUNC(AI199+AJ199,2)</f>
        <v>0</v>
      </c>
      <c r="AL199" s="52">
        <f>TRUNC(AI199*AD199,2)</f>
        <v>0</v>
      </c>
      <c r="AM199" s="52">
        <f>TRUNC(AJ199*AD199,2)</f>
        <v>0</v>
      </c>
      <c r="AN199" s="54">
        <f>TRUNC(AL199+AM199,2)</f>
        <v>0</v>
      </c>
    </row>
    <row r="200" spans="1:40" ht="24.4" customHeight="1" x14ac:dyDescent="0.2">
      <c r="A200" s="13" t="s">
        <v>51</v>
      </c>
      <c r="B200" s="14"/>
      <c r="C200" s="15"/>
      <c r="D200" s="13" t="s">
        <v>217</v>
      </c>
      <c r="E200" s="14"/>
      <c r="F200" s="14"/>
      <c r="G200" s="14"/>
      <c r="H200" s="14"/>
      <c r="I200" s="14"/>
      <c r="J200" s="14"/>
      <c r="K200" s="15"/>
      <c r="L200" s="13" t="s">
        <v>218</v>
      </c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5"/>
      <c r="Y200" s="69" t="s">
        <v>54</v>
      </c>
      <c r="Z200" s="70"/>
      <c r="AA200" s="71">
        <v>1</v>
      </c>
      <c r="AB200" s="72"/>
      <c r="AC200" s="72"/>
      <c r="AD200" s="73"/>
      <c r="AE200" s="51"/>
      <c r="AF200" s="51"/>
      <c r="AG200" s="52">
        <f>TRUNC(AE200+AF200,2)</f>
        <v>0</v>
      </c>
      <c r="AH200" s="53"/>
      <c r="AI200" s="52">
        <f>AE200*(1+(AH200/100))</f>
        <v>0</v>
      </c>
      <c r="AJ200" s="52">
        <f>AF200*(1+(AH200/100))</f>
        <v>0</v>
      </c>
      <c r="AK200" s="52">
        <f>TRUNC(AI200+AJ200,2)</f>
        <v>0</v>
      </c>
      <c r="AL200" s="52">
        <f>TRUNC(AI200*AD200,2)</f>
        <v>0</v>
      </c>
      <c r="AM200" s="52">
        <f>TRUNC(AJ200*AD200,2)</f>
        <v>0</v>
      </c>
      <c r="AN200" s="54">
        <f>TRUNC(AL200+AM200,2)</f>
        <v>0</v>
      </c>
    </row>
    <row r="201" spans="1:40" ht="24.4" customHeight="1" x14ac:dyDescent="0.2">
      <c r="A201" s="13" t="s">
        <v>51</v>
      </c>
      <c r="B201" s="14"/>
      <c r="C201" s="15"/>
      <c r="D201" s="13" t="s">
        <v>219</v>
      </c>
      <c r="E201" s="14"/>
      <c r="F201" s="14"/>
      <c r="G201" s="14"/>
      <c r="H201" s="14"/>
      <c r="I201" s="14"/>
      <c r="J201" s="14"/>
      <c r="K201" s="15"/>
      <c r="L201" s="13" t="s">
        <v>220</v>
      </c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5"/>
      <c r="Y201" s="69" t="s">
        <v>54</v>
      </c>
      <c r="Z201" s="70"/>
      <c r="AA201" s="71">
        <v>6</v>
      </c>
      <c r="AB201" s="72"/>
      <c r="AC201" s="72"/>
      <c r="AD201" s="73"/>
      <c r="AE201" s="51"/>
      <c r="AF201" s="51"/>
      <c r="AG201" s="52">
        <f>TRUNC(AE201+AF201,2)</f>
        <v>0</v>
      </c>
      <c r="AH201" s="53"/>
      <c r="AI201" s="52">
        <f>AE201*(1+(AH201/100))</f>
        <v>0</v>
      </c>
      <c r="AJ201" s="52">
        <f>AF201*(1+(AH201/100))</f>
        <v>0</v>
      </c>
      <c r="AK201" s="52">
        <f>TRUNC(AI201+AJ201,2)</f>
        <v>0</v>
      </c>
      <c r="AL201" s="52">
        <f>TRUNC(AI201*AD201,2)</f>
        <v>0</v>
      </c>
      <c r="AM201" s="52">
        <f>TRUNC(AJ201*AD201,2)</f>
        <v>0</v>
      </c>
      <c r="AN201" s="54">
        <f>TRUNC(AL201+AM201,2)</f>
        <v>0</v>
      </c>
    </row>
    <row r="202" spans="1:40" ht="24.4" customHeight="1" x14ac:dyDescent="0.2">
      <c r="A202" s="13" t="s">
        <v>51</v>
      </c>
      <c r="B202" s="14"/>
      <c r="C202" s="15"/>
      <c r="D202" s="13" t="s">
        <v>221</v>
      </c>
      <c r="E202" s="14"/>
      <c r="F202" s="14"/>
      <c r="G202" s="14"/>
      <c r="H202" s="14"/>
      <c r="I202" s="14"/>
      <c r="J202" s="14"/>
      <c r="K202" s="15"/>
      <c r="L202" s="13" t="s">
        <v>222</v>
      </c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5"/>
      <c r="Y202" s="69" t="s">
        <v>54</v>
      </c>
      <c r="Z202" s="70"/>
      <c r="AA202" s="71">
        <v>1</v>
      </c>
      <c r="AB202" s="72"/>
      <c r="AC202" s="72"/>
      <c r="AD202" s="73"/>
      <c r="AE202" s="51"/>
      <c r="AF202" s="51"/>
      <c r="AG202" s="52">
        <f>TRUNC(AE202+AF202,2)</f>
        <v>0</v>
      </c>
      <c r="AH202" s="53"/>
      <c r="AI202" s="52">
        <f>AE202*(1+(AH202/100))</f>
        <v>0</v>
      </c>
      <c r="AJ202" s="52">
        <f>AF202*(1+(AH202/100))</f>
        <v>0</v>
      </c>
      <c r="AK202" s="52">
        <f>TRUNC(AI202+AJ202,2)</f>
        <v>0</v>
      </c>
      <c r="AL202" s="52">
        <f>TRUNC(AI202*AD202,2)</f>
        <v>0</v>
      </c>
      <c r="AM202" s="52">
        <f>TRUNC(AJ202*AD202,2)</f>
        <v>0</v>
      </c>
      <c r="AN202" s="54">
        <f>TRUNC(AL202+AM202,2)</f>
        <v>0</v>
      </c>
    </row>
    <row r="203" spans="1:40" ht="24.4" customHeight="1" x14ac:dyDescent="0.2">
      <c r="A203" s="13" t="s">
        <v>51</v>
      </c>
      <c r="B203" s="14"/>
      <c r="C203" s="15"/>
      <c r="D203" s="13" t="s">
        <v>223</v>
      </c>
      <c r="E203" s="14"/>
      <c r="F203" s="14"/>
      <c r="G203" s="14"/>
      <c r="H203" s="14"/>
      <c r="I203" s="14"/>
      <c r="J203" s="14"/>
      <c r="K203" s="15"/>
      <c r="L203" s="13" t="s">
        <v>218</v>
      </c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5"/>
      <c r="Y203" s="69" t="s">
        <v>54</v>
      </c>
      <c r="Z203" s="70"/>
      <c r="AA203" s="71">
        <v>2</v>
      </c>
      <c r="AB203" s="72"/>
      <c r="AC203" s="72"/>
      <c r="AD203" s="73"/>
      <c r="AE203" s="51"/>
      <c r="AF203" s="51"/>
      <c r="AG203" s="52">
        <f>TRUNC(AE203+AF203,2)</f>
        <v>0</v>
      </c>
      <c r="AH203" s="53"/>
      <c r="AI203" s="52">
        <f>AE203*(1+(AH203/100))</f>
        <v>0</v>
      </c>
      <c r="AJ203" s="52">
        <f>AF203*(1+(AH203/100))</f>
        <v>0</v>
      </c>
      <c r="AK203" s="52">
        <f>TRUNC(AI203+AJ203,2)</f>
        <v>0</v>
      </c>
      <c r="AL203" s="52">
        <f>TRUNC(AI203*AD203,2)</f>
        <v>0</v>
      </c>
      <c r="AM203" s="52">
        <f>TRUNC(AJ203*AD203,2)</f>
        <v>0</v>
      </c>
      <c r="AN203" s="54">
        <f>TRUNC(AL203+AM203,2)</f>
        <v>0</v>
      </c>
    </row>
    <row r="204" spans="1:40" ht="24.4" customHeight="1" x14ac:dyDescent="0.2">
      <c r="A204" s="13" t="s">
        <v>51</v>
      </c>
      <c r="B204" s="14"/>
      <c r="C204" s="15"/>
      <c r="D204" s="13" t="s">
        <v>224</v>
      </c>
      <c r="E204" s="14"/>
      <c r="F204" s="14"/>
      <c r="G204" s="14"/>
      <c r="H204" s="14"/>
      <c r="I204" s="14"/>
      <c r="J204" s="14"/>
      <c r="K204" s="15"/>
      <c r="L204" s="13" t="s">
        <v>222</v>
      </c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5"/>
      <c r="Y204" s="69" t="s">
        <v>54</v>
      </c>
      <c r="Z204" s="70"/>
      <c r="AA204" s="71">
        <v>3</v>
      </c>
      <c r="AB204" s="72"/>
      <c r="AC204" s="72"/>
      <c r="AD204" s="73"/>
      <c r="AE204" s="51"/>
      <c r="AF204" s="51"/>
      <c r="AG204" s="52">
        <f>TRUNC(AE204+AF204,2)</f>
        <v>0</v>
      </c>
      <c r="AH204" s="53"/>
      <c r="AI204" s="52">
        <f>AE204*(1+(AH204/100))</f>
        <v>0</v>
      </c>
      <c r="AJ204" s="52">
        <f>AF204*(1+(AH204/100))</f>
        <v>0</v>
      </c>
      <c r="AK204" s="52">
        <f>TRUNC(AI204+AJ204,2)</f>
        <v>0</v>
      </c>
      <c r="AL204" s="52">
        <f>TRUNC(AI204*AD204,2)</f>
        <v>0</v>
      </c>
      <c r="AM204" s="52">
        <f>TRUNC(AJ204*AD204,2)</f>
        <v>0</v>
      </c>
      <c r="AN204" s="54">
        <f>TRUNC(AL204+AM204,2)</f>
        <v>0</v>
      </c>
    </row>
    <row r="205" spans="1:40" ht="10.9" customHeight="1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6"/>
      <c r="AF205" s="36"/>
      <c r="AG205" s="36"/>
      <c r="AH205" s="36"/>
      <c r="AI205" s="36"/>
      <c r="AJ205" s="36"/>
      <c r="AK205" s="36"/>
      <c r="AL205" s="36"/>
      <c r="AM205" s="36"/>
      <c r="AN205" s="36"/>
    </row>
    <row r="206" spans="1:40" ht="12.2" customHeight="1" x14ac:dyDescent="0.2">
      <c r="A206" s="18" t="s">
        <v>225</v>
      </c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  <c r="AE206" s="36"/>
      <c r="AF206" s="36"/>
      <c r="AG206" s="36"/>
      <c r="AH206" s="36"/>
      <c r="AI206" s="36"/>
      <c r="AJ206" s="36"/>
      <c r="AK206" s="36"/>
      <c r="AL206" s="36"/>
      <c r="AM206" s="36"/>
      <c r="AN206" s="36"/>
    </row>
    <row r="207" spans="1:40" ht="24.4" customHeight="1" x14ac:dyDescent="0.2">
      <c r="A207" s="45" t="s">
        <v>2</v>
      </c>
      <c r="B207" s="46"/>
      <c r="C207" s="47"/>
      <c r="D207" s="45" t="s">
        <v>5</v>
      </c>
      <c r="E207" s="46"/>
      <c r="F207" s="46"/>
      <c r="G207" s="46"/>
      <c r="H207" s="46"/>
      <c r="I207" s="46"/>
      <c r="J207" s="46"/>
      <c r="K207" s="47"/>
      <c r="L207" s="45" t="s">
        <v>6</v>
      </c>
      <c r="M207" s="46"/>
      <c r="N207" s="46"/>
      <c r="O207" s="46"/>
      <c r="P207" s="46"/>
      <c r="Q207" s="46"/>
      <c r="R207" s="46"/>
      <c r="S207" s="46"/>
      <c r="T207" s="46"/>
      <c r="U207" s="46"/>
      <c r="V207" s="46"/>
      <c r="W207" s="46"/>
      <c r="X207" s="47"/>
      <c r="Y207" s="48" t="s">
        <v>7</v>
      </c>
      <c r="Z207" s="49"/>
      <c r="AA207" s="48" t="s">
        <v>8</v>
      </c>
      <c r="AB207" s="50"/>
      <c r="AC207" s="50"/>
      <c r="AD207" s="49"/>
      <c r="AE207" s="51"/>
      <c r="AF207" s="51"/>
      <c r="AG207" s="52"/>
      <c r="AH207" s="53"/>
      <c r="AI207" s="52"/>
      <c r="AJ207" s="52"/>
      <c r="AK207" s="52"/>
      <c r="AL207" s="52"/>
      <c r="AM207" s="52"/>
      <c r="AN207" s="54"/>
    </row>
    <row r="208" spans="1:40" ht="24.4" customHeight="1" x14ac:dyDescent="0.2">
      <c r="A208" s="7" t="s">
        <v>9</v>
      </c>
      <c r="B208" s="8"/>
      <c r="C208" s="9"/>
      <c r="D208" s="19">
        <v>91936</v>
      </c>
      <c r="E208" s="20"/>
      <c r="F208" s="20"/>
      <c r="G208" s="20"/>
      <c r="H208" s="20"/>
      <c r="I208" s="20"/>
      <c r="J208" s="20"/>
      <c r="K208" s="21"/>
      <c r="L208" s="7" t="s">
        <v>226</v>
      </c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9"/>
      <c r="Y208" s="55" t="s">
        <v>19</v>
      </c>
      <c r="Z208" s="56"/>
      <c r="AA208" s="60">
        <v>51</v>
      </c>
      <c r="AB208" s="61"/>
      <c r="AC208" s="61"/>
      <c r="AD208" s="62"/>
      <c r="AE208" s="51"/>
      <c r="AF208" s="51"/>
      <c r="AG208" s="52">
        <f>TRUNC(AE208+AF208,2)</f>
        <v>0</v>
      </c>
      <c r="AH208" s="53"/>
      <c r="AI208" s="52">
        <f>AE208*(1+(AH208/100))</f>
        <v>0</v>
      </c>
      <c r="AJ208" s="52">
        <f>AF208*(1+(AH208/100))</f>
        <v>0</v>
      </c>
      <c r="AK208" s="52">
        <f>TRUNC(AI208+AJ208,2)</f>
        <v>0</v>
      </c>
      <c r="AL208" s="52">
        <f>TRUNC(AI208*AD208,2)</f>
        <v>0</v>
      </c>
      <c r="AM208" s="52">
        <f>TRUNC(AJ208*AD208,2)</f>
        <v>0</v>
      </c>
      <c r="AN208" s="54">
        <f>TRUNC(AL208+AM208,2)</f>
        <v>0</v>
      </c>
    </row>
    <row r="209" spans="1:40" ht="24.4" customHeight="1" x14ac:dyDescent="0.2">
      <c r="A209" s="13" t="s">
        <v>51</v>
      </c>
      <c r="B209" s="14"/>
      <c r="C209" s="15"/>
      <c r="D209" s="13" t="s">
        <v>227</v>
      </c>
      <c r="E209" s="14"/>
      <c r="F209" s="14"/>
      <c r="G209" s="14"/>
      <c r="H209" s="14"/>
      <c r="I209" s="14"/>
      <c r="J209" s="14"/>
      <c r="K209" s="15"/>
      <c r="L209" s="13" t="s">
        <v>228</v>
      </c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5"/>
      <c r="Y209" s="69" t="s">
        <v>54</v>
      </c>
      <c r="Z209" s="70"/>
      <c r="AA209" s="74">
        <v>51</v>
      </c>
      <c r="AB209" s="75"/>
      <c r="AC209" s="75"/>
      <c r="AD209" s="76"/>
      <c r="AE209" s="51"/>
      <c r="AF209" s="51"/>
      <c r="AG209" s="52">
        <f>TRUNC(AE209+AF209,2)</f>
        <v>0</v>
      </c>
      <c r="AH209" s="53"/>
      <c r="AI209" s="52">
        <f>AE209*(1+(AH209/100))</f>
        <v>0</v>
      </c>
      <c r="AJ209" s="52">
        <f>AF209*(1+(AH209/100))</f>
        <v>0</v>
      </c>
      <c r="AK209" s="52">
        <f>TRUNC(AI209+AJ209,2)</f>
        <v>0</v>
      </c>
      <c r="AL209" s="52">
        <f>TRUNC(AI209*AD209,2)</f>
        <v>0</v>
      </c>
      <c r="AM209" s="52">
        <f>TRUNC(AJ209*AD209,2)</f>
        <v>0</v>
      </c>
      <c r="AN209" s="54">
        <f>TRUNC(AL209+AM209,2)</f>
        <v>0</v>
      </c>
    </row>
    <row r="210" spans="1:40" ht="10.9" customHeight="1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6"/>
      <c r="AF210" s="36"/>
      <c r="AG210" s="36"/>
      <c r="AH210" s="36"/>
      <c r="AI210" s="36"/>
      <c r="AJ210" s="36"/>
      <c r="AK210" s="36"/>
      <c r="AL210" s="36"/>
      <c r="AM210" s="36"/>
      <c r="AN210" s="36"/>
    </row>
    <row r="211" spans="1:40" ht="12.2" customHeight="1" x14ac:dyDescent="0.2">
      <c r="A211" s="18" t="s">
        <v>229</v>
      </c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36"/>
      <c r="AF211" s="36"/>
      <c r="AG211" s="36"/>
      <c r="AH211" s="36"/>
      <c r="AI211" s="36"/>
      <c r="AJ211" s="36"/>
      <c r="AK211" s="36"/>
      <c r="AL211" s="36"/>
      <c r="AM211" s="36"/>
      <c r="AN211" s="36"/>
    </row>
    <row r="212" spans="1:40" ht="24.4" customHeight="1" x14ac:dyDescent="0.2">
      <c r="A212" s="45" t="s">
        <v>2</v>
      </c>
      <c r="B212" s="46"/>
      <c r="C212" s="47"/>
      <c r="D212" s="45" t="s">
        <v>5</v>
      </c>
      <c r="E212" s="46"/>
      <c r="F212" s="46"/>
      <c r="G212" s="46"/>
      <c r="H212" s="46"/>
      <c r="I212" s="46"/>
      <c r="J212" s="46"/>
      <c r="K212" s="47"/>
      <c r="L212" s="45" t="s">
        <v>6</v>
      </c>
      <c r="M212" s="46"/>
      <c r="N212" s="46"/>
      <c r="O212" s="46"/>
      <c r="P212" s="46"/>
      <c r="Q212" s="46"/>
      <c r="R212" s="46"/>
      <c r="S212" s="46"/>
      <c r="T212" s="46"/>
      <c r="U212" s="46"/>
      <c r="V212" s="46"/>
      <c r="W212" s="46"/>
      <c r="X212" s="47"/>
      <c r="Y212" s="48" t="s">
        <v>7</v>
      </c>
      <c r="Z212" s="49"/>
      <c r="AA212" s="48" t="s">
        <v>8</v>
      </c>
      <c r="AB212" s="50"/>
      <c r="AC212" s="50"/>
      <c r="AD212" s="49"/>
      <c r="AE212" s="51"/>
      <c r="AF212" s="51"/>
      <c r="AG212" s="52"/>
      <c r="AH212" s="53"/>
      <c r="AI212" s="52"/>
      <c r="AJ212" s="52"/>
      <c r="AK212" s="52"/>
      <c r="AL212" s="52"/>
      <c r="AM212" s="52"/>
      <c r="AN212" s="54"/>
    </row>
    <row r="213" spans="1:40" ht="36.6" customHeight="1" x14ac:dyDescent="0.2">
      <c r="A213" s="7" t="s">
        <v>9</v>
      </c>
      <c r="B213" s="8"/>
      <c r="C213" s="9"/>
      <c r="D213" s="22">
        <v>101881</v>
      </c>
      <c r="E213" s="23"/>
      <c r="F213" s="23"/>
      <c r="G213" s="23"/>
      <c r="H213" s="23"/>
      <c r="I213" s="23"/>
      <c r="J213" s="23"/>
      <c r="K213" s="24"/>
      <c r="L213" s="7" t="s">
        <v>230</v>
      </c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9"/>
      <c r="Y213" s="55" t="s">
        <v>19</v>
      </c>
      <c r="Z213" s="56"/>
      <c r="AA213" s="57">
        <v>2</v>
      </c>
      <c r="AB213" s="58"/>
      <c r="AC213" s="58"/>
      <c r="AD213" s="59"/>
      <c r="AE213" s="51"/>
      <c r="AF213" s="51"/>
      <c r="AG213" s="52">
        <f>TRUNC(AE213+AF213,2)</f>
        <v>0</v>
      </c>
      <c r="AH213" s="53"/>
      <c r="AI213" s="52">
        <f>AE213*(1+(AH213/100))</f>
        <v>0</v>
      </c>
      <c r="AJ213" s="52">
        <f>AF213*(1+(AH213/100))</f>
        <v>0</v>
      </c>
      <c r="AK213" s="52">
        <f>TRUNC(AI213+AJ213,2)</f>
        <v>0</v>
      </c>
      <c r="AL213" s="52">
        <f>TRUNC(AI213*AD213,2)</f>
        <v>0</v>
      </c>
      <c r="AM213" s="52">
        <f>TRUNC(AJ213*AD213,2)</f>
        <v>0</v>
      </c>
      <c r="AN213" s="54">
        <f>TRUNC(AL213+AM213,2)</f>
        <v>0</v>
      </c>
    </row>
    <row r="214" spans="1:40" ht="36.6" customHeight="1" x14ac:dyDescent="0.2">
      <c r="A214" s="13" t="s">
        <v>51</v>
      </c>
      <c r="B214" s="14"/>
      <c r="C214" s="15"/>
      <c r="D214" s="13" t="s">
        <v>231</v>
      </c>
      <c r="E214" s="14"/>
      <c r="F214" s="14"/>
      <c r="G214" s="14"/>
      <c r="H214" s="14"/>
      <c r="I214" s="14"/>
      <c r="J214" s="14"/>
      <c r="K214" s="15"/>
      <c r="L214" s="13" t="s">
        <v>232</v>
      </c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5"/>
      <c r="Y214" s="69" t="s">
        <v>54</v>
      </c>
      <c r="Z214" s="70"/>
      <c r="AA214" s="71">
        <v>1</v>
      </c>
      <c r="AB214" s="72"/>
      <c r="AC214" s="72"/>
      <c r="AD214" s="73"/>
      <c r="AE214" s="51"/>
      <c r="AF214" s="51"/>
      <c r="AG214" s="52">
        <f>TRUNC(AE214+AF214,2)</f>
        <v>0</v>
      </c>
      <c r="AH214" s="53"/>
      <c r="AI214" s="52">
        <f>AE214*(1+(AH214/100))</f>
        <v>0</v>
      </c>
      <c r="AJ214" s="52">
        <f>AF214*(1+(AH214/100))</f>
        <v>0</v>
      </c>
      <c r="AK214" s="52">
        <f>TRUNC(AI214+AJ214,2)</f>
        <v>0</v>
      </c>
      <c r="AL214" s="52">
        <f>TRUNC(AI214*AD214,2)</f>
        <v>0</v>
      </c>
      <c r="AM214" s="52">
        <f>TRUNC(AJ214*AD214,2)</f>
        <v>0</v>
      </c>
      <c r="AN214" s="54">
        <f>TRUNC(AL214+AM214,2)</f>
        <v>0</v>
      </c>
    </row>
    <row r="215" spans="1:40" ht="10.9" customHeight="1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6"/>
      <c r="AF215" s="36"/>
      <c r="AG215" s="36"/>
      <c r="AH215" s="36"/>
      <c r="AI215" s="36"/>
      <c r="AJ215" s="36"/>
      <c r="AK215" s="36"/>
      <c r="AL215" s="36"/>
      <c r="AM215" s="36"/>
      <c r="AN215" s="36"/>
    </row>
    <row r="216" spans="1:40" ht="12.2" customHeight="1" x14ac:dyDescent="0.2">
      <c r="A216" s="18" t="s">
        <v>233</v>
      </c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36"/>
      <c r="AF216" s="36"/>
      <c r="AG216" s="36"/>
      <c r="AH216" s="36"/>
      <c r="AI216" s="36"/>
      <c r="AJ216" s="36"/>
      <c r="AK216" s="36"/>
      <c r="AL216" s="36"/>
      <c r="AM216" s="36"/>
      <c r="AN216" s="36"/>
    </row>
    <row r="217" spans="1:40" ht="24.4" customHeight="1" x14ac:dyDescent="0.2">
      <c r="A217" s="45" t="s">
        <v>2</v>
      </c>
      <c r="B217" s="46"/>
      <c r="C217" s="47"/>
      <c r="D217" s="45" t="s">
        <v>5</v>
      </c>
      <c r="E217" s="46"/>
      <c r="F217" s="46"/>
      <c r="G217" s="46"/>
      <c r="H217" s="46"/>
      <c r="I217" s="46"/>
      <c r="J217" s="46"/>
      <c r="K217" s="47"/>
      <c r="L217" s="45" t="s">
        <v>6</v>
      </c>
      <c r="M217" s="46"/>
      <c r="N217" s="46"/>
      <c r="O217" s="46"/>
      <c r="P217" s="46"/>
      <c r="Q217" s="46"/>
      <c r="R217" s="46"/>
      <c r="S217" s="46"/>
      <c r="T217" s="46"/>
      <c r="U217" s="46"/>
      <c r="V217" s="46"/>
      <c r="W217" s="46"/>
      <c r="X217" s="47"/>
      <c r="Y217" s="48" t="s">
        <v>7</v>
      </c>
      <c r="Z217" s="49"/>
      <c r="AA217" s="48" t="s">
        <v>8</v>
      </c>
      <c r="AB217" s="50"/>
      <c r="AC217" s="50"/>
      <c r="AD217" s="49"/>
      <c r="AE217" s="51"/>
      <c r="AF217" s="51"/>
      <c r="AG217" s="52"/>
      <c r="AH217" s="53"/>
      <c r="AI217" s="52"/>
      <c r="AJ217" s="52"/>
      <c r="AK217" s="52"/>
      <c r="AL217" s="52"/>
      <c r="AM217" s="52"/>
      <c r="AN217" s="54"/>
    </row>
    <row r="218" spans="1:40" ht="24.4" customHeight="1" x14ac:dyDescent="0.2">
      <c r="A218" s="13" t="s">
        <v>51</v>
      </c>
      <c r="B218" s="14"/>
      <c r="C218" s="15"/>
      <c r="D218" s="13" t="s">
        <v>234</v>
      </c>
      <c r="E218" s="14"/>
      <c r="F218" s="14"/>
      <c r="G218" s="14"/>
      <c r="H218" s="14"/>
      <c r="I218" s="14"/>
      <c r="J218" s="14"/>
      <c r="K218" s="15"/>
      <c r="L218" s="13" t="s">
        <v>235</v>
      </c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5"/>
      <c r="Y218" s="69" t="s">
        <v>54</v>
      </c>
      <c r="Z218" s="70"/>
      <c r="AA218" s="71">
        <v>4</v>
      </c>
      <c r="AB218" s="72"/>
      <c r="AC218" s="72"/>
      <c r="AD218" s="73"/>
      <c r="AE218" s="51"/>
      <c r="AF218" s="51"/>
      <c r="AG218" s="52">
        <f>TRUNC(AE218+AF218,2)</f>
        <v>0</v>
      </c>
      <c r="AH218" s="53"/>
      <c r="AI218" s="52">
        <f>AE218*(1+(AH218/100))</f>
        <v>0</v>
      </c>
      <c r="AJ218" s="52">
        <f>AF218*(1+(AH218/100))</f>
        <v>0</v>
      </c>
      <c r="AK218" s="52">
        <f>TRUNC(AI218+AJ218,2)</f>
        <v>0</v>
      </c>
      <c r="AL218" s="52">
        <f>TRUNC(AI218*AD218,2)</f>
        <v>0</v>
      </c>
      <c r="AM218" s="52">
        <f>TRUNC(AJ218*AD218,2)</f>
        <v>0</v>
      </c>
      <c r="AN218" s="54">
        <f>TRUNC(AL218+AM218,2)</f>
        <v>0</v>
      </c>
    </row>
    <row r="219" spans="1:40" ht="24.4" customHeight="1" x14ac:dyDescent="0.2">
      <c r="A219" s="7" t="s">
        <v>9</v>
      </c>
      <c r="B219" s="8"/>
      <c r="C219" s="9"/>
      <c r="D219" s="19">
        <v>98301</v>
      </c>
      <c r="E219" s="20"/>
      <c r="F219" s="20"/>
      <c r="G219" s="20"/>
      <c r="H219" s="20"/>
      <c r="I219" s="20"/>
      <c r="J219" s="20"/>
      <c r="K219" s="21"/>
      <c r="L219" s="7" t="s">
        <v>236</v>
      </c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9"/>
      <c r="Y219" s="55" t="s">
        <v>19</v>
      </c>
      <c r="Z219" s="56"/>
      <c r="AA219" s="57">
        <v>1</v>
      </c>
      <c r="AB219" s="58"/>
      <c r="AC219" s="58"/>
      <c r="AD219" s="59"/>
      <c r="AE219" s="51"/>
      <c r="AF219" s="51"/>
      <c r="AG219" s="52">
        <f>TRUNC(AE219+AF219,2)</f>
        <v>0</v>
      </c>
      <c r="AH219" s="53"/>
      <c r="AI219" s="52">
        <f>AE219*(1+(AH219/100))</f>
        <v>0</v>
      </c>
      <c r="AJ219" s="52">
        <f>AF219*(1+(AH219/100))</f>
        <v>0</v>
      </c>
      <c r="AK219" s="52">
        <f>TRUNC(AI219+AJ219,2)</f>
        <v>0</v>
      </c>
      <c r="AL219" s="52">
        <f>TRUNC(AI219*AD219,2)</f>
        <v>0</v>
      </c>
      <c r="AM219" s="52">
        <f>TRUNC(AJ219*AD219,2)</f>
        <v>0</v>
      </c>
      <c r="AN219" s="54">
        <f>TRUNC(AL219+AM219,2)</f>
        <v>0</v>
      </c>
    </row>
    <row r="220" spans="1:40" ht="24.4" customHeight="1" x14ac:dyDescent="0.2">
      <c r="A220" s="13" t="s">
        <v>51</v>
      </c>
      <c r="B220" s="14"/>
      <c r="C220" s="15"/>
      <c r="D220" s="13" t="s">
        <v>237</v>
      </c>
      <c r="E220" s="14"/>
      <c r="F220" s="14"/>
      <c r="G220" s="14"/>
      <c r="H220" s="14"/>
      <c r="I220" s="14"/>
      <c r="J220" s="14"/>
      <c r="K220" s="15"/>
      <c r="L220" s="13" t="s">
        <v>238</v>
      </c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5"/>
      <c r="Y220" s="69" t="s">
        <v>54</v>
      </c>
      <c r="Z220" s="70"/>
      <c r="AA220" s="71">
        <v>1</v>
      </c>
      <c r="AB220" s="72"/>
      <c r="AC220" s="72"/>
      <c r="AD220" s="73"/>
      <c r="AE220" s="51"/>
      <c r="AF220" s="51"/>
      <c r="AG220" s="52">
        <f>TRUNC(AE220+AF220,2)</f>
        <v>0</v>
      </c>
      <c r="AH220" s="53"/>
      <c r="AI220" s="52">
        <f>AE220*(1+(AH220/100))</f>
        <v>0</v>
      </c>
      <c r="AJ220" s="52">
        <f>AF220*(1+(AH220/100))</f>
        <v>0</v>
      </c>
      <c r="AK220" s="52">
        <f>TRUNC(AI220+AJ220,2)</f>
        <v>0</v>
      </c>
      <c r="AL220" s="52">
        <f>TRUNC(AI220*AD220,2)</f>
        <v>0</v>
      </c>
      <c r="AM220" s="52">
        <f>TRUNC(AJ220*AD220,2)</f>
        <v>0</v>
      </c>
      <c r="AN220" s="54">
        <f>TRUNC(AL220+AM220,2)</f>
        <v>0</v>
      </c>
    </row>
    <row r="221" spans="1:40" ht="24.4" customHeight="1" x14ac:dyDescent="0.2">
      <c r="A221" s="13" t="s">
        <v>51</v>
      </c>
      <c r="B221" s="14"/>
      <c r="C221" s="15"/>
      <c r="D221" s="13" t="s">
        <v>239</v>
      </c>
      <c r="E221" s="14"/>
      <c r="F221" s="14"/>
      <c r="G221" s="14"/>
      <c r="H221" s="14"/>
      <c r="I221" s="14"/>
      <c r="J221" s="14"/>
      <c r="K221" s="15"/>
      <c r="L221" s="13" t="s">
        <v>240</v>
      </c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5"/>
      <c r="Y221" s="69" t="s">
        <v>54</v>
      </c>
      <c r="Z221" s="70"/>
      <c r="AA221" s="71">
        <v>1</v>
      </c>
      <c r="AB221" s="72"/>
      <c r="AC221" s="72"/>
      <c r="AD221" s="73"/>
      <c r="AE221" s="51"/>
      <c r="AF221" s="51"/>
      <c r="AG221" s="52">
        <f>TRUNC(AE221+AF221,2)</f>
        <v>0</v>
      </c>
      <c r="AH221" s="53"/>
      <c r="AI221" s="52">
        <f>AE221*(1+(AH221/100))</f>
        <v>0</v>
      </c>
      <c r="AJ221" s="52">
        <f>AF221*(1+(AH221/100))</f>
        <v>0</v>
      </c>
      <c r="AK221" s="52">
        <f>TRUNC(AI221+AJ221,2)</f>
        <v>0</v>
      </c>
      <c r="AL221" s="52">
        <f>TRUNC(AI221*AD221,2)</f>
        <v>0</v>
      </c>
      <c r="AM221" s="52">
        <f>TRUNC(AJ221*AD221,2)</f>
        <v>0</v>
      </c>
      <c r="AN221" s="54">
        <f>TRUNC(AL221+AM221,2)</f>
        <v>0</v>
      </c>
    </row>
    <row r="222" spans="1:40" ht="24.4" customHeight="1" x14ac:dyDescent="0.2">
      <c r="A222" s="13" t="s">
        <v>51</v>
      </c>
      <c r="B222" s="14"/>
      <c r="C222" s="15"/>
      <c r="D222" s="13" t="s">
        <v>241</v>
      </c>
      <c r="E222" s="14"/>
      <c r="F222" s="14"/>
      <c r="G222" s="14"/>
      <c r="H222" s="14"/>
      <c r="I222" s="14"/>
      <c r="J222" s="14"/>
      <c r="K222" s="15"/>
      <c r="L222" s="13" t="s">
        <v>242</v>
      </c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5"/>
      <c r="Y222" s="69" t="s">
        <v>54</v>
      </c>
      <c r="Z222" s="70"/>
      <c r="AA222" s="71">
        <v>1</v>
      </c>
      <c r="AB222" s="72"/>
      <c r="AC222" s="72"/>
      <c r="AD222" s="73"/>
      <c r="AE222" s="51"/>
      <c r="AF222" s="51"/>
      <c r="AG222" s="52">
        <f>TRUNC(AE222+AF222,2)</f>
        <v>0</v>
      </c>
      <c r="AH222" s="53"/>
      <c r="AI222" s="52">
        <f>AE222*(1+(AH222/100))</f>
        <v>0</v>
      </c>
      <c r="AJ222" s="52">
        <f>AF222*(1+(AH222/100))</f>
        <v>0</v>
      </c>
      <c r="AK222" s="52">
        <f>TRUNC(AI222+AJ222,2)</f>
        <v>0</v>
      </c>
      <c r="AL222" s="52">
        <f>TRUNC(AI222*AD222,2)</f>
        <v>0</v>
      </c>
      <c r="AM222" s="52">
        <f>TRUNC(AJ222*AD222,2)</f>
        <v>0</v>
      </c>
      <c r="AN222" s="54">
        <f>TRUNC(AL222+AM222,2)</f>
        <v>0</v>
      </c>
    </row>
    <row r="223" spans="1:40" ht="24.4" customHeight="1" x14ac:dyDescent="0.2">
      <c r="A223" s="7" t="s">
        <v>9</v>
      </c>
      <c r="B223" s="8"/>
      <c r="C223" s="9"/>
      <c r="D223" s="19">
        <v>98294</v>
      </c>
      <c r="E223" s="20"/>
      <c r="F223" s="20"/>
      <c r="G223" s="20"/>
      <c r="H223" s="20"/>
      <c r="I223" s="20"/>
      <c r="J223" s="20"/>
      <c r="K223" s="21"/>
      <c r="L223" s="7" t="s">
        <v>243</v>
      </c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9"/>
      <c r="Y223" s="55" t="s">
        <v>21</v>
      </c>
      <c r="Z223" s="56"/>
      <c r="AA223" s="60">
        <v>48.2</v>
      </c>
      <c r="AB223" s="61"/>
      <c r="AC223" s="61"/>
      <c r="AD223" s="62"/>
      <c r="AE223" s="51"/>
      <c r="AF223" s="51"/>
      <c r="AG223" s="52">
        <f>TRUNC(AE223+AF223,2)</f>
        <v>0</v>
      </c>
      <c r="AH223" s="53"/>
      <c r="AI223" s="52">
        <f>AE223*(1+(AH223/100))</f>
        <v>0</v>
      </c>
      <c r="AJ223" s="52">
        <f>AF223*(1+(AH223/100))</f>
        <v>0</v>
      </c>
      <c r="AK223" s="52">
        <f>TRUNC(AI223+AJ223,2)</f>
        <v>0</v>
      </c>
      <c r="AL223" s="52">
        <f>TRUNC(AI223*AD223,2)</f>
        <v>0</v>
      </c>
      <c r="AM223" s="52">
        <f>TRUNC(AJ223*AD223,2)</f>
        <v>0</v>
      </c>
      <c r="AN223" s="54">
        <f>TRUNC(AL223+AM223,2)</f>
        <v>0</v>
      </c>
    </row>
    <row r="224" spans="1:40" ht="24.4" customHeight="1" x14ac:dyDescent="0.2">
      <c r="A224" s="13" t="s">
        <v>51</v>
      </c>
      <c r="B224" s="14"/>
      <c r="C224" s="15"/>
      <c r="D224" s="13" t="s">
        <v>244</v>
      </c>
      <c r="E224" s="14"/>
      <c r="F224" s="14"/>
      <c r="G224" s="14"/>
      <c r="H224" s="14"/>
      <c r="I224" s="14"/>
      <c r="J224" s="14"/>
      <c r="K224" s="15"/>
      <c r="L224" s="13" t="s">
        <v>245</v>
      </c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5"/>
      <c r="Y224" s="69" t="s">
        <v>54</v>
      </c>
      <c r="Z224" s="70"/>
      <c r="AA224" s="71">
        <v>1</v>
      </c>
      <c r="AB224" s="72"/>
      <c r="AC224" s="72"/>
      <c r="AD224" s="73"/>
      <c r="AE224" s="51"/>
      <c r="AF224" s="51"/>
      <c r="AG224" s="52">
        <f>TRUNC(AE224+AF224,2)</f>
        <v>0</v>
      </c>
      <c r="AH224" s="53"/>
      <c r="AI224" s="52">
        <f>AE224*(1+(AH224/100))</f>
        <v>0</v>
      </c>
      <c r="AJ224" s="52">
        <f>AF224*(1+(AH224/100))</f>
        <v>0</v>
      </c>
      <c r="AK224" s="52">
        <f>TRUNC(AI224+AJ224,2)</f>
        <v>0</v>
      </c>
      <c r="AL224" s="52">
        <f>TRUNC(AI224*AD224,2)</f>
        <v>0</v>
      </c>
      <c r="AM224" s="52">
        <f>TRUNC(AJ224*AD224,2)</f>
        <v>0</v>
      </c>
      <c r="AN224" s="54">
        <f>TRUNC(AL224+AM224,2)</f>
        <v>0</v>
      </c>
    </row>
    <row r="225" spans="1:40" ht="10.9" customHeight="1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2"/>
      <c r="AF225" s="2"/>
      <c r="AG225" s="2"/>
      <c r="AH225" s="2"/>
      <c r="AI225" s="2"/>
      <c r="AJ225" s="2"/>
      <c r="AK225" s="2"/>
      <c r="AL225" s="2"/>
      <c r="AM225" s="2"/>
      <c r="AN225" s="2"/>
    </row>
    <row r="226" spans="1:40" ht="12.2" customHeight="1" x14ac:dyDescent="0.2">
      <c r="A226" s="83" t="s">
        <v>31</v>
      </c>
      <c r="B226" s="83"/>
      <c r="C226" s="83"/>
      <c r="D226" s="83"/>
      <c r="E226" s="83"/>
      <c r="F226" s="83"/>
      <c r="G226" s="83"/>
      <c r="H226" s="83"/>
      <c r="I226" s="83"/>
      <c r="J226" s="83"/>
      <c r="K226" s="83"/>
      <c r="L226" s="83"/>
      <c r="M226" s="83"/>
      <c r="N226" s="83"/>
      <c r="O226" s="83"/>
      <c r="P226" s="83"/>
      <c r="Q226" s="83"/>
      <c r="R226" s="83"/>
      <c r="S226" s="83"/>
      <c r="T226" s="83"/>
      <c r="U226" s="83"/>
      <c r="V226" s="83"/>
      <c r="W226" s="83"/>
      <c r="X226" s="83"/>
      <c r="Y226" s="83"/>
      <c r="Z226" s="83"/>
      <c r="AA226" s="83"/>
      <c r="AB226" s="83"/>
      <c r="AC226" s="83"/>
      <c r="AD226" s="83"/>
      <c r="AE226" s="83"/>
      <c r="AF226" s="83"/>
      <c r="AG226" s="83"/>
      <c r="AH226" s="83"/>
      <c r="AI226" s="83"/>
      <c r="AJ226" s="83"/>
      <c r="AK226" s="83"/>
      <c r="AL226" s="83"/>
      <c r="AM226" s="83"/>
      <c r="AN226" s="92">
        <f>SUM(AN104:AN224)</f>
        <v>0</v>
      </c>
    </row>
    <row r="227" spans="1:40" ht="10.9" customHeight="1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6"/>
      <c r="AF227" s="36"/>
      <c r="AG227" s="36"/>
      <c r="AH227" s="36"/>
      <c r="AI227" s="36"/>
      <c r="AJ227" s="36"/>
      <c r="AK227" s="36"/>
      <c r="AL227" s="36"/>
      <c r="AM227" s="36"/>
      <c r="AN227" s="36"/>
    </row>
    <row r="228" spans="1:40" ht="10.9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36"/>
      <c r="AF228" s="36"/>
      <c r="AG228" s="36"/>
      <c r="AH228" s="36"/>
      <c r="AI228" s="36"/>
      <c r="AJ228" s="36"/>
      <c r="AK228" s="36"/>
      <c r="AL228" s="36"/>
      <c r="AM228" s="36"/>
      <c r="AN228" s="36"/>
    </row>
    <row r="229" spans="1:40" ht="10.9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36"/>
      <c r="AF229" s="36"/>
      <c r="AG229" s="36"/>
      <c r="AH229" s="36"/>
      <c r="AI229" s="36"/>
      <c r="AJ229" s="36"/>
      <c r="AK229" s="36"/>
      <c r="AL229" s="36"/>
      <c r="AM229" s="36"/>
      <c r="AN229" s="36"/>
    </row>
    <row r="230" spans="1:40" ht="10.9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36"/>
      <c r="AF230" s="36"/>
      <c r="AG230" s="36"/>
      <c r="AH230" s="36"/>
      <c r="AI230" s="36"/>
      <c r="AJ230" s="36"/>
      <c r="AK230" s="36"/>
      <c r="AL230" s="36"/>
      <c r="AM230" s="36"/>
      <c r="AN230" s="36"/>
    </row>
    <row r="231" spans="1:40" ht="12.2" customHeight="1" x14ac:dyDescent="0.2">
      <c r="A231" s="18" t="s">
        <v>246</v>
      </c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  <c r="AA231" s="18"/>
      <c r="AB231" s="18"/>
      <c r="AC231" s="18"/>
      <c r="AD231" s="18"/>
      <c r="AE231" s="37" t="s">
        <v>613</v>
      </c>
      <c r="AF231" s="38"/>
      <c r="AG231" s="39"/>
      <c r="AH231" s="40"/>
      <c r="AI231" s="37" t="s">
        <v>614</v>
      </c>
      <c r="AJ231" s="41"/>
      <c r="AK231" s="42"/>
      <c r="AL231" s="37" t="s">
        <v>615</v>
      </c>
      <c r="AM231" s="41"/>
      <c r="AN231" s="31"/>
    </row>
    <row r="232" spans="1:40" ht="12.2" customHeight="1" x14ac:dyDescent="0.2">
      <c r="A232" s="18" t="s">
        <v>247</v>
      </c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  <c r="AA232" s="18"/>
      <c r="AB232" s="18"/>
      <c r="AC232" s="18"/>
      <c r="AD232" s="18"/>
      <c r="AE232" s="43" t="s">
        <v>616</v>
      </c>
      <c r="AF232" s="43" t="s">
        <v>617</v>
      </c>
      <c r="AG232" s="43" t="s">
        <v>618</v>
      </c>
      <c r="AH232" s="43" t="s">
        <v>619</v>
      </c>
      <c r="AI232" s="43" t="s">
        <v>620</v>
      </c>
      <c r="AJ232" s="43" t="s">
        <v>621</v>
      </c>
      <c r="AK232" s="43" t="s">
        <v>622</v>
      </c>
      <c r="AL232" s="43" t="s">
        <v>616</v>
      </c>
      <c r="AM232" s="43" t="s">
        <v>617</v>
      </c>
      <c r="AN232" s="43" t="s">
        <v>623</v>
      </c>
    </row>
    <row r="233" spans="1:40" ht="24.4" customHeight="1" x14ac:dyDescent="0.2">
      <c r="A233" s="45" t="s">
        <v>2</v>
      </c>
      <c r="B233" s="46"/>
      <c r="C233" s="47"/>
      <c r="D233" s="45" t="s">
        <v>5</v>
      </c>
      <c r="E233" s="46"/>
      <c r="F233" s="46"/>
      <c r="G233" s="46"/>
      <c r="H233" s="46"/>
      <c r="I233" s="46"/>
      <c r="J233" s="46"/>
      <c r="K233" s="47"/>
      <c r="L233" s="45" t="s">
        <v>6</v>
      </c>
      <c r="M233" s="46"/>
      <c r="N233" s="46"/>
      <c r="O233" s="46"/>
      <c r="P233" s="46"/>
      <c r="Q233" s="46"/>
      <c r="R233" s="46"/>
      <c r="S233" s="46"/>
      <c r="T233" s="46"/>
      <c r="U233" s="46"/>
      <c r="V233" s="46"/>
      <c r="W233" s="46"/>
      <c r="X233" s="47"/>
      <c r="Y233" s="48" t="s">
        <v>7</v>
      </c>
      <c r="Z233" s="49"/>
      <c r="AA233" s="48" t="s">
        <v>8</v>
      </c>
      <c r="AB233" s="50"/>
      <c r="AC233" s="50"/>
      <c r="AD233" s="49"/>
      <c r="AE233" s="44"/>
      <c r="AF233" s="44"/>
      <c r="AG233" s="44"/>
      <c r="AH233" s="44"/>
      <c r="AI233" s="44"/>
      <c r="AJ233" s="44"/>
      <c r="AK233" s="44"/>
      <c r="AL233" s="44"/>
      <c r="AM233" s="44"/>
      <c r="AN233" s="44"/>
    </row>
    <row r="234" spans="1:40" ht="24.4" customHeight="1" x14ac:dyDescent="0.2">
      <c r="A234" s="7" t="s">
        <v>9</v>
      </c>
      <c r="B234" s="8"/>
      <c r="C234" s="9"/>
      <c r="D234" s="19">
        <v>90373</v>
      </c>
      <c r="E234" s="20"/>
      <c r="F234" s="20"/>
      <c r="G234" s="20"/>
      <c r="H234" s="20"/>
      <c r="I234" s="20"/>
      <c r="J234" s="20"/>
      <c r="K234" s="21"/>
      <c r="L234" s="7" t="s">
        <v>248</v>
      </c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9"/>
      <c r="Y234" s="55" t="s">
        <v>19</v>
      </c>
      <c r="Z234" s="56"/>
      <c r="AA234" s="57">
        <v>1</v>
      </c>
      <c r="AB234" s="58"/>
      <c r="AC234" s="58"/>
      <c r="AD234" s="59"/>
      <c r="AE234" s="51"/>
      <c r="AF234" s="51"/>
      <c r="AG234" s="52">
        <f>TRUNC(AE234+AF234,2)</f>
        <v>0</v>
      </c>
      <c r="AH234" s="53"/>
      <c r="AI234" s="52">
        <f>AE234*(1+(AH234/100))</f>
        <v>0</v>
      </c>
      <c r="AJ234" s="52">
        <f>AF234*(1+(AH234/100))</f>
        <v>0</v>
      </c>
      <c r="AK234" s="52">
        <f>TRUNC(AI234+AJ234,2)</f>
        <v>0</v>
      </c>
      <c r="AL234" s="52">
        <f>TRUNC(AI234*AD234,2)</f>
        <v>0</v>
      </c>
      <c r="AM234" s="52">
        <f>TRUNC(AJ234*AD234,2)</f>
        <v>0</v>
      </c>
      <c r="AN234" s="54">
        <f>TRUNC(AL234+AM234,2)</f>
        <v>0</v>
      </c>
    </row>
    <row r="235" spans="1:40" ht="24.4" customHeight="1" x14ac:dyDescent="0.2">
      <c r="A235" s="13" t="s">
        <v>51</v>
      </c>
      <c r="B235" s="14"/>
      <c r="C235" s="15"/>
      <c r="D235" s="13" t="s">
        <v>249</v>
      </c>
      <c r="E235" s="14"/>
      <c r="F235" s="14"/>
      <c r="G235" s="14"/>
      <c r="H235" s="14"/>
      <c r="I235" s="14"/>
      <c r="J235" s="14"/>
      <c r="K235" s="15"/>
      <c r="L235" s="13" t="s">
        <v>250</v>
      </c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5"/>
      <c r="Y235" s="69" t="s">
        <v>54</v>
      </c>
      <c r="Z235" s="70"/>
      <c r="AA235" s="74">
        <v>13</v>
      </c>
      <c r="AB235" s="75"/>
      <c r="AC235" s="75"/>
      <c r="AD235" s="76"/>
      <c r="AE235" s="51"/>
      <c r="AF235" s="51"/>
      <c r="AG235" s="52">
        <f>TRUNC(AE235+AF235,2)</f>
        <v>0</v>
      </c>
      <c r="AH235" s="53"/>
      <c r="AI235" s="52">
        <f>AE235*(1+(AH235/100))</f>
        <v>0</v>
      </c>
      <c r="AJ235" s="52">
        <f>AF235*(1+(AH235/100))</f>
        <v>0</v>
      </c>
      <c r="AK235" s="52">
        <f>TRUNC(AI235+AJ235,2)</f>
        <v>0</v>
      </c>
      <c r="AL235" s="52">
        <f>TRUNC(AI235*AD235,2)</f>
        <v>0</v>
      </c>
      <c r="AM235" s="52">
        <f>TRUNC(AJ235*AD235,2)</f>
        <v>0</v>
      </c>
      <c r="AN235" s="54">
        <f>TRUNC(AL235+AM235,2)</f>
        <v>0</v>
      </c>
    </row>
    <row r="236" spans="1:40" ht="24.4" customHeight="1" x14ac:dyDescent="0.2">
      <c r="A236" s="7" t="s">
        <v>9</v>
      </c>
      <c r="B236" s="8"/>
      <c r="C236" s="9"/>
      <c r="D236" s="19">
        <v>89366</v>
      </c>
      <c r="E236" s="20"/>
      <c r="F236" s="20"/>
      <c r="G236" s="20"/>
      <c r="H236" s="20"/>
      <c r="I236" s="20"/>
      <c r="J236" s="20"/>
      <c r="K236" s="21"/>
      <c r="L236" s="7" t="s">
        <v>251</v>
      </c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9"/>
      <c r="Y236" s="55" t="s">
        <v>19</v>
      </c>
      <c r="Z236" s="56"/>
      <c r="AA236" s="57">
        <v>9</v>
      </c>
      <c r="AB236" s="58"/>
      <c r="AC236" s="58"/>
      <c r="AD236" s="59"/>
      <c r="AE236" s="51"/>
      <c r="AF236" s="51"/>
      <c r="AG236" s="52">
        <f>TRUNC(AE236+AF236,2)</f>
        <v>0</v>
      </c>
      <c r="AH236" s="53"/>
      <c r="AI236" s="52">
        <f>AE236*(1+(AH236/100))</f>
        <v>0</v>
      </c>
      <c r="AJ236" s="52">
        <f>AF236*(1+(AH236/100))</f>
        <v>0</v>
      </c>
      <c r="AK236" s="52">
        <f>TRUNC(AI236+AJ236,2)</f>
        <v>0</v>
      </c>
      <c r="AL236" s="52">
        <f>TRUNC(AI236*AD236,2)</f>
        <v>0</v>
      </c>
      <c r="AM236" s="52">
        <f>TRUNC(AJ236*AD236,2)</f>
        <v>0</v>
      </c>
      <c r="AN236" s="54">
        <f>TRUNC(AL236+AM236,2)</f>
        <v>0</v>
      </c>
    </row>
    <row r="237" spans="1:40" ht="24.4" customHeight="1" x14ac:dyDescent="0.2">
      <c r="A237" s="7" t="s">
        <v>9</v>
      </c>
      <c r="B237" s="8"/>
      <c r="C237" s="9"/>
      <c r="D237" s="19">
        <v>89394</v>
      </c>
      <c r="E237" s="20"/>
      <c r="F237" s="20"/>
      <c r="G237" s="20"/>
      <c r="H237" s="20"/>
      <c r="I237" s="20"/>
      <c r="J237" s="20"/>
      <c r="K237" s="21"/>
      <c r="L237" s="7" t="s">
        <v>252</v>
      </c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9"/>
      <c r="Y237" s="55" t="s">
        <v>19</v>
      </c>
      <c r="Z237" s="56"/>
      <c r="AA237" s="57">
        <v>2</v>
      </c>
      <c r="AB237" s="58"/>
      <c r="AC237" s="58"/>
      <c r="AD237" s="59"/>
      <c r="AE237" s="51"/>
      <c r="AF237" s="51"/>
      <c r="AG237" s="52">
        <f>TRUNC(AE237+AF237,2)</f>
        <v>0</v>
      </c>
      <c r="AH237" s="53"/>
      <c r="AI237" s="52">
        <f>AE237*(1+(AH237/100))</f>
        <v>0</v>
      </c>
      <c r="AJ237" s="52">
        <f>AF237*(1+(AH237/100))</f>
        <v>0</v>
      </c>
      <c r="AK237" s="52">
        <f>TRUNC(AI237+AJ237,2)</f>
        <v>0</v>
      </c>
      <c r="AL237" s="52">
        <f>TRUNC(AI237*AD237,2)</f>
        <v>0</v>
      </c>
      <c r="AM237" s="52">
        <f>TRUNC(AJ237*AD237,2)</f>
        <v>0</v>
      </c>
      <c r="AN237" s="54">
        <f>TRUNC(AL237+AM237,2)</f>
        <v>0</v>
      </c>
    </row>
    <row r="238" spans="1:40" ht="24.4" customHeight="1" x14ac:dyDescent="0.2">
      <c r="A238" s="7" t="s">
        <v>9</v>
      </c>
      <c r="B238" s="8"/>
      <c r="C238" s="9"/>
      <c r="D238" s="19">
        <v>90374</v>
      </c>
      <c r="E238" s="20"/>
      <c r="F238" s="20"/>
      <c r="G238" s="20"/>
      <c r="H238" s="20"/>
      <c r="I238" s="20"/>
      <c r="J238" s="20"/>
      <c r="K238" s="21"/>
      <c r="L238" s="7" t="s">
        <v>253</v>
      </c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9"/>
      <c r="Y238" s="55" t="s">
        <v>19</v>
      </c>
      <c r="Z238" s="56"/>
      <c r="AA238" s="57">
        <v>1</v>
      </c>
      <c r="AB238" s="58"/>
      <c r="AC238" s="58"/>
      <c r="AD238" s="59"/>
      <c r="AE238" s="51"/>
      <c r="AF238" s="51"/>
      <c r="AG238" s="52">
        <f>TRUNC(AE238+AF238,2)</f>
        <v>0</v>
      </c>
      <c r="AH238" s="53"/>
      <c r="AI238" s="52">
        <f>AE238*(1+(AH238/100))</f>
        <v>0</v>
      </c>
      <c r="AJ238" s="52">
        <f>AF238*(1+(AH238/100))</f>
        <v>0</v>
      </c>
      <c r="AK238" s="52">
        <f>TRUNC(AI238+AJ238,2)</f>
        <v>0</v>
      </c>
      <c r="AL238" s="52">
        <f>TRUNC(AI238*AD238,2)</f>
        <v>0</v>
      </c>
      <c r="AM238" s="52">
        <f>TRUNC(AJ238*AD238,2)</f>
        <v>0</v>
      </c>
      <c r="AN238" s="54">
        <f>TRUNC(AL238+AM238,2)</f>
        <v>0</v>
      </c>
    </row>
    <row r="239" spans="1:40" ht="36.6" customHeight="1" x14ac:dyDescent="0.2">
      <c r="A239" s="7" t="s">
        <v>9</v>
      </c>
      <c r="B239" s="8"/>
      <c r="C239" s="9"/>
      <c r="D239" s="19">
        <v>89376</v>
      </c>
      <c r="E239" s="20"/>
      <c r="F239" s="20"/>
      <c r="G239" s="20"/>
      <c r="H239" s="20"/>
      <c r="I239" s="20"/>
      <c r="J239" s="20"/>
      <c r="K239" s="21"/>
      <c r="L239" s="7" t="s">
        <v>254</v>
      </c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9"/>
      <c r="Y239" s="55" t="s">
        <v>19</v>
      </c>
      <c r="Z239" s="56"/>
      <c r="AA239" s="60">
        <v>15</v>
      </c>
      <c r="AB239" s="61"/>
      <c r="AC239" s="61"/>
      <c r="AD239" s="62"/>
      <c r="AE239" s="51"/>
      <c r="AF239" s="51"/>
      <c r="AG239" s="52">
        <f>TRUNC(AE239+AF239,2)</f>
        <v>0</v>
      </c>
      <c r="AH239" s="53"/>
      <c r="AI239" s="52">
        <f>AE239*(1+(AH239/100))</f>
        <v>0</v>
      </c>
      <c r="AJ239" s="52">
        <f>AF239*(1+(AH239/100))</f>
        <v>0</v>
      </c>
      <c r="AK239" s="52">
        <f>TRUNC(AI239+AJ239,2)</f>
        <v>0</v>
      </c>
      <c r="AL239" s="52">
        <f>TRUNC(AI239*AD239,2)</f>
        <v>0</v>
      </c>
      <c r="AM239" s="52">
        <f>TRUNC(AJ239*AD239,2)</f>
        <v>0</v>
      </c>
      <c r="AN239" s="54">
        <f>TRUNC(AL239+AM239,2)</f>
        <v>0</v>
      </c>
    </row>
    <row r="240" spans="1:40" ht="36.6" customHeight="1" x14ac:dyDescent="0.2">
      <c r="A240" s="7" t="s">
        <v>9</v>
      </c>
      <c r="B240" s="8"/>
      <c r="C240" s="9"/>
      <c r="D240" s="19">
        <v>89383</v>
      </c>
      <c r="E240" s="20"/>
      <c r="F240" s="20"/>
      <c r="G240" s="20"/>
      <c r="H240" s="20"/>
      <c r="I240" s="20"/>
      <c r="J240" s="20"/>
      <c r="K240" s="21"/>
      <c r="L240" s="7" t="s">
        <v>255</v>
      </c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9"/>
      <c r="Y240" s="55" t="s">
        <v>19</v>
      </c>
      <c r="Z240" s="56"/>
      <c r="AA240" s="60">
        <v>14</v>
      </c>
      <c r="AB240" s="61"/>
      <c r="AC240" s="61"/>
      <c r="AD240" s="62"/>
      <c r="AE240" s="51"/>
      <c r="AF240" s="51"/>
      <c r="AG240" s="52">
        <f>TRUNC(AE240+AF240,2)</f>
        <v>0</v>
      </c>
      <c r="AH240" s="53"/>
      <c r="AI240" s="52">
        <f>AE240*(1+(AH240/100))</f>
        <v>0</v>
      </c>
      <c r="AJ240" s="52">
        <f>AF240*(1+(AH240/100))</f>
        <v>0</v>
      </c>
      <c r="AK240" s="52">
        <f>TRUNC(AI240+AJ240,2)</f>
        <v>0</v>
      </c>
      <c r="AL240" s="52">
        <f>TRUNC(AI240*AD240,2)</f>
        <v>0</v>
      </c>
      <c r="AM240" s="52">
        <f>TRUNC(AJ240*AD240,2)</f>
        <v>0</v>
      </c>
      <c r="AN240" s="54">
        <f>TRUNC(AL240+AM240,2)</f>
        <v>0</v>
      </c>
    </row>
    <row r="241" spans="1:40" ht="24.4" customHeight="1" x14ac:dyDescent="0.2">
      <c r="A241" s="7" t="s">
        <v>9</v>
      </c>
      <c r="B241" s="8"/>
      <c r="C241" s="9"/>
      <c r="D241" s="22">
        <v>103947</v>
      </c>
      <c r="E241" s="23"/>
      <c r="F241" s="23"/>
      <c r="G241" s="23"/>
      <c r="H241" s="23"/>
      <c r="I241" s="23"/>
      <c r="J241" s="23"/>
      <c r="K241" s="24"/>
      <c r="L241" s="7" t="s">
        <v>256</v>
      </c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9"/>
      <c r="Y241" s="55" t="s">
        <v>19</v>
      </c>
      <c r="Z241" s="56"/>
      <c r="AA241" s="57">
        <v>2</v>
      </c>
      <c r="AB241" s="58"/>
      <c r="AC241" s="58"/>
      <c r="AD241" s="59"/>
      <c r="AE241" s="51"/>
      <c r="AF241" s="51"/>
      <c r="AG241" s="52">
        <f>TRUNC(AE241+AF241,2)</f>
        <v>0</v>
      </c>
      <c r="AH241" s="53"/>
      <c r="AI241" s="52">
        <f>AE241*(1+(AH241/100))</f>
        <v>0</v>
      </c>
      <c r="AJ241" s="52">
        <f>AF241*(1+(AH241/100))</f>
        <v>0</v>
      </c>
      <c r="AK241" s="52">
        <f>TRUNC(AI241+AJ241,2)</f>
        <v>0</v>
      </c>
      <c r="AL241" s="52">
        <f>TRUNC(AI241*AD241,2)</f>
        <v>0</v>
      </c>
      <c r="AM241" s="52">
        <f>TRUNC(AJ241*AD241,2)</f>
        <v>0</v>
      </c>
      <c r="AN241" s="54">
        <f>TRUNC(AL241+AM241,2)</f>
        <v>0</v>
      </c>
    </row>
    <row r="242" spans="1:40" ht="24.4" customHeight="1" x14ac:dyDescent="0.2">
      <c r="A242" s="7" t="s">
        <v>9</v>
      </c>
      <c r="B242" s="8"/>
      <c r="C242" s="9"/>
      <c r="D242" s="22">
        <v>103948</v>
      </c>
      <c r="E242" s="23"/>
      <c r="F242" s="23"/>
      <c r="G242" s="23"/>
      <c r="H242" s="23"/>
      <c r="I242" s="23"/>
      <c r="J242" s="23"/>
      <c r="K242" s="24"/>
      <c r="L242" s="7" t="s">
        <v>257</v>
      </c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9"/>
      <c r="Y242" s="55" t="s">
        <v>19</v>
      </c>
      <c r="Z242" s="56"/>
      <c r="AA242" s="57">
        <v>2</v>
      </c>
      <c r="AB242" s="58"/>
      <c r="AC242" s="58"/>
      <c r="AD242" s="59"/>
      <c r="AE242" s="51"/>
      <c r="AF242" s="51"/>
      <c r="AG242" s="52">
        <f>TRUNC(AE242+AF242,2)</f>
        <v>0</v>
      </c>
      <c r="AH242" s="53"/>
      <c r="AI242" s="52">
        <f>AE242*(1+(AH242/100))</f>
        <v>0</v>
      </c>
      <c r="AJ242" s="52">
        <f>AF242*(1+(AH242/100))</f>
        <v>0</v>
      </c>
      <c r="AK242" s="52">
        <f>TRUNC(AI242+AJ242,2)</f>
        <v>0</v>
      </c>
      <c r="AL242" s="52">
        <f>TRUNC(AI242*AD242,2)</f>
        <v>0</v>
      </c>
      <c r="AM242" s="52">
        <f>TRUNC(AJ242*AD242,2)</f>
        <v>0</v>
      </c>
      <c r="AN242" s="54">
        <f>TRUNC(AL242+AM242,2)</f>
        <v>0</v>
      </c>
    </row>
    <row r="243" spans="1:40" ht="24.4" customHeight="1" x14ac:dyDescent="0.2">
      <c r="A243" s="7" t="s">
        <v>9</v>
      </c>
      <c r="B243" s="8"/>
      <c r="C243" s="9"/>
      <c r="D243" s="22">
        <v>103993</v>
      </c>
      <c r="E243" s="23"/>
      <c r="F243" s="23"/>
      <c r="G243" s="23"/>
      <c r="H243" s="23"/>
      <c r="I243" s="23"/>
      <c r="J243" s="23"/>
      <c r="K243" s="24"/>
      <c r="L243" s="7" t="s">
        <v>258</v>
      </c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9"/>
      <c r="Y243" s="55" t="s">
        <v>19</v>
      </c>
      <c r="Z243" s="56"/>
      <c r="AA243" s="57">
        <v>1</v>
      </c>
      <c r="AB243" s="58"/>
      <c r="AC243" s="58"/>
      <c r="AD243" s="59"/>
      <c r="AE243" s="51"/>
      <c r="AF243" s="51"/>
      <c r="AG243" s="52">
        <f>TRUNC(AE243+AF243,2)</f>
        <v>0</v>
      </c>
      <c r="AH243" s="53"/>
      <c r="AI243" s="52">
        <f>AE243*(1+(AH243/100))</f>
        <v>0</v>
      </c>
      <c r="AJ243" s="52">
        <f>AF243*(1+(AH243/100))</f>
        <v>0</v>
      </c>
      <c r="AK243" s="52">
        <f>TRUNC(AI243+AJ243,2)</f>
        <v>0</v>
      </c>
      <c r="AL243" s="52">
        <f>TRUNC(AI243*AD243,2)</f>
        <v>0</v>
      </c>
      <c r="AM243" s="52">
        <f>TRUNC(AJ243*AD243,2)</f>
        <v>0</v>
      </c>
      <c r="AN243" s="54">
        <f>TRUNC(AL243+AM243,2)</f>
        <v>0</v>
      </c>
    </row>
    <row r="244" spans="1:40" ht="24.4" customHeight="1" x14ac:dyDescent="0.2">
      <c r="A244" s="7" t="s">
        <v>9</v>
      </c>
      <c r="B244" s="8"/>
      <c r="C244" s="9"/>
      <c r="D244" s="22">
        <v>103949</v>
      </c>
      <c r="E244" s="23"/>
      <c r="F244" s="23"/>
      <c r="G244" s="23"/>
      <c r="H244" s="23"/>
      <c r="I244" s="23"/>
      <c r="J244" s="23"/>
      <c r="K244" s="24"/>
      <c r="L244" s="7" t="s">
        <v>259</v>
      </c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9"/>
      <c r="Y244" s="55" t="s">
        <v>19</v>
      </c>
      <c r="Z244" s="56"/>
      <c r="AA244" s="57">
        <v>1</v>
      </c>
      <c r="AB244" s="58"/>
      <c r="AC244" s="58"/>
      <c r="AD244" s="59"/>
      <c r="AE244" s="51"/>
      <c r="AF244" s="51"/>
      <c r="AG244" s="52">
        <f>TRUNC(AE244+AF244,2)</f>
        <v>0</v>
      </c>
      <c r="AH244" s="53"/>
      <c r="AI244" s="52">
        <f>AE244*(1+(AH244/100))</f>
        <v>0</v>
      </c>
      <c r="AJ244" s="52">
        <f>AF244*(1+(AH244/100))</f>
        <v>0</v>
      </c>
      <c r="AK244" s="52">
        <f>TRUNC(AI244+AJ244,2)</f>
        <v>0</v>
      </c>
      <c r="AL244" s="52">
        <f>TRUNC(AI244*AD244,2)</f>
        <v>0</v>
      </c>
      <c r="AM244" s="52">
        <f>TRUNC(AJ244*AD244,2)</f>
        <v>0</v>
      </c>
      <c r="AN244" s="54">
        <f>TRUNC(AL244+AM244,2)</f>
        <v>0</v>
      </c>
    </row>
    <row r="245" spans="1:40" ht="24.4" customHeight="1" x14ac:dyDescent="0.2">
      <c r="A245" s="7" t="s">
        <v>9</v>
      </c>
      <c r="B245" s="8"/>
      <c r="C245" s="9"/>
      <c r="D245" s="22">
        <v>103964</v>
      </c>
      <c r="E245" s="23"/>
      <c r="F245" s="23"/>
      <c r="G245" s="23"/>
      <c r="H245" s="23"/>
      <c r="I245" s="23"/>
      <c r="J245" s="23"/>
      <c r="K245" s="24"/>
      <c r="L245" s="7" t="s">
        <v>260</v>
      </c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9"/>
      <c r="Y245" s="55" t="s">
        <v>19</v>
      </c>
      <c r="Z245" s="56"/>
      <c r="AA245" s="57">
        <v>1</v>
      </c>
      <c r="AB245" s="58"/>
      <c r="AC245" s="58"/>
      <c r="AD245" s="59"/>
      <c r="AE245" s="51"/>
      <c r="AF245" s="51"/>
      <c r="AG245" s="52">
        <f>TRUNC(AE245+AF245,2)</f>
        <v>0</v>
      </c>
      <c r="AH245" s="53"/>
      <c r="AI245" s="52">
        <f>AE245*(1+(AH245/100))</f>
        <v>0</v>
      </c>
      <c r="AJ245" s="52">
        <f>AF245*(1+(AH245/100))</f>
        <v>0</v>
      </c>
      <c r="AK245" s="52">
        <f>TRUNC(AI245+AJ245,2)</f>
        <v>0</v>
      </c>
      <c r="AL245" s="52">
        <f>TRUNC(AI245*AD245,2)</f>
        <v>0</v>
      </c>
      <c r="AM245" s="52">
        <f>TRUNC(AJ245*AD245,2)</f>
        <v>0</v>
      </c>
      <c r="AN245" s="54">
        <f>TRUNC(AL245+AM245,2)</f>
        <v>0</v>
      </c>
    </row>
    <row r="246" spans="1:40" ht="24.4" customHeight="1" x14ac:dyDescent="0.2">
      <c r="A246" s="7" t="s">
        <v>9</v>
      </c>
      <c r="B246" s="8"/>
      <c r="C246" s="9"/>
      <c r="D246" s="19">
        <v>89358</v>
      </c>
      <c r="E246" s="20"/>
      <c r="F246" s="20"/>
      <c r="G246" s="20"/>
      <c r="H246" s="20"/>
      <c r="I246" s="20"/>
      <c r="J246" s="20"/>
      <c r="K246" s="21"/>
      <c r="L246" s="7" t="s">
        <v>261</v>
      </c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9"/>
      <c r="Y246" s="55" t="s">
        <v>19</v>
      </c>
      <c r="Z246" s="56"/>
      <c r="AA246" s="60">
        <v>21</v>
      </c>
      <c r="AB246" s="61"/>
      <c r="AC246" s="61"/>
      <c r="AD246" s="62"/>
      <c r="AE246" s="51"/>
      <c r="AF246" s="51"/>
      <c r="AG246" s="52">
        <f>TRUNC(AE246+AF246,2)</f>
        <v>0</v>
      </c>
      <c r="AH246" s="53"/>
      <c r="AI246" s="52">
        <f>AE246*(1+(AH246/100))</f>
        <v>0</v>
      </c>
      <c r="AJ246" s="52">
        <f>AF246*(1+(AH246/100))</f>
        <v>0</v>
      </c>
      <c r="AK246" s="52">
        <f>TRUNC(AI246+AJ246,2)</f>
        <v>0</v>
      </c>
      <c r="AL246" s="52">
        <f>TRUNC(AI246*AD246,2)</f>
        <v>0</v>
      </c>
      <c r="AM246" s="52">
        <f>TRUNC(AJ246*AD246,2)</f>
        <v>0</v>
      </c>
      <c r="AN246" s="54">
        <f>TRUNC(AL246+AM246,2)</f>
        <v>0</v>
      </c>
    </row>
    <row r="247" spans="1:40" ht="24.4" customHeight="1" x14ac:dyDescent="0.2">
      <c r="A247" s="7" t="s">
        <v>9</v>
      </c>
      <c r="B247" s="8"/>
      <c r="C247" s="9"/>
      <c r="D247" s="19">
        <v>89481</v>
      </c>
      <c r="E247" s="20"/>
      <c r="F247" s="20"/>
      <c r="G247" s="20"/>
      <c r="H247" s="20"/>
      <c r="I247" s="20"/>
      <c r="J247" s="20"/>
      <c r="K247" s="21"/>
      <c r="L247" s="7" t="s">
        <v>262</v>
      </c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9"/>
      <c r="Y247" s="55" t="s">
        <v>19</v>
      </c>
      <c r="Z247" s="56"/>
      <c r="AA247" s="60">
        <v>17</v>
      </c>
      <c r="AB247" s="61"/>
      <c r="AC247" s="61"/>
      <c r="AD247" s="62"/>
      <c r="AE247" s="51"/>
      <c r="AF247" s="51"/>
      <c r="AG247" s="52">
        <f>TRUNC(AE247+AF247,2)</f>
        <v>0</v>
      </c>
      <c r="AH247" s="53"/>
      <c r="AI247" s="52">
        <f>AE247*(1+(AH247/100))</f>
        <v>0</v>
      </c>
      <c r="AJ247" s="52">
        <f>AF247*(1+(AH247/100))</f>
        <v>0</v>
      </c>
      <c r="AK247" s="52">
        <f>TRUNC(AI247+AJ247,2)</f>
        <v>0</v>
      </c>
      <c r="AL247" s="52">
        <f>TRUNC(AI247*AD247,2)</f>
        <v>0</v>
      </c>
      <c r="AM247" s="52">
        <f>TRUNC(AJ247*AD247,2)</f>
        <v>0</v>
      </c>
      <c r="AN247" s="54">
        <f>TRUNC(AL247+AM247,2)</f>
        <v>0</v>
      </c>
    </row>
    <row r="248" spans="1:40" ht="24.4" customHeight="1" x14ac:dyDescent="0.2">
      <c r="A248" s="7" t="s">
        <v>9</v>
      </c>
      <c r="B248" s="8"/>
      <c r="C248" s="9"/>
      <c r="D248" s="19">
        <v>89367</v>
      </c>
      <c r="E248" s="20"/>
      <c r="F248" s="20"/>
      <c r="G248" s="20"/>
      <c r="H248" s="20"/>
      <c r="I248" s="20"/>
      <c r="J248" s="20"/>
      <c r="K248" s="21"/>
      <c r="L248" s="7" t="s">
        <v>263</v>
      </c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9"/>
      <c r="Y248" s="55" t="s">
        <v>19</v>
      </c>
      <c r="Z248" s="56"/>
      <c r="AA248" s="57">
        <v>4</v>
      </c>
      <c r="AB248" s="58"/>
      <c r="AC248" s="58"/>
      <c r="AD248" s="59"/>
      <c r="AE248" s="51"/>
      <c r="AF248" s="51"/>
      <c r="AG248" s="52">
        <f>TRUNC(AE248+AF248,2)</f>
        <v>0</v>
      </c>
      <c r="AH248" s="53"/>
      <c r="AI248" s="52">
        <f>AE248*(1+(AH248/100))</f>
        <v>0</v>
      </c>
      <c r="AJ248" s="52">
        <f>AF248*(1+(AH248/100))</f>
        <v>0</v>
      </c>
      <c r="AK248" s="52">
        <f>TRUNC(AI248+AJ248,2)</f>
        <v>0</v>
      </c>
      <c r="AL248" s="52">
        <f>TRUNC(AI248*AD248,2)</f>
        <v>0</v>
      </c>
      <c r="AM248" s="52">
        <f>TRUNC(AJ248*AD248,2)</f>
        <v>0</v>
      </c>
      <c r="AN248" s="54">
        <f>TRUNC(AL248+AM248,2)</f>
        <v>0</v>
      </c>
    </row>
    <row r="249" spans="1:40" ht="24.4" customHeight="1" x14ac:dyDescent="0.2">
      <c r="A249" s="7" t="s">
        <v>9</v>
      </c>
      <c r="B249" s="8"/>
      <c r="C249" s="9"/>
      <c r="D249" s="22">
        <v>103980</v>
      </c>
      <c r="E249" s="23"/>
      <c r="F249" s="23"/>
      <c r="G249" s="23"/>
      <c r="H249" s="23"/>
      <c r="I249" s="23"/>
      <c r="J249" s="23"/>
      <c r="K249" s="24"/>
      <c r="L249" s="7" t="s">
        <v>264</v>
      </c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9"/>
      <c r="Y249" s="55" t="s">
        <v>19</v>
      </c>
      <c r="Z249" s="56"/>
      <c r="AA249" s="57">
        <v>4</v>
      </c>
      <c r="AB249" s="58"/>
      <c r="AC249" s="58"/>
      <c r="AD249" s="59"/>
      <c r="AE249" s="51"/>
      <c r="AF249" s="51"/>
      <c r="AG249" s="52">
        <f>TRUNC(AE249+AF249,2)</f>
        <v>0</v>
      </c>
      <c r="AH249" s="53"/>
      <c r="AI249" s="52">
        <f>AE249*(1+(AH249/100))</f>
        <v>0</v>
      </c>
      <c r="AJ249" s="52">
        <f>AF249*(1+(AH249/100))</f>
        <v>0</v>
      </c>
      <c r="AK249" s="52">
        <f>TRUNC(AI249+AJ249,2)</f>
        <v>0</v>
      </c>
      <c r="AL249" s="52">
        <f>TRUNC(AI249*AD249,2)</f>
        <v>0</v>
      </c>
      <c r="AM249" s="52">
        <f>TRUNC(AJ249*AD249,2)</f>
        <v>0</v>
      </c>
      <c r="AN249" s="54">
        <f>TRUNC(AL249+AM249,2)</f>
        <v>0</v>
      </c>
    </row>
    <row r="250" spans="1:40" ht="24.4" customHeight="1" x14ac:dyDescent="0.2">
      <c r="A250" s="7" t="s">
        <v>9</v>
      </c>
      <c r="B250" s="8"/>
      <c r="C250" s="9"/>
      <c r="D250" s="22">
        <v>103950</v>
      </c>
      <c r="E250" s="23"/>
      <c r="F250" s="23"/>
      <c r="G250" s="23"/>
      <c r="H250" s="23"/>
      <c r="I250" s="23"/>
      <c r="J250" s="23"/>
      <c r="K250" s="24"/>
      <c r="L250" s="7" t="s">
        <v>265</v>
      </c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9"/>
      <c r="Y250" s="55" t="s">
        <v>19</v>
      </c>
      <c r="Z250" s="56"/>
      <c r="AA250" s="57">
        <v>1</v>
      </c>
      <c r="AB250" s="58"/>
      <c r="AC250" s="58"/>
      <c r="AD250" s="59"/>
      <c r="AE250" s="51"/>
      <c r="AF250" s="51"/>
      <c r="AG250" s="52">
        <f>TRUNC(AE250+AF250,2)</f>
        <v>0</v>
      </c>
      <c r="AH250" s="53"/>
      <c r="AI250" s="52">
        <f>AE250*(1+(AH250/100))</f>
        <v>0</v>
      </c>
      <c r="AJ250" s="52">
        <f>AF250*(1+(AH250/100))</f>
        <v>0</v>
      </c>
      <c r="AK250" s="52">
        <f>TRUNC(AI250+AJ250,2)</f>
        <v>0</v>
      </c>
      <c r="AL250" s="52">
        <f>TRUNC(AI250*AD250,2)</f>
        <v>0</v>
      </c>
      <c r="AM250" s="52">
        <f>TRUNC(AJ250*AD250,2)</f>
        <v>0</v>
      </c>
      <c r="AN250" s="54">
        <f>TRUNC(AL250+AM250,2)</f>
        <v>0</v>
      </c>
    </row>
    <row r="251" spans="1:40" ht="24.4" customHeight="1" x14ac:dyDescent="0.2">
      <c r="A251" s="7" t="s">
        <v>9</v>
      </c>
      <c r="B251" s="8"/>
      <c r="C251" s="9"/>
      <c r="D251" s="22">
        <v>103951</v>
      </c>
      <c r="E251" s="23"/>
      <c r="F251" s="23"/>
      <c r="G251" s="23"/>
      <c r="H251" s="23"/>
      <c r="I251" s="23"/>
      <c r="J251" s="23"/>
      <c r="K251" s="24"/>
      <c r="L251" s="7" t="s">
        <v>266</v>
      </c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9"/>
      <c r="Y251" s="55" t="s">
        <v>19</v>
      </c>
      <c r="Z251" s="56"/>
      <c r="AA251" s="57">
        <v>1</v>
      </c>
      <c r="AB251" s="58"/>
      <c r="AC251" s="58"/>
      <c r="AD251" s="59"/>
      <c r="AE251" s="51"/>
      <c r="AF251" s="51"/>
      <c r="AG251" s="52">
        <f>TRUNC(AE251+AF251,2)</f>
        <v>0</v>
      </c>
      <c r="AH251" s="53"/>
      <c r="AI251" s="52">
        <f>AE251*(1+(AH251/100))</f>
        <v>0</v>
      </c>
      <c r="AJ251" s="52">
        <f>AF251*(1+(AH251/100))</f>
        <v>0</v>
      </c>
      <c r="AK251" s="52">
        <f>TRUNC(AI251+AJ251,2)</f>
        <v>0</v>
      </c>
      <c r="AL251" s="52">
        <f>TRUNC(AI251*AD251,2)</f>
        <v>0</v>
      </c>
      <c r="AM251" s="52">
        <f>TRUNC(AJ251*AD251,2)</f>
        <v>0</v>
      </c>
      <c r="AN251" s="54">
        <f>TRUNC(AL251+AM251,2)</f>
        <v>0</v>
      </c>
    </row>
    <row r="252" spans="1:40" ht="24.4" customHeight="1" x14ac:dyDescent="0.2">
      <c r="A252" s="7" t="s">
        <v>9</v>
      </c>
      <c r="B252" s="8"/>
      <c r="C252" s="9"/>
      <c r="D252" s="19">
        <v>89379</v>
      </c>
      <c r="E252" s="20"/>
      <c r="F252" s="20"/>
      <c r="G252" s="20"/>
      <c r="H252" s="20"/>
      <c r="I252" s="20"/>
      <c r="J252" s="20"/>
      <c r="K252" s="21"/>
      <c r="L252" s="7" t="s">
        <v>267</v>
      </c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9"/>
      <c r="Y252" s="55" t="s">
        <v>19</v>
      </c>
      <c r="Z252" s="56"/>
      <c r="AA252" s="57">
        <v>1</v>
      </c>
      <c r="AB252" s="58"/>
      <c r="AC252" s="58"/>
      <c r="AD252" s="59"/>
      <c r="AE252" s="51"/>
      <c r="AF252" s="51"/>
      <c r="AG252" s="52">
        <f>TRUNC(AE252+AF252,2)</f>
        <v>0</v>
      </c>
      <c r="AH252" s="53"/>
      <c r="AI252" s="52">
        <f>AE252*(1+(AH252/100))</f>
        <v>0</v>
      </c>
      <c r="AJ252" s="52">
        <f>AF252*(1+(AH252/100))</f>
        <v>0</v>
      </c>
      <c r="AK252" s="52">
        <f>TRUNC(AI252+AJ252,2)</f>
        <v>0</v>
      </c>
      <c r="AL252" s="52">
        <f>TRUNC(AI252*AD252,2)</f>
        <v>0</v>
      </c>
      <c r="AM252" s="52">
        <f>TRUNC(AJ252*AD252,2)</f>
        <v>0</v>
      </c>
      <c r="AN252" s="54">
        <f>TRUNC(AL252+AM252,2)</f>
        <v>0</v>
      </c>
    </row>
    <row r="253" spans="1:40" ht="24.4" customHeight="1" x14ac:dyDescent="0.2">
      <c r="A253" s="7" t="s">
        <v>9</v>
      </c>
      <c r="B253" s="8"/>
      <c r="C253" s="9"/>
      <c r="D253" s="19">
        <v>89380</v>
      </c>
      <c r="E253" s="20"/>
      <c r="F253" s="20"/>
      <c r="G253" s="20"/>
      <c r="H253" s="20"/>
      <c r="I253" s="20"/>
      <c r="J253" s="20"/>
      <c r="K253" s="21"/>
      <c r="L253" s="7" t="s">
        <v>268</v>
      </c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9"/>
      <c r="Y253" s="55" t="s">
        <v>19</v>
      </c>
      <c r="Z253" s="56"/>
      <c r="AA253" s="57">
        <v>1</v>
      </c>
      <c r="AB253" s="58"/>
      <c r="AC253" s="58"/>
      <c r="AD253" s="59"/>
      <c r="AE253" s="51"/>
      <c r="AF253" s="51"/>
      <c r="AG253" s="52">
        <f>TRUNC(AE253+AF253,2)</f>
        <v>0</v>
      </c>
      <c r="AH253" s="53"/>
      <c r="AI253" s="52">
        <f>AE253*(1+(AH253/100))</f>
        <v>0</v>
      </c>
      <c r="AJ253" s="52">
        <f>AF253*(1+(AH253/100))</f>
        <v>0</v>
      </c>
      <c r="AK253" s="52">
        <f>TRUNC(AI253+AJ253,2)</f>
        <v>0</v>
      </c>
      <c r="AL253" s="52">
        <f>TRUNC(AI253*AD253,2)</f>
        <v>0</v>
      </c>
      <c r="AM253" s="52">
        <f>TRUNC(AJ253*AD253,2)</f>
        <v>0</v>
      </c>
      <c r="AN253" s="54">
        <f>TRUNC(AL253+AM253,2)</f>
        <v>0</v>
      </c>
    </row>
    <row r="254" spans="1:40" ht="24.4" customHeight="1" x14ac:dyDescent="0.2">
      <c r="A254" s="7" t="s">
        <v>9</v>
      </c>
      <c r="B254" s="8"/>
      <c r="C254" s="9"/>
      <c r="D254" s="19">
        <v>89378</v>
      </c>
      <c r="E254" s="20"/>
      <c r="F254" s="20"/>
      <c r="G254" s="20"/>
      <c r="H254" s="20"/>
      <c r="I254" s="20"/>
      <c r="J254" s="20"/>
      <c r="K254" s="21"/>
      <c r="L254" s="7" t="s">
        <v>269</v>
      </c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9"/>
      <c r="Y254" s="55" t="s">
        <v>19</v>
      </c>
      <c r="Z254" s="56"/>
      <c r="AA254" s="57">
        <v>1</v>
      </c>
      <c r="AB254" s="58"/>
      <c r="AC254" s="58"/>
      <c r="AD254" s="59"/>
      <c r="AE254" s="51"/>
      <c r="AF254" s="51"/>
      <c r="AG254" s="52">
        <f>TRUNC(AE254+AF254,2)</f>
        <v>0</v>
      </c>
      <c r="AH254" s="53"/>
      <c r="AI254" s="52">
        <f>AE254*(1+(AH254/100))</f>
        <v>0</v>
      </c>
      <c r="AJ254" s="52">
        <f>AF254*(1+(AH254/100))</f>
        <v>0</v>
      </c>
      <c r="AK254" s="52">
        <f>TRUNC(AI254+AJ254,2)</f>
        <v>0</v>
      </c>
      <c r="AL254" s="52">
        <f>TRUNC(AI254*AD254,2)</f>
        <v>0</v>
      </c>
      <c r="AM254" s="52">
        <f>TRUNC(AJ254*AD254,2)</f>
        <v>0</v>
      </c>
      <c r="AN254" s="54">
        <f>TRUNC(AL254+AM254,2)</f>
        <v>0</v>
      </c>
    </row>
    <row r="255" spans="1:40" ht="24.4" customHeight="1" x14ac:dyDescent="0.2">
      <c r="A255" s="7" t="s">
        <v>9</v>
      </c>
      <c r="B255" s="8"/>
      <c r="C255" s="9"/>
      <c r="D255" s="19">
        <v>89984</v>
      </c>
      <c r="E255" s="20"/>
      <c r="F255" s="20"/>
      <c r="G255" s="20"/>
      <c r="H255" s="20"/>
      <c r="I255" s="20"/>
      <c r="J255" s="20"/>
      <c r="K255" s="21"/>
      <c r="L255" s="7" t="s">
        <v>270</v>
      </c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9"/>
      <c r="Y255" s="55" t="s">
        <v>19</v>
      </c>
      <c r="Z255" s="56"/>
      <c r="AA255" s="57">
        <v>4</v>
      </c>
      <c r="AB255" s="58"/>
      <c r="AC255" s="58"/>
      <c r="AD255" s="59"/>
      <c r="AE255" s="51"/>
      <c r="AF255" s="51"/>
      <c r="AG255" s="52">
        <f>TRUNC(AE255+AF255,2)</f>
        <v>0</v>
      </c>
      <c r="AH255" s="53"/>
      <c r="AI255" s="52">
        <f>AE255*(1+(AH255/100))</f>
        <v>0</v>
      </c>
      <c r="AJ255" s="52">
        <f>AF255*(1+(AH255/100))</f>
        <v>0</v>
      </c>
      <c r="AK255" s="52">
        <f>TRUNC(AI255+AJ255,2)</f>
        <v>0</v>
      </c>
      <c r="AL255" s="52">
        <f>TRUNC(AI255*AD255,2)</f>
        <v>0</v>
      </c>
      <c r="AM255" s="52">
        <f>TRUNC(AJ255*AD255,2)</f>
        <v>0</v>
      </c>
      <c r="AN255" s="54">
        <f>TRUNC(AL255+AM255,2)</f>
        <v>0</v>
      </c>
    </row>
    <row r="256" spans="1:40" ht="24.4" customHeight="1" x14ac:dyDescent="0.2">
      <c r="A256" s="7" t="s">
        <v>9</v>
      </c>
      <c r="B256" s="8"/>
      <c r="C256" s="9"/>
      <c r="D256" s="19">
        <v>89355</v>
      </c>
      <c r="E256" s="20"/>
      <c r="F256" s="20"/>
      <c r="G256" s="20"/>
      <c r="H256" s="20"/>
      <c r="I256" s="20"/>
      <c r="J256" s="20"/>
      <c r="K256" s="21"/>
      <c r="L256" s="7" t="s">
        <v>271</v>
      </c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9"/>
      <c r="Y256" s="55" t="s">
        <v>21</v>
      </c>
      <c r="Z256" s="56"/>
      <c r="AA256" s="60">
        <v>62</v>
      </c>
      <c r="AB256" s="61"/>
      <c r="AC256" s="61"/>
      <c r="AD256" s="62"/>
      <c r="AE256" s="51"/>
      <c r="AF256" s="51"/>
      <c r="AG256" s="52">
        <f>TRUNC(AE256+AF256,2)</f>
        <v>0</v>
      </c>
      <c r="AH256" s="53"/>
      <c r="AI256" s="52">
        <f>AE256*(1+(AH256/100))</f>
        <v>0</v>
      </c>
      <c r="AJ256" s="52">
        <f>AF256*(1+(AH256/100))</f>
        <v>0</v>
      </c>
      <c r="AK256" s="52">
        <f>TRUNC(AI256+AJ256,2)</f>
        <v>0</v>
      </c>
      <c r="AL256" s="52">
        <f>TRUNC(AI256*AD256,2)</f>
        <v>0</v>
      </c>
      <c r="AM256" s="52">
        <f>TRUNC(AJ256*AD256,2)</f>
        <v>0</v>
      </c>
      <c r="AN256" s="54">
        <f>TRUNC(AL256+AM256,2)</f>
        <v>0</v>
      </c>
    </row>
    <row r="257" spans="1:40" ht="24.4" customHeight="1" x14ac:dyDescent="0.2">
      <c r="A257" s="7" t="s">
        <v>9</v>
      </c>
      <c r="B257" s="8"/>
      <c r="C257" s="9"/>
      <c r="D257" s="19">
        <v>89356</v>
      </c>
      <c r="E257" s="20"/>
      <c r="F257" s="20"/>
      <c r="G257" s="20"/>
      <c r="H257" s="20"/>
      <c r="I257" s="20"/>
      <c r="J257" s="20"/>
      <c r="K257" s="21"/>
      <c r="L257" s="7" t="s">
        <v>272</v>
      </c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9"/>
      <c r="Y257" s="55" t="s">
        <v>21</v>
      </c>
      <c r="Z257" s="56"/>
      <c r="AA257" s="60">
        <v>76.64</v>
      </c>
      <c r="AB257" s="61"/>
      <c r="AC257" s="61"/>
      <c r="AD257" s="62"/>
      <c r="AE257" s="51"/>
      <c r="AF257" s="51"/>
      <c r="AG257" s="52">
        <f>TRUNC(AE257+AF257,2)</f>
        <v>0</v>
      </c>
      <c r="AH257" s="53"/>
      <c r="AI257" s="52">
        <f>AE257*(1+(AH257/100))</f>
        <v>0</v>
      </c>
      <c r="AJ257" s="52">
        <f>AF257*(1+(AH257/100))</f>
        <v>0</v>
      </c>
      <c r="AK257" s="52">
        <f>TRUNC(AI257+AJ257,2)</f>
        <v>0</v>
      </c>
      <c r="AL257" s="52">
        <f>TRUNC(AI257*AD257,2)</f>
        <v>0</v>
      </c>
      <c r="AM257" s="52">
        <f>TRUNC(AJ257*AD257,2)</f>
        <v>0</v>
      </c>
      <c r="AN257" s="54">
        <f>TRUNC(AL257+AM257,2)</f>
        <v>0</v>
      </c>
    </row>
    <row r="258" spans="1:40" ht="24.4" customHeight="1" x14ac:dyDescent="0.2">
      <c r="A258" s="7" t="s">
        <v>9</v>
      </c>
      <c r="B258" s="8"/>
      <c r="C258" s="9"/>
      <c r="D258" s="19">
        <v>89357</v>
      </c>
      <c r="E258" s="20"/>
      <c r="F258" s="20"/>
      <c r="G258" s="20"/>
      <c r="H258" s="20"/>
      <c r="I258" s="20"/>
      <c r="J258" s="20"/>
      <c r="K258" s="21"/>
      <c r="L258" s="7" t="s">
        <v>273</v>
      </c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9"/>
      <c r="Y258" s="55" t="s">
        <v>21</v>
      </c>
      <c r="Z258" s="56"/>
      <c r="AA258" s="60">
        <v>30.69</v>
      </c>
      <c r="AB258" s="61"/>
      <c r="AC258" s="61"/>
      <c r="AD258" s="62"/>
      <c r="AE258" s="51"/>
      <c r="AF258" s="51"/>
      <c r="AG258" s="52">
        <f>TRUNC(AE258+AF258,2)</f>
        <v>0</v>
      </c>
      <c r="AH258" s="53"/>
      <c r="AI258" s="52">
        <f>AE258*(1+(AH258/100))</f>
        <v>0</v>
      </c>
      <c r="AJ258" s="52">
        <f>AF258*(1+(AH258/100))</f>
        <v>0</v>
      </c>
      <c r="AK258" s="52">
        <f>TRUNC(AI258+AJ258,2)</f>
        <v>0</v>
      </c>
      <c r="AL258" s="52">
        <f>TRUNC(AI258*AD258,2)</f>
        <v>0</v>
      </c>
      <c r="AM258" s="52">
        <f>TRUNC(AJ258*AD258,2)</f>
        <v>0</v>
      </c>
      <c r="AN258" s="54">
        <f>TRUNC(AL258+AM258,2)</f>
        <v>0</v>
      </c>
    </row>
    <row r="259" spans="1:40" ht="24.4" customHeight="1" x14ac:dyDescent="0.2">
      <c r="A259" s="7" t="s">
        <v>9</v>
      </c>
      <c r="B259" s="8"/>
      <c r="C259" s="9"/>
      <c r="D259" s="19">
        <v>89448</v>
      </c>
      <c r="E259" s="20"/>
      <c r="F259" s="20"/>
      <c r="G259" s="20"/>
      <c r="H259" s="20"/>
      <c r="I259" s="20"/>
      <c r="J259" s="20"/>
      <c r="K259" s="21"/>
      <c r="L259" s="7" t="s">
        <v>274</v>
      </c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9"/>
      <c r="Y259" s="55" t="s">
        <v>21</v>
      </c>
      <c r="Z259" s="56"/>
      <c r="AA259" s="57">
        <v>8.1300000000000008</v>
      </c>
      <c r="AB259" s="58"/>
      <c r="AC259" s="58"/>
      <c r="AD259" s="59"/>
      <c r="AE259" s="51"/>
      <c r="AF259" s="51"/>
      <c r="AG259" s="52">
        <f>TRUNC(AE259+AF259,2)</f>
        <v>0</v>
      </c>
      <c r="AH259" s="53"/>
      <c r="AI259" s="52">
        <f>AE259*(1+(AH259/100))</f>
        <v>0</v>
      </c>
      <c r="AJ259" s="52">
        <f>AF259*(1+(AH259/100))</f>
        <v>0</v>
      </c>
      <c r="AK259" s="52">
        <f>TRUNC(AI259+AJ259,2)</f>
        <v>0</v>
      </c>
      <c r="AL259" s="52">
        <f>TRUNC(AI259*AD259,2)</f>
        <v>0</v>
      </c>
      <c r="AM259" s="52">
        <f>TRUNC(AJ259*AD259,2)</f>
        <v>0</v>
      </c>
      <c r="AN259" s="54">
        <f>TRUNC(AL259+AM259,2)</f>
        <v>0</v>
      </c>
    </row>
    <row r="260" spans="1:40" ht="24.4" customHeight="1" x14ac:dyDescent="0.2">
      <c r="A260" s="7" t="s">
        <v>9</v>
      </c>
      <c r="B260" s="8"/>
      <c r="C260" s="9"/>
      <c r="D260" s="19">
        <v>89393</v>
      </c>
      <c r="E260" s="20"/>
      <c r="F260" s="20"/>
      <c r="G260" s="20"/>
      <c r="H260" s="20"/>
      <c r="I260" s="20"/>
      <c r="J260" s="20"/>
      <c r="K260" s="21"/>
      <c r="L260" s="7" t="s">
        <v>275</v>
      </c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9"/>
      <c r="Y260" s="55" t="s">
        <v>19</v>
      </c>
      <c r="Z260" s="56"/>
      <c r="AA260" s="60">
        <v>10</v>
      </c>
      <c r="AB260" s="61"/>
      <c r="AC260" s="61"/>
      <c r="AD260" s="62"/>
      <c r="AE260" s="51"/>
      <c r="AF260" s="51"/>
      <c r="AG260" s="52">
        <f>TRUNC(AE260+AF260,2)</f>
        <v>0</v>
      </c>
      <c r="AH260" s="53"/>
      <c r="AI260" s="52">
        <f>AE260*(1+(AH260/100))</f>
        <v>0</v>
      </c>
      <c r="AJ260" s="52">
        <f>AF260*(1+(AH260/100))</f>
        <v>0</v>
      </c>
      <c r="AK260" s="52">
        <f>TRUNC(AI260+AJ260,2)</f>
        <v>0</v>
      </c>
      <c r="AL260" s="52">
        <f>TRUNC(AI260*AD260,2)</f>
        <v>0</v>
      </c>
      <c r="AM260" s="52">
        <f>TRUNC(AJ260*AD260,2)</f>
        <v>0</v>
      </c>
      <c r="AN260" s="54">
        <f>TRUNC(AL260+AM260,2)</f>
        <v>0</v>
      </c>
    </row>
    <row r="261" spans="1:40" ht="24.4" customHeight="1" x14ac:dyDescent="0.2">
      <c r="A261" s="7" t="s">
        <v>9</v>
      </c>
      <c r="B261" s="8"/>
      <c r="C261" s="9"/>
      <c r="D261" s="19">
        <v>89395</v>
      </c>
      <c r="E261" s="20"/>
      <c r="F261" s="20"/>
      <c r="G261" s="20"/>
      <c r="H261" s="20"/>
      <c r="I261" s="20"/>
      <c r="J261" s="20"/>
      <c r="K261" s="21"/>
      <c r="L261" s="7" t="s">
        <v>276</v>
      </c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9"/>
      <c r="Y261" s="55" t="s">
        <v>19</v>
      </c>
      <c r="Z261" s="56"/>
      <c r="AA261" s="60">
        <v>12</v>
      </c>
      <c r="AB261" s="61"/>
      <c r="AC261" s="61"/>
      <c r="AD261" s="62"/>
      <c r="AE261" s="51"/>
      <c r="AF261" s="51"/>
      <c r="AG261" s="52">
        <f>TRUNC(AE261+AF261,2)</f>
        <v>0</v>
      </c>
      <c r="AH261" s="53"/>
      <c r="AI261" s="52">
        <f>AE261*(1+(AH261/100))</f>
        <v>0</v>
      </c>
      <c r="AJ261" s="52">
        <f>AF261*(1+(AH261/100))</f>
        <v>0</v>
      </c>
      <c r="AK261" s="52">
        <f>TRUNC(AI261+AJ261,2)</f>
        <v>0</v>
      </c>
      <c r="AL261" s="52">
        <f>TRUNC(AI261*AD261,2)</f>
        <v>0</v>
      </c>
      <c r="AM261" s="52">
        <f>TRUNC(AJ261*AD261,2)</f>
        <v>0</v>
      </c>
      <c r="AN261" s="54">
        <f>TRUNC(AL261+AM261,2)</f>
        <v>0</v>
      </c>
    </row>
    <row r="262" spans="1:40" ht="24.4" customHeight="1" x14ac:dyDescent="0.2">
      <c r="A262" s="7" t="s">
        <v>9</v>
      </c>
      <c r="B262" s="8"/>
      <c r="C262" s="9"/>
      <c r="D262" s="19">
        <v>89398</v>
      </c>
      <c r="E262" s="20"/>
      <c r="F262" s="20"/>
      <c r="G262" s="20"/>
      <c r="H262" s="20"/>
      <c r="I262" s="20"/>
      <c r="J262" s="20"/>
      <c r="K262" s="21"/>
      <c r="L262" s="7" t="s">
        <v>277</v>
      </c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9"/>
      <c r="Y262" s="55" t="s">
        <v>19</v>
      </c>
      <c r="Z262" s="56"/>
      <c r="AA262" s="57">
        <v>2</v>
      </c>
      <c r="AB262" s="58"/>
      <c r="AC262" s="58"/>
      <c r="AD262" s="59"/>
      <c r="AE262" s="51"/>
      <c r="AF262" s="51"/>
      <c r="AG262" s="52">
        <f>TRUNC(AE262+AF262,2)</f>
        <v>0</v>
      </c>
      <c r="AH262" s="53"/>
      <c r="AI262" s="52">
        <f>AE262*(1+(AH262/100))</f>
        <v>0</v>
      </c>
      <c r="AJ262" s="52">
        <f>AF262*(1+(AH262/100))</f>
        <v>0</v>
      </c>
      <c r="AK262" s="52">
        <f>TRUNC(AI262+AJ262,2)</f>
        <v>0</v>
      </c>
      <c r="AL262" s="52">
        <f>TRUNC(AI262*AD262,2)</f>
        <v>0</v>
      </c>
      <c r="AM262" s="52">
        <f>TRUNC(AJ262*AD262,2)</f>
        <v>0</v>
      </c>
      <c r="AN262" s="54">
        <f>TRUNC(AL262+AM262,2)</f>
        <v>0</v>
      </c>
    </row>
    <row r="263" spans="1:40" ht="24.4" customHeight="1" x14ac:dyDescent="0.2">
      <c r="A263" s="7" t="s">
        <v>9</v>
      </c>
      <c r="B263" s="8"/>
      <c r="C263" s="9"/>
      <c r="D263" s="19">
        <v>89623</v>
      </c>
      <c r="E263" s="20"/>
      <c r="F263" s="20"/>
      <c r="G263" s="20"/>
      <c r="H263" s="20"/>
      <c r="I263" s="20"/>
      <c r="J263" s="20"/>
      <c r="K263" s="21"/>
      <c r="L263" s="7" t="s">
        <v>278</v>
      </c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9"/>
      <c r="Y263" s="55" t="s">
        <v>19</v>
      </c>
      <c r="Z263" s="56"/>
      <c r="AA263" s="57">
        <v>1</v>
      </c>
      <c r="AB263" s="58"/>
      <c r="AC263" s="58"/>
      <c r="AD263" s="59"/>
      <c r="AE263" s="51"/>
      <c r="AF263" s="51"/>
      <c r="AG263" s="52">
        <f>TRUNC(AE263+AF263,2)</f>
        <v>0</v>
      </c>
      <c r="AH263" s="53"/>
      <c r="AI263" s="52">
        <f>AE263*(1+(AH263/100))</f>
        <v>0</v>
      </c>
      <c r="AJ263" s="52">
        <f>AF263*(1+(AH263/100))</f>
        <v>0</v>
      </c>
      <c r="AK263" s="52">
        <f>TRUNC(AI263+AJ263,2)</f>
        <v>0</v>
      </c>
      <c r="AL263" s="52">
        <f>TRUNC(AI263*AD263,2)</f>
        <v>0</v>
      </c>
      <c r="AM263" s="52">
        <f>TRUNC(AJ263*AD263,2)</f>
        <v>0</v>
      </c>
      <c r="AN263" s="54">
        <f>TRUNC(AL263+AM263,2)</f>
        <v>0</v>
      </c>
    </row>
    <row r="264" spans="1:40" ht="24.4" customHeight="1" x14ac:dyDescent="0.2">
      <c r="A264" s="7" t="s">
        <v>9</v>
      </c>
      <c r="B264" s="8"/>
      <c r="C264" s="9"/>
      <c r="D264" s="19">
        <v>89397</v>
      </c>
      <c r="E264" s="20"/>
      <c r="F264" s="20"/>
      <c r="G264" s="20"/>
      <c r="H264" s="20"/>
      <c r="I264" s="20"/>
      <c r="J264" s="20"/>
      <c r="K264" s="21"/>
      <c r="L264" s="7" t="s">
        <v>279</v>
      </c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9"/>
      <c r="Y264" s="55" t="s">
        <v>19</v>
      </c>
      <c r="Z264" s="56"/>
      <c r="AA264" s="57">
        <v>2</v>
      </c>
      <c r="AB264" s="58"/>
      <c r="AC264" s="58"/>
      <c r="AD264" s="59"/>
      <c r="AE264" s="51"/>
      <c r="AF264" s="51"/>
      <c r="AG264" s="52">
        <f>TRUNC(AE264+AF264,2)</f>
        <v>0</v>
      </c>
      <c r="AH264" s="53"/>
      <c r="AI264" s="52">
        <f>AE264*(1+(AH264/100))</f>
        <v>0</v>
      </c>
      <c r="AJ264" s="52">
        <f>AF264*(1+(AH264/100))</f>
        <v>0</v>
      </c>
      <c r="AK264" s="52">
        <f>TRUNC(AI264+AJ264,2)</f>
        <v>0</v>
      </c>
      <c r="AL264" s="52">
        <f>TRUNC(AI264*AD264,2)</f>
        <v>0</v>
      </c>
      <c r="AM264" s="52">
        <f>TRUNC(AJ264*AD264,2)</f>
        <v>0</v>
      </c>
      <c r="AN264" s="54">
        <f>TRUNC(AL264+AM264,2)</f>
        <v>0</v>
      </c>
    </row>
    <row r="265" spans="1:40" ht="24.4" customHeight="1" x14ac:dyDescent="0.2">
      <c r="A265" s="7" t="s">
        <v>9</v>
      </c>
      <c r="B265" s="8"/>
      <c r="C265" s="9"/>
      <c r="D265" s="19">
        <v>89400</v>
      </c>
      <c r="E265" s="20"/>
      <c r="F265" s="20"/>
      <c r="G265" s="20"/>
      <c r="H265" s="20"/>
      <c r="I265" s="20"/>
      <c r="J265" s="20"/>
      <c r="K265" s="21"/>
      <c r="L265" s="7" t="s">
        <v>280</v>
      </c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9"/>
      <c r="Y265" s="55" t="s">
        <v>19</v>
      </c>
      <c r="Z265" s="56"/>
      <c r="AA265" s="57">
        <v>1</v>
      </c>
      <c r="AB265" s="58"/>
      <c r="AC265" s="58"/>
      <c r="AD265" s="59"/>
      <c r="AE265" s="51"/>
      <c r="AF265" s="51"/>
      <c r="AG265" s="52">
        <f>TRUNC(AE265+AF265,2)</f>
        <v>0</v>
      </c>
      <c r="AH265" s="53"/>
      <c r="AI265" s="52">
        <f>AE265*(1+(AH265/100))</f>
        <v>0</v>
      </c>
      <c r="AJ265" s="52">
        <f>AF265*(1+(AH265/100))</f>
        <v>0</v>
      </c>
      <c r="AK265" s="52">
        <f>TRUNC(AI265+AJ265,2)</f>
        <v>0</v>
      </c>
      <c r="AL265" s="52">
        <f>TRUNC(AI265*AD265,2)</f>
        <v>0</v>
      </c>
      <c r="AM265" s="52">
        <f>TRUNC(AJ265*AD265,2)</f>
        <v>0</v>
      </c>
      <c r="AN265" s="54">
        <f>TRUNC(AL265+AM265,2)</f>
        <v>0</v>
      </c>
    </row>
    <row r="266" spans="1:40" ht="24.4" customHeight="1" x14ac:dyDescent="0.2">
      <c r="A266" s="7" t="s">
        <v>9</v>
      </c>
      <c r="B266" s="8"/>
      <c r="C266" s="9"/>
      <c r="D266" s="19">
        <v>86886</v>
      </c>
      <c r="E266" s="20"/>
      <c r="F266" s="20"/>
      <c r="G266" s="20"/>
      <c r="H266" s="20"/>
      <c r="I266" s="20"/>
      <c r="J266" s="20"/>
      <c r="K266" s="21"/>
      <c r="L266" s="7" t="s">
        <v>281</v>
      </c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9"/>
      <c r="Y266" s="55" t="s">
        <v>19</v>
      </c>
      <c r="Z266" s="56"/>
      <c r="AA266" s="60">
        <v>11</v>
      </c>
      <c r="AB266" s="61"/>
      <c r="AC266" s="61"/>
      <c r="AD266" s="62"/>
      <c r="AE266" s="51"/>
      <c r="AF266" s="51"/>
      <c r="AG266" s="52">
        <f>TRUNC(AE266+AF266,2)</f>
        <v>0</v>
      </c>
      <c r="AH266" s="53"/>
      <c r="AI266" s="52">
        <f>AE266*(1+(AH266/100))</f>
        <v>0</v>
      </c>
      <c r="AJ266" s="52">
        <f>AF266*(1+(AH266/100))</f>
        <v>0</v>
      </c>
      <c r="AK266" s="52">
        <f>TRUNC(AI266+AJ266,2)</f>
        <v>0</v>
      </c>
      <c r="AL266" s="52">
        <f>TRUNC(AI266*AD266,2)</f>
        <v>0</v>
      </c>
      <c r="AM266" s="52">
        <f>TRUNC(AJ266*AD266,2)</f>
        <v>0</v>
      </c>
      <c r="AN266" s="54">
        <f>TRUNC(AL266+AM266,2)</f>
        <v>0</v>
      </c>
    </row>
    <row r="267" spans="1:40" ht="24.4" customHeight="1" x14ac:dyDescent="0.2">
      <c r="A267" s="7" t="s">
        <v>9</v>
      </c>
      <c r="B267" s="8"/>
      <c r="C267" s="9"/>
      <c r="D267" s="22">
        <v>103036</v>
      </c>
      <c r="E267" s="23"/>
      <c r="F267" s="23"/>
      <c r="G267" s="23"/>
      <c r="H267" s="23"/>
      <c r="I267" s="23"/>
      <c r="J267" s="23"/>
      <c r="K267" s="24"/>
      <c r="L267" s="7" t="s">
        <v>282</v>
      </c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9"/>
      <c r="Y267" s="55" t="s">
        <v>19</v>
      </c>
      <c r="Z267" s="56"/>
      <c r="AA267" s="57">
        <v>1</v>
      </c>
      <c r="AB267" s="58"/>
      <c r="AC267" s="58"/>
      <c r="AD267" s="59"/>
      <c r="AE267" s="51"/>
      <c r="AF267" s="51"/>
      <c r="AG267" s="52">
        <f>TRUNC(AE267+AF267,2)</f>
        <v>0</v>
      </c>
      <c r="AH267" s="53"/>
      <c r="AI267" s="52">
        <f>AE267*(1+(AH267/100))</f>
        <v>0</v>
      </c>
      <c r="AJ267" s="52">
        <f>AF267*(1+(AH267/100))</f>
        <v>0</v>
      </c>
      <c r="AK267" s="52">
        <f>TRUNC(AI267+AJ267,2)</f>
        <v>0</v>
      </c>
      <c r="AL267" s="52">
        <f>TRUNC(AI267*AD267,2)</f>
        <v>0</v>
      </c>
      <c r="AM267" s="52">
        <f>TRUNC(AJ267*AD267,2)</f>
        <v>0</v>
      </c>
      <c r="AN267" s="54">
        <f>TRUNC(AL267+AM267,2)</f>
        <v>0</v>
      </c>
    </row>
    <row r="268" spans="1:40" ht="24.4" customHeight="1" x14ac:dyDescent="0.2">
      <c r="A268" s="7" t="s">
        <v>9</v>
      </c>
      <c r="B268" s="8"/>
      <c r="C268" s="9"/>
      <c r="D268" s="19">
        <v>89986</v>
      </c>
      <c r="E268" s="20"/>
      <c r="F268" s="20"/>
      <c r="G268" s="20"/>
      <c r="H268" s="20"/>
      <c r="I268" s="20"/>
      <c r="J268" s="20"/>
      <c r="K268" s="21"/>
      <c r="L268" s="7" t="s">
        <v>283</v>
      </c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9"/>
      <c r="Y268" s="55" t="s">
        <v>19</v>
      </c>
      <c r="Z268" s="56"/>
      <c r="AA268" s="57">
        <v>6</v>
      </c>
      <c r="AB268" s="58"/>
      <c r="AC268" s="58"/>
      <c r="AD268" s="59"/>
      <c r="AE268" s="51"/>
      <c r="AF268" s="51"/>
      <c r="AG268" s="52">
        <f>TRUNC(AE268+AF268,2)</f>
        <v>0</v>
      </c>
      <c r="AH268" s="53"/>
      <c r="AI268" s="52">
        <f>AE268*(1+(AH268/100))</f>
        <v>0</v>
      </c>
      <c r="AJ268" s="52">
        <f>AF268*(1+(AH268/100))</f>
        <v>0</v>
      </c>
      <c r="AK268" s="52">
        <f>TRUNC(AI268+AJ268,2)</f>
        <v>0</v>
      </c>
      <c r="AL268" s="52">
        <f>TRUNC(AI268*AD268,2)</f>
        <v>0</v>
      </c>
      <c r="AM268" s="52">
        <f>TRUNC(AJ268*AD268,2)</f>
        <v>0</v>
      </c>
      <c r="AN268" s="54">
        <f>TRUNC(AL268+AM268,2)</f>
        <v>0</v>
      </c>
    </row>
    <row r="269" spans="1:40" ht="24.4" customHeight="1" x14ac:dyDescent="0.2">
      <c r="A269" s="7" t="s">
        <v>9</v>
      </c>
      <c r="B269" s="8"/>
      <c r="C269" s="9"/>
      <c r="D269" s="19">
        <v>89987</v>
      </c>
      <c r="E269" s="20"/>
      <c r="F269" s="20"/>
      <c r="G269" s="20"/>
      <c r="H269" s="20"/>
      <c r="I269" s="20"/>
      <c r="J269" s="20"/>
      <c r="K269" s="21"/>
      <c r="L269" s="7" t="s">
        <v>284</v>
      </c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9"/>
      <c r="Y269" s="55" t="s">
        <v>19</v>
      </c>
      <c r="Z269" s="56"/>
      <c r="AA269" s="57">
        <v>7</v>
      </c>
      <c r="AB269" s="58"/>
      <c r="AC269" s="58"/>
      <c r="AD269" s="59"/>
      <c r="AE269" s="51"/>
      <c r="AF269" s="51"/>
      <c r="AG269" s="52">
        <f>TRUNC(AE269+AF269,2)</f>
        <v>0</v>
      </c>
      <c r="AH269" s="53"/>
      <c r="AI269" s="52">
        <f>AE269*(1+(AH269/100))</f>
        <v>0</v>
      </c>
      <c r="AJ269" s="52">
        <f>AF269*(1+(AH269/100))</f>
        <v>0</v>
      </c>
      <c r="AK269" s="52">
        <f>TRUNC(AI269+AJ269,2)</f>
        <v>0</v>
      </c>
      <c r="AL269" s="52">
        <f>TRUNC(AI269*AD269,2)</f>
        <v>0</v>
      </c>
      <c r="AM269" s="52">
        <f>TRUNC(AJ269*AD269,2)</f>
        <v>0</v>
      </c>
      <c r="AN269" s="54">
        <f>TRUNC(AL269+AM269,2)</f>
        <v>0</v>
      </c>
    </row>
    <row r="270" spans="1:40" ht="24.4" customHeight="1" x14ac:dyDescent="0.2">
      <c r="A270" s="7" t="s">
        <v>9</v>
      </c>
      <c r="B270" s="8"/>
      <c r="C270" s="9"/>
      <c r="D270" s="19">
        <v>89664</v>
      </c>
      <c r="E270" s="20"/>
      <c r="F270" s="20"/>
      <c r="G270" s="20"/>
      <c r="H270" s="20"/>
      <c r="I270" s="20"/>
      <c r="J270" s="20"/>
      <c r="K270" s="21"/>
      <c r="L270" s="7" t="s">
        <v>285</v>
      </c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9"/>
      <c r="Y270" s="55" t="s">
        <v>19</v>
      </c>
      <c r="Z270" s="56"/>
      <c r="AA270" s="57">
        <v>7</v>
      </c>
      <c r="AB270" s="58"/>
      <c r="AC270" s="58"/>
      <c r="AD270" s="59"/>
      <c r="AE270" s="51"/>
      <c r="AF270" s="51"/>
      <c r="AG270" s="52">
        <f>TRUNC(AE270+AF270,2)</f>
        <v>0</v>
      </c>
      <c r="AH270" s="53"/>
      <c r="AI270" s="52">
        <f>AE270*(1+(AH270/100))</f>
        <v>0</v>
      </c>
      <c r="AJ270" s="52">
        <f>AF270*(1+(AH270/100))</f>
        <v>0</v>
      </c>
      <c r="AK270" s="52">
        <f>TRUNC(AI270+AJ270,2)</f>
        <v>0</v>
      </c>
      <c r="AL270" s="52">
        <f>TRUNC(AI270*AD270,2)</f>
        <v>0</v>
      </c>
      <c r="AM270" s="52">
        <f>TRUNC(AJ270*AD270,2)</f>
        <v>0</v>
      </c>
      <c r="AN270" s="54">
        <f>TRUNC(AL270+AM270,2)</f>
        <v>0</v>
      </c>
    </row>
    <row r="271" spans="1:40" ht="24.4" customHeight="1" x14ac:dyDescent="0.2">
      <c r="A271" s="7" t="s">
        <v>9</v>
      </c>
      <c r="B271" s="8"/>
      <c r="C271" s="9"/>
      <c r="D271" s="19">
        <v>89719</v>
      </c>
      <c r="E271" s="20"/>
      <c r="F271" s="20"/>
      <c r="G271" s="20"/>
      <c r="H271" s="20"/>
      <c r="I271" s="20"/>
      <c r="J271" s="20"/>
      <c r="K271" s="21"/>
      <c r="L271" s="7" t="s">
        <v>286</v>
      </c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9"/>
      <c r="Y271" s="55" t="s">
        <v>19</v>
      </c>
      <c r="Z271" s="56"/>
      <c r="AA271" s="57">
        <v>4</v>
      </c>
      <c r="AB271" s="58"/>
      <c r="AC271" s="58"/>
      <c r="AD271" s="59"/>
      <c r="AE271" s="51"/>
      <c r="AF271" s="51"/>
      <c r="AG271" s="52">
        <f>TRUNC(AE271+AF271,2)</f>
        <v>0</v>
      </c>
      <c r="AH271" s="53"/>
      <c r="AI271" s="52">
        <f>AE271*(1+(AH271/100))</f>
        <v>0</v>
      </c>
      <c r="AJ271" s="52">
        <f>AF271*(1+(AH271/100))</f>
        <v>0</v>
      </c>
      <c r="AK271" s="52">
        <f>TRUNC(AI271+AJ271,2)</f>
        <v>0</v>
      </c>
      <c r="AL271" s="52">
        <f>TRUNC(AI271*AD271,2)</f>
        <v>0</v>
      </c>
      <c r="AM271" s="52">
        <f>TRUNC(AJ271*AD271,2)</f>
        <v>0</v>
      </c>
      <c r="AN271" s="54">
        <f>TRUNC(AL271+AM271,2)</f>
        <v>0</v>
      </c>
    </row>
    <row r="272" spans="1:40" ht="24.4" customHeight="1" x14ac:dyDescent="0.2">
      <c r="A272" s="7" t="s">
        <v>9</v>
      </c>
      <c r="B272" s="8"/>
      <c r="C272" s="9"/>
      <c r="D272" s="19">
        <v>89644</v>
      </c>
      <c r="E272" s="20"/>
      <c r="F272" s="20"/>
      <c r="G272" s="20"/>
      <c r="H272" s="20"/>
      <c r="I272" s="20"/>
      <c r="J272" s="20"/>
      <c r="K272" s="21"/>
      <c r="L272" s="7" t="s">
        <v>287</v>
      </c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9"/>
      <c r="Y272" s="55" t="s">
        <v>19</v>
      </c>
      <c r="Z272" s="56"/>
      <c r="AA272" s="57">
        <v>4</v>
      </c>
      <c r="AB272" s="58"/>
      <c r="AC272" s="58"/>
      <c r="AD272" s="59"/>
      <c r="AE272" s="51"/>
      <c r="AF272" s="51"/>
      <c r="AG272" s="52">
        <f>TRUNC(AE272+AF272,2)</f>
        <v>0</v>
      </c>
      <c r="AH272" s="53"/>
      <c r="AI272" s="52">
        <f>AE272*(1+(AH272/100))</f>
        <v>0</v>
      </c>
      <c r="AJ272" s="52">
        <f>AF272*(1+(AH272/100))</f>
        <v>0</v>
      </c>
      <c r="AK272" s="52">
        <f>TRUNC(AI272+AJ272,2)</f>
        <v>0</v>
      </c>
      <c r="AL272" s="52">
        <f>TRUNC(AI272*AD272,2)</f>
        <v>0</v>
      </c>
      <c r="AM272" s="52">
        <f>TRUNC(AJ272*AD272,2)</f>
        <v>0</v>
      </c>
      <c r="AN272" s="54">
        <f>TRUNC(AL272+AM272,2)</f>
        <v>0</v>
      </c>
    </row>
    <row r="273" spans="1:40" ht="24.4" customHeight="1" x14ac:dyDescent="0.2">
      <c r="A273" s="7" t="s">
        <v>9</v>
      </c>
      <c r="B273" s="8"/>
      <c r="C273" s="9"/>
      <c r="D273" s="19">
        <v>94716</v>
      </c>
      <c r="E273" s="20"/>
      <c r="F273" s="20"/>
      <c r="G273" s="20"/>
      <c r="H273" s="20"/>
      <c r="I273" s="20"/>
      <c r="J273" s="20"/>
      <c r="K273" s="21"/>
      <c r="L273" s="7" t="s">
        <v>288</v>
      </c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9"/>
      <c r="Y273" s="55" t="s">
        <v>21</v>
      </c>
      <c r="Z273" s="56"/>
      <c r="AA273" s="60">
        <v>11.32</v>
      </c>
      <c r="AB273" s="61"/>
      <c r="AC273" s="61"/>
      <c r="AD273" s="62"/>
      <c r="AE273" s="51"/>
      <c r="AF273" s="51"/>
      <c r="AG273" s="52">
        <f>TRUNC(AE273+AF273,2)</f>
        <v>0</v>
      </c>
      <c r="AH273" s="53"/>
      <c r="AI273" s="52">
        <f>AE273*(1+(AH273/100))</f>
        <v>0</v>
      </c>
      <c r="AJ273" s="52">
        <f>AF273*(1+(AH273/100))</f>
        <v>0</v>
      </c>
      <c r="AK273" s="52">
        <f>TRUNC(AI273+AJ273,2)</f>
        <v>0</v>
      </c>
      <c r="AL273" s="52">
        <f>TRUNC(AI273*AD273,2)</f>
        <v>0</v>
      </c>
      <c r="AM273" s="52">
        <f>TRUNC(AJ273*AD273,2)</f>
        <v>0</v>
      </c>
      <c r="AN273" s="54">
        <f>TRUNC(AL273+AM273,2)</f>
        <v>0</v>
      </c>
    </row>
    <row r="274" spans="1:40" ht="24.4" customHeight="1" x14ac:dyDescent="0.2">
      <c r="A274" s="7" t="s">
        <v>9</v>
      </c>
      <c r="B274" s="8"/>
      <c r="C274" s="9"/>
      <c r="D274" s="19">
        <v>89697</v>
      </c>
      <c r="E274" s="20"/>
      <c r="F274" s="20"/>
      <c r="G274" s="20"/>
      <c r="H274" s="20"/>
      <c r="I274" s="20"/>
      <c r="J274" s="20"/>
      <c r="K274" s="21"/>
      <c r="L274" s="7" t="s">
        <v>289</v>
      </c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9"/>
      <c r="Y274" s="55" t="s">
        <v>19</v>
      </c>
      <c r="Z274" s="56"/>
      <c r="AA274" s="57">
        <v>4</v>
      </c>
      <c r="AB274" s="58"/>
      <c r="AC274" s="58"/>
      <c r="AD274" s="59"/>
      <c r="AE274" s="51"/>
      <c r="AF274" s="51"/>
      <c r="AG274" s="52">
        <f>TRUNC(AE274+AF274,2)</f>
        <v>0</v>
      </c>
      <c r="AH274" s="53"/>
      <c r="AI274" s="52">
        <f>AE274*(1+(AH274/100))</f>
        <v>0</v>
      </c>
      <c r="AJ274" s="52">
        <f>AF274*(1+(AH274/100))</f>
        <v>0</v>
      </c>
      <c r="AK274" s="52">
        <f>TRUNC(AI274+AJ274,2)</f>
        <v>0</v>
      </c>
      <c r="AL274" s="52">
        <f>TRUNC(AI274*AD274,2)</f>
        <v>0</v>
      </c>
      <c r="AM274" s="52">
        <f>TRUNC(AJ274*AD274,2)</f>
        <v>0</v>
      </c>
      <c r="AN274" s="54">
        <f>TRUNC(AL274+AM274,2)</f>
        <v>0</v>
      </c>
    </row>
    <row r="275" spans="1:40" ht="10.9" customHeight="1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6"/>
      <c r="AF275" s="36"/>
      <c r="AG275" s="36"/>
      <c r="AH275" s="36"/>
      <c r="AI275" s="36"/>
      <c r="AJ275" s="36"/>
      <c r="AK275" s="36"/>
      <c r="AL275" s="36"/>
      <c r="AM275" s="36"/>
      <c r="AN275" s="36"/>
    </row>
    <row r="276" spans="1:40" ht="12.2" customHeight="1" x14ac:dyDescent="0.2">
      <c r="A276" s="18" t="s">
        <v>290</v>
      </c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  <c r="AA276" s="18"/>
      <c r="AB276" s="18"/>
      <c r="AC276" s="18"/>
      <c r="AD276" s="18"/>
      <c r="AE276" s="36"/>
      <c r="AF276" s="36"/>
      <c r="AG276" s="36"/>
      <c r="AH276" s="36"/>
      <c r="AI276" s="36"/>
      <c r="AJ276" s="36"/>
      <c r="AK276" s="36"/>
      <c r="AL276" s="36"/>
      <c r="AM276" s="36"/>
      <c r="AN276" s="36"/>
    </row>
    <row r="277" spans="1:40" ht="24.4" customHeight="1" x14ac:dyDescent="0.2">
      <c r="A277" s="45" t="s">
        <v>2</v>
      </c>
      <c r="B277" s="46"/>
      <c r="C277" s="47"/>
      <c r="D277" s="45" t="s">
        <v>5</v>
      </c>
      <c r="E277" s="46"/>
      <c r="F277" s="46"/>
      <c r="G277" s="46"/>
      <c r="H277" s="46"/>
      <c r="I277" s="46"/>
      <c r="J277" s="46"/>
      <c r="K277" s="47"/>
      <c r="L277" s="45" t="s">
        <v>6</v>
      </c>
      <c r="M277" s="46"/>
      <c r="N277" s="46"/>
      <c r="O277" s="46"/>
      <c r="P277" s="46"/>
      <c r="Q277" s="46"/>
      <c r="R277" s="46"/>
      <c r="S277" s="46"/>
      <c r="T277" s="46"/>
      <c r="U277" s="46"/>
      <c r="V277" s="46"/>
      <c r="W277" s="46"/>
      <c r="X277" s="47"/>
      <c r="Y277" s="48" t="s">
        <v>7</v>
      </c>
      <c r="Z277" s="49"/>
      <c r="AA277" s="48" t="s">
        <v>8</v>
      </c>
      <c r="AB277" s="50"/>
      <c r="AC277" s="50"/>
      <c r="AD277" s="49"/>
      <c r="AE277" s="51"/>
      <c r="AF277" s="51"/>
      <c r="AG277" s="52"/>
      <c r="AH277" s="53"/>
      <c r="AI277" s="52"/>
      <c r="AJ277" s="52"/>
      <c r="AK277" s="52"/>
      <c r="AL277" s="52"/>
      <c r="AM277" s="52"/>
      <c r="AN277" s="54"/>
    </row>
    <row r="278" spans="1:40" ht="24.4" customHeight="1" x14ac:dyDescent="0.2">
      <c r="A278" s="7" t="s">
        <v>9</v>
      </c>
      <c r="B278" s="8"/>
      <c r="C278" s="9"/>
      <c r="D278" s="19">
        <v>89707</v>
      </c>
      <c r="E278" s="20"/>
      <c r="F278" s="20"/>
      <c r="G278" s="20"/>
      <c r="H278" s="20"/>
      <c r="I278" s="20"/>
      <c r="J278" s="20"/>
      <c r="K278" s="21"/>
      <c r="L278" s="7" t="s">
        <v>291</v>
      </c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9"/>
      <c r="Y278" s="55" t="s">
        <v>19</v>
      </c>
      <c r="Z278" s="56"/>
      <c r="AA278" s="57">
        <v>5</v>
      </c>
      <c r="AB278" s="58"/>
      <c r="AC278" s="58"/>
      <c r="AD278" s="59"/>
      <c r="AE278" s="51"/>
      <c r="AF278" s="51"/>
      <c r="AG278" s="52">
        <f>TRUNC(AE278+AF278,2)</f>
        <v>0</v>
      </c>
      <c r="AH278" s="53"/>
      <c r="AI278" s="52">
        <f>AE278*(1+(AH278/100))</f>
        <v>0</v>
      </c>
      <c r="AJ278" s="52">
        <f>AF278*(1+(AH278/100))</f>
        <v>0</v>
      </c>
      <c r="AK278" s="52">
        <f>TRUNC(AI278+AJ278,2)</f>
        <v>0</v>
      </c>
      <c r="AL278" s="52">
        <f>TRUNC(AI278*AD278,2)</f>
        <v>0</v>
      </c>
      <c r="AM278" s="52">
        <f>TRUNC(AJ278*AD278,2)</f>
        <v>0</v>
      </c>
      <c r="AN278" s="54">
        <f>TRUNC(AL278+AM278,2)</f>
        <v>0</v>
      </c>
    </row>
    <row r="279" spans="1:40" ht="24.4" customHeight="1" x14ac:dyDescent="0.2">
      <c r="A279" s="7" t="s">
        <v>9</v>
      </c>
      <c r="B279" s="8"/>
      <c r="C279" s="9"/>
      <c r="D279" s="19">
        <v>89708</v>
      </c>
      <c r="E279" s="20"/>
      <c r="F279" s="20"/>
      <c r="G279" s="20"/>
      <c r="H279" s="20"/>
      <c r="I279" s="20"/>
      <c r="J279" s="20"/>
      <c r="K279" s="21"/>
      <c r="L279" s="7" t="s">
        <v>292</v>
      </c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9"/>
      <c r="Y279" s="55" t="s">
        <v>19</v>
      </c>
      <c r="Z279" s="56"/>
      <c r="AA279" s="57">
        <v>2</v>
      </c>
      <c r="AB279" s="58"/>
      <c r="AC279" s="58"/>
      <c r="AD279" s="59"/>
      <c r="AE279" s="51"/>
      <c r="AF279" s="51"/>
      <c r="AG279" s="52">
        <f>TRUNC(AE279+AF279,2)</f>
        <v>0</v>
      </c>
      <c r="AH279" s="53"/>
      <c r="AI279" s="52">
        <f>AE279*(1+(AH279/100))</f>
        <v>0</v>
      </c>
      <c r="AJ279" s="52">
        <f>AF279*(1+(AH279/100))</f>
        <v>0</v>
      </c>
      <c r="AK279" s="52">
        <f>TRUNC(AI279+AJ279,2)</f>
        <v>0</v>
      </c>
      <c r="AL279" s="52">
        <f>TRUNC(AI279*AD279,2)</f>
        <v>0</v>
      </c>
      <c r="AM279" s="52">
        <f>TRUNC(AJ279*AD279,2)</f>
        <v>0</v>
      </c>
      <c r="AN279" s="54">
        <f>TRUNC(AL279+AM279,2)</f>
        <v>0</v>
      </c>
    </row>
    <row r="280" spans="1:40" ht="24.4" customHeight="1" x14ac:dyDescent="0.2">
      <c r="A280" s="7" t="s">
        <v>9</v>
      </c>
      <c r="B280" s="8"/>
      <c r="C280" s="9"/>
      <c r="D280" s="19">
        <v>89491</v>
      </c>
      <c r="E280" s="20"/>
      <c r="F280" s="20"/>
      <c r="G280" s="20"/>
      <c r="H280" s="20"/>
      <c r="I280" s="20"/>
      <c r="J280" s="20"/>
      <c r="K280" s="21"/>
      <c r="L280" s="7" t="s">
        <v>293</v>
      </c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9"/>
      <c r="Y280" s="55" t="s">
        <v>19</v>
      </c>
      <c r="Z280" s="56"/>
      <c r="AA280" s="57">
        <v>1</v>
      </c>
      <c r="AB280" s="58"/>
      <c r="AC280" s="58"/>
      <c r="AD280" s="59"/>
      <c r="AE280" s="51"/>
      <c r="AF280" s="51"/>
      <c r="AG280" s="52">
        <f>TRUNC(AE280+AF280,2)</f>
        <v>0</v>
      </c>
      <c r="AH280" s="53"/>
      <c r="AI280" s="52">
        <f>AE280*(1+(AH280/100))</f>
        <v>0</v>
      </c>
      <c r="AJ280" s="52">
        <f>AF280*(1+(AH280/100))</f>
        <v>0</v>
      </c>
      <c r="AK280" s="52">
        <f>TRUNC(AI280+AJ280,2)</f>
        <v>0</v>
      </c>
      <c r="AL280" s="52">
        <f>TRUNC(AI280*AD280,2)</f>
        <v>0</v>
      </c>
      <c r="AM280" s="52">
        <f>TRUNC(AJ280*AD280,2)</f>
        <v>0</v>
      </c>
      <c r="AN280" s="54">
        <f>TRUNC(AL280+AM280,2)</f>
        <v>0</v>
      </c>
    </row>
    <row r="281" spans="1:40" ht="24.4" customHeight="1" x14ac:dyDescent="0.2">
      <c r="A281" s="7" t="s">
        <v>9</v>
      </c>
      <c r="B281" s="8"/>
      <c r="C281" s="9"/>
      <c r="D281" s="19">
        <v>89495</v>
      </c>
      <c r="E281" s="20"/>
      <c r="F281" s="20"/>
      <c r="G281" s="20"/>
      <c r="H281" s="20"/>
      <c r="I281" s="20"/>
      <c r="J281" s="20"/>
      <c r="K281" s="21"/>
      <c r="L281" s="7" t="s">
        <v>294</v>
      </c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9"/>
      <c r="Y281" s="55" t="s">
        <v>19</v>
      </c>
      <c r="Z281" s="56"/>
      <c r="AA281" s="57">
        <v>4</v>
      </c>
      <c r="AB281" s="58"/>
      <c r="AC281" s="58"/>
      <c r="AD281" s="59"/>
      <c r="AE281" s="51"/>
      <c r="AF281" s="51"/>
      <c r="AG281" s="52">
        <f>TRUNC(AE281+AF281,2)</f>
        <v>0</v>
      </c>
      <c r="AH281" s="53"/>
      <c r="AI281" s="52">
        <f>AE281*(1+(AH281/100))</f>
        <v>0</v>
      </c>
      <c r="AJ281" s="52">
        <f>AF281*(1+(AH281/100))</f>
        <v>0</v>
      </c>
      <c r="AK281" s="52">
        <f>TRUNC(AI281+AJ281,2)</f>
        <v>0</v>
      </c>
      <c r="AL281" s="52">
        <f>TRUNC(AI281*AD281,2)</f>
        <v>0</v>
      </c>
      <c r="AM281" s="52">
        <f>TRUNC(AJ281*AD281,2)</f>
        <v>0</v>
      </c>
      <c r="AN281" s="54">
        <f>TRUNC(AL281+AM281,2)</f>
        <v>0</v>
      </c>
    </row>
    <row r="282" spans="1:40" ht="24.4" customHeight="1" x14ac:dyDescent="0.2">
      <c r="A282" s="7" t="s">
        <v>9</v>
      </c>
      <c r="B282" s="8"/>
      <c r="C282" s="9"/>
      <c r="D282" s="19">
        <v>86881</v>
      </c>
      <c r="E282" s="20"/>
      <c r="F282" s="20"/>
      <c r="G282" s="20"/>
      <c r="H282" s="20"/>
      <c r="I282" s="20"/>
      <c r="J282" s="20"/>
      <c r="K282" s="21"/>
      <c r="L282" s="7" t="s">
        <v>295</v>
      </c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9"/>
      <c r="Y282" s="55" t="s">
        <v>19</v>
      </c>
      <c r="Z282" s="56"/>
      <c r="AA282" s="57">
        <v>8</v>
      </c>
      <c r="AB282" s="58"/>
      <c r="AC282" s="58"/>
      <c r="AD282" s="59"/>
      <c r="AE282" s="51"/>
      <c r="AF282" s="51"/>
      <c r="AG282" s="52">
        <f>TRUNC(AE282+AF282,2)</f>
        <v>0</v>
      </c>
      <c r="AH282" s="53"/>
      <c r="AI282" s="52">
        <f>AE282*(1+(AH282/100))</f>
        <v>0</v>
      </c>
      <c r="AJ282" s="52">
        <f>AF282*(1+(AH282/100))</f>
        <v>0</v>
      </c>
      <c r="AK282" s="52">
        <f>TRUNC(AI282+AJ282,2)</f>
        <v>0</v>
      </c>
      <c r="AL282" s="52">
        <f>TRUNC(AI282*AD282,2)</f>
        <v>0</v>
      </c>
      <c r="AM282" s="52">
        <f>TRUNC(AJ282*AD282,2)</f>
        <v>0</v>
      </c>
      <c r="AN282" s="54">
        <f>TRUNC(AL282+AM282,2)</f>
        <v>0</v>
      </c>
    </row>
    <row r="283" spans="1:40" ht="24.4" customHeight="1" x14ac:dyDescent="0.2">
      <c r="A283" s="13" t="s">
        <v>51</v>
      </c>
      <c r="B283" s="14"/>
      <c r="C283" s="15"/>
      <c r="D283" s="13" t="s">
        <v>296</v>
      </c>
      <c r="E283" s="14"/>
      <c r="F283" s="14"/>
      <c r="G283" s="14"/>
      <c r="H283" s="14"/>
      <c r="I283" s="14"/>
      <c r="J283" s="14"/>
      <c r="K283" s="15"/>
      <c r="L283" s="13" t="s">
        <v>297</v>
      </c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5"/>
      <c r="Y283" s="69" t="s">
        <v>54</v>
      </c>
      <c r="Z283" s="70"/>
      <c r="AA283" s="71">
        <v>4</v>
      </c>
      <c r="AB283" s="72"/>
      <c r="AC283" s="72"/>
      <c r="AD283" s="73"/>
      <c r="AE283" s="51"/>
      <c r="AF283" s="51"/>
      <c r="AG283" s="52">
        <f>TRUNC(AE283+AF283,2)</f>
        <v>0</v>
      </c>
      <c r="AH283" s="53"/>
      <c r="AI283" s="52">
        <f>AE283*(1+(AH283/100))</f>
        <v>0</v>
      </c>
      <c r="AJ283" s="52">
        <f>AF283*(1+(AH283/100))</f>
        <v>0</v>
      </c>
      <c r="AK283" s="52">
        <f>TRUNC(AI283+AJ283,2)</f>
        <v>0</v>
      </c>
      <c r="AL283" s="52">
        <f>TRUNC(AI283*AD283,2)</f>
        <v>0</v>
      </c>
      <c r="AM283" s="52">
        <f>TRUNC(AJ283*AD283,2)</f>
        <v>0</v>
      </c>
      <c r="AN283" s="54">
        <f>TRUNC(AL283+AM283,2)</f>
        <v>0</v>
      </c>
    </row>
    <row r="284" spans="1:40" ht="24.4" customHeight="1" x14ac:dyDescent="0.2">
      <c r="A284" s="13" t="s">
        <v>51</v>
      </c>
      <c r="B284" s="14"/>
      <c r="C284" s="15"/>
      <c r="D284" s="13" t="s">
        <v>298</v>
      </c>
      <c r="E284" s="14"/>
      <c r="F284" s="14"/>
      <c r="G284" s="14"/>
      <c r="H284" s="14"/>
      <c r="I284" s="14"/>
      <c r="J284" s="14"/>
      <c r="K284" s="15"/>
      <c r="L284" s="13" t="s">
        <v>299</v>
      </c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5"/>
      <c r="Y284" s="69" t="s">
        <v>54</v>
      </c>
      <c r="Z284" s="70"/>
      <c r="AA284" s="74">
        <v>12</v>
      </c>
      <c r="AB284" s="75"/>
      <c r="AC284" s="75"/>
      <c r="AD284" s="76"/>
      <c r="AE284" s="51"/>
      <c r="AF284" s="51"/>
      <c r="AG284" s="52">
        <f>TRUNC(AE284+AF284,2)</f>
        <v>0</v>
      </c>
      <c r="AH284" s="53"/>
      <c r="AI284" s="52">
        <f>AE284*(1+(AH284/100))</f>
        <v>0</v>
      </c>
      <c r="AJ284" s="52">
        <f>AF284*(1+(AH284/100))</f>
        <v>0</v>
      </c>
      <c r="AK284" s="52">
        <f>TRUNC(AI284+AJ284,2)</f>
        <v>0</v>
      </c>
      <c r="AL284" s="52">
        <f>TRUNC(AI284*AD284,2)</f>
        <v>0</v>
      </c>
      <c r="AM284" s="52">
        <f>TRUNC(AJ284*AD284,2)</f>
        <v>0</v>
      </c>
      <c r="AN284" s="54">
        <f>TRUNC(AL284+AM284,2)</f>
        <v>0</v>
      </c>
    </row>
    <row r="285" spans="1:40" ht="24.4" customHeight="1" x14ac:dyDescent="0.2">
      <c r="A285" s="7" t="s">
        <v>9</v>
      </c>
      <c r="B285" s="8"/>
      <c r="C285" s="9"/>
      <c r="D285" s="19">
        <v>97906</v>
      </c>
      <c r="E285" s="20"/>
      <c r="F285" s="20"/>
      <c r="G285" s="20"/>
      <c r="H285" s="20"/>
      <c r="I285" s="20"/>
      <c r="J285" s="20"/>
      <c r="K285" s="21"/>
      <c r="L285" s="7" t="s">
        <v>300</v>
      </c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9"/>
      <c r="Y285" s="55" t="s">
        <v>19</v>
      </c>
      <c r="Z285" s="56"/>
      <c r="AA285" s="57">
        <v>1</v>
      </c>
      <c r="AB285" s="58"/>
      <c r="AC285" s="58"/>
      <c r="AD285" s="59"/>
      <c r="AE285" s="51"/>
      <c r="AF285" s="51"/>
      <c r="AG285" s="52">
        <f>TRUNC(AE285+AF285,2)</f>
        <v>0</v>
      </c>
      <c r="AH285" s="53"/>
      <c r="AI285" s="52">
        <f>AE285*(1+(AH285/100))</f>
        <v>0</v>
      </c>
      <c r="AJ285" s="52">
        <f>AF285*(1+(AH285/100))</f>
        <v>0</v>
      </c>
      <c r="AK285" s="52">
        <f>TRUNC(AI285+AJ285,2)</f>
        <v>0</v>
      </c>
      <c r="AL285" s="52">
        <f>TRUNC(AI285*AD285,2)</f>
        <v>0</v>
      </c>
      <c r="AM285" s="52">
        <f>TRUNC(AJ285*AD285,2)</f>
        <v>0</v>
      </c>
      <c r="AN285" s="54">
        <f>TRUNC(AL285+AM285,2)</f>
        <v>0</v>
      </c>
    </row>
    <row r="286" spans="1:40" ht="24.4" customHeight="1" x14ac:dyDescent="0.2">
      <c r="A286" s="7" t="s">
        <v>9</v>
      </c>
      <c r="B286" s="8"/>
      <c r="C286" s="9"/>
      <c r="D286" s="19">
        <v>98110</v>
      </c>
      <c r="E286" s="20"/>
      <c r="F286" s="20"/>
      <c r="G286" s="20"/>
      <c r="H286" s="20"/>
      <c r="I286" s="20"/>
      <c r="J286" s="20"/>
      <c r="K286" s="21"/>
      <c r="L286" s="7" t="s">
        <v>301</v>
      </c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9"/>
      <c r="Y286" s="55" t="s">
        <v>19</v>
      </c>
      <c r="Z286" s="56"/>
      <c r="AA286" s="57">
        <v>1</v>
      </c>
      <c r="AB286" s="58"/>
      <c r="AC286" s="58"/>
      <c r="AD286" s="59"/>
      <c r="AE286" s="51"/>
      <c r="AF286" s="51"/>
      <c r="AG286" s="52">
        <f>TRUNC(AE286+AF286,2)</f>
        <v>0</v>
      </c>
      <c r="AH286" s="53"/>
      <c r="AI286" s="52">
        <f>AE286*(1+(AH286/100))</f>
        <v>0</v>
      </c>
      <c r="AJ286" s="52">
        <f>AF286*(1+(AH286/100))</f>
        <v>0</v>
      </c>
      <c r="AK286" s="52">
        <f>TRUNC(AI286+AJ286,2)</f>
        <v>0</v>
      </c>
      <c r="AL286" s="52">
        <f>TRUNC(AI286*AD286,2)</f>
        <v>0</v>
      </c>
      <c r="AM286" s="52">
        <f>TRUNC(AJ286*AD286,2)</f>
        <v>0</v>
      </c>
      <c r="AN286" s="54">
        <f>TRUNC(AL286+AM286,2)</f>
        <v>0</v>
      </c>
    </row>
    <row r="287" spans="1:40" ht="24.4" customHeight="1" x14ac:dyDescent="0.2">
      <c r="A287" s="13" t="s">
        <v>51</v>
      </c>
      <c r="B287" s="14"/>
      <c r="C287" s="15"/>
      <c r="D287" s="13" t="s">
        <v>302</v>
      </c>
      <c r="E287" s="14"/>
      <c r="F287" s="14"/>
      <c r="G287" s="14"/>
      <c r="H287" s="14"/>
      <c r="I287" s="14"/>
      <c r="J287" s="14"/>
      <c r="K287" s="15"/>
      <c r="L287" s="13" t="s">
        <v>303</v>
      </c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5"/>
      <c r="Y287" s="69" t="s">
        <v>54</v>
      </c>
      <c r="Z287" s="70"/>
      <c r="AA287" s="74">
        <v>34</v>
      </c>
      <c r="AB287" s="75"/>
      <c r="AC287" s="75"/>
      <c r="AD287" s="76"/>
      <c r="AE287" s="51"/>
      <c r="AF287" s="51"/>
      <c r="AG287" s="52">
        <f>TRUNC(AE287+AF287,2)</f>
        <v>0</v>
      </c>
      <c r="AH287" s="53"/>
      <c r="AI287" s="52">
        <f>AE287*(1+(AH287/100))</f>
        <v>0</v>
      </c>
      <c r="AJ287" s="52">
        <f>AF287*(1+(AH287/100))</f>
        <v>0</v>
      </c>
      <c r="AK287" s="52">
        <f>TRUNC(AI287+AJ287,2)</f>
        <v>0</v>
      </c>
      <c r="AL287" s="52">
        <f>TRUNC(AI287*AD287,2)</f>
        <v>0</v>
      </c>
      <c r="AM287" s="52">
        <f>TRUNC(AJ287*AD287,2)</f>
        <v>0</v>
      </c>
      <c r="AN287" s="54">
        <f>TRUNC(AL287+AM287,2)</f>
        <v>0</v>
      </c>
    </row>
    <row r="288" spans="1:40" ht="24.4" customHeight="1" x14ac:dyDescent="0.2">
      <c r="A288" s="13" t="s">
        <v>51</v>
      </c>
      <c r="B288" s="14"/>
      <c r="C288" s="15"/>
      <c r="D288" s="13" t="s">
        <v>304</v>
      </c>
      <c r="E288" s="14"/>
      <c r="F288" s="14"/>
      <c r="G288" s="14"/>
      <c r="H288" s="14"/>
      <c r="I288" s="14"/>
      <c r="J288" s="14"/>
      <c r="K288" s="15"/>
      <c r="L288" s="13" t="s">
        <v>305</v>
      </c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5"/>
      <c r="Y288" s="69" t="s">
        <v>54</v>
      </c>
      <c r="Z288" s="70"/>
      <c r="AA288" s="74">
        <v>98</v>
      </c>
      <c r="AB288" s="75"/>
      <c r="AC288" s="75"/>
      <c r="AD288" s="76"/>
      <c r="AE288" s="51"/>
      <c r="AF288" s="51"/>
      <c r="AG288" s="52">
        <f>TRUNC(AE288+AF288,2)</f>
        <v>0</v>
      </c>
      <c r="AH288" s="53"/>
      <c r="AI288" s="52">
        <f>AE288*(1+(AH288/100))</f>
        <v>0</v>
      </c>
      <c r="AJ288" s="52">
        <f>AF288*(1+(AH288/100))</f>
        <v>0</v>
      </c>
      <c r="AK288" s="52">
        <f>TRUNC(AI288+AJ288,2)</f>
        <v>0</v>
      </c>
      <c r="AL288" s="52">
        <f>TRUNC(AI288*AD288,2)</f>
        <v>0</v>
      </c>
      <c r="AM288" s="52">
        <f>TRUNC(AJ288*AD288,2)</f>
        <v>0</v>
      </c>
      <c r="AN288" s="54">
        <f>TRUNC(AL288+AM288,2)</f>
        <v>0</v>
      </c>
    </row>
    <row r="289" spans="1:40" ht="24.4" customHeight="1" x14ac:dyDescent="0.2">
      <c r="A289" s="13" t="s">
        <v>51</v>
      </c>
      <c r="B289" s="14"/>
      <c r="C289" s="15"/>
      <c r="D289" s="13" t="s">
        <v>306</v>
      </c>
      <c r="E289" s="14"/>
      <c r="F289" s="14"/>
      <c r="G289" s="14"/>
      <c r="H289" s="14"/>
      <c r="I289" s="14"/>
      <c r="J289" s="14"/>
      <c r="K289" s="15"/>
      <c r="L289" s="13" t="s">
        <v>307</v>
      </c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5"/>
      <c r="Y289" s="69" t="s">
        <v>54</v>
      </c>
      <c r="Z289" s="70"/>
      <c r="AA289" s="71">
        <v>9</v>
      </c>
      <c r="AB289" s="72"/>
      <c r="AC289" s="72"/>
      <c r="AD289" s="73"/>
      <c r="AE289" s="51"/>
      <c r="AF289" s="51"/>
      <c r="AG289" s="52">
        <f>TRUNC(AE289+AF289,2)</f>
        <v>0</v>
      </c>
      <c r="AH289" s="53"/>
      <c r="AI289" s="52">
        <f>AE289*(1+(AH289/100))</f>
        <v>0</v>
      </c>
      <c r="AJ289" s="52">
        <f>AF289*(1+(AH289/100))</f>
        <v>0</v>
      </c>
      <c r="AK289" s="52">
        <f>TRUNC(AI289+AJ289,2)</f>
        <v>0</v>
      </c>
      <c r="AL289" s="52">
        <f>TRUNC(AI289*AD289,2)</f>
        <v>0</v>
      </c>
      <c r="AM289" s="52">
        <f>TRUNC(AJ289*AD289,2)</f>
        <v>0</v>
      </c>
      <c r="AN289" s="54">
        <f>TRUNC(AL289+AM289,2)</f>
        <v>0</v>
      </c>
    </row>
    <row r="290" spans="1:40" ht="24.4" customHeight="1" x14ac:dyDescent="0.2">
      <c r="A290" s="7" t="s">
        <v>9</v>
      </c>
      <c r="B290" s="8"/>
      <c r="C290" s="9"/>
      <c r="D290" s="22">
        <v>103964</v>
      </c>
      <c r="E290" s="23"/>
      <c r="F290" s="23"/>
      <c r="G290" s="23"/>
      <c r="H290" s="23"/>
      <c r="I290" s="23"/>
      <c r="J290" s="23"/>
      <c r="K290" s="24"/>
      <c r="L290" s="7" t="s">
        <v>260</v>
      </c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9"/>
      <c r="Y290" s="55" t="s">
        <v>19</v>
      </c>
      <c r="Z290" s="56"/>
      <c r="AA290" s="57">
        <v>4</v>
      </c>
      <c r="AB290" s="58"/>
      <c r="AC290" s="58"/>
      <c r="AD290" s="59"/>
      <c r="AE290" s="51"/>
      <c r="AF290" s="51"/>
      <c r="AG290" s="52">
        <f>TRUNC(AE290+AF290,2)</f>
        <v>0</v>
      </c>
      <c r="AH290" s="53"/>
      <c r="AI290" s="52">
        <f>AE290*(1+(AH290/100))</f>
        <v>0</v>
      </c>
      <c r="AJ290" s="52">
        <f>AF290*(1+(AH290/100))</f>
        <v>0</v>
      </c>
      <c r="AK290" s="52">
        <f>TRUNC(AI290+AJ290,2)</f>
        <v>0</v>
      </c>
      <c r="AL290" s="52">
        <f>TRUNC(AI290*AD290,2)</f>
        <v>0</v>
      </c>
      <c r="AM290" s="52">
        <f>TRUNC(AJ290*AD290,2)</f>
        <v>0</v>
      </c>
      <c r="AN290" s="54">
        <f>TRUNC(AL290+AM290,2)</f>
        <v>0</v>
      </c>
    </row>
    <row r="291" spans="1:40" ht="24.4" customHeight="1" x14ac:dyDescent="0.2">
      <c r="A291" s="7" t="s">
        <v>9</v>
      </c>
      <c r="B291" s="8"/>
      <c r="C291" s="9"/>
      <c r="D291" s="22">
        <v>103958</v>
      </c>
      <c r="E291" s="23"/>
      <c r="F291" s="23"/>
      <c r="G291" s="23"/>
      <c r="H291" s="23"/>
      <c r="I291" s="23"/>
      <c r="J291" s="23"/>
      <c r="K291" s="24"/>
      <c r="L291" s="7" t="s">
        <v>308</v>
      </c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9"/>
      <c r="Y291" s="55" t="s">
        <v>19</v>
      </c>
      <c r="Z291" s="56"/>
      <c r="AA291" s="57">
        <v>1</v>
      </c>
      <c r="AB291" s="58"/>
      <c r="AC291" s="58"/>
      <c r="AD291" s="59"/>
      <c r="AE291" s="51"/>
      <c r="AF291" s="51"/>
      <c r="AG291" s="52">
        <f>TRUNC(AE291+AF291,2)</f>
        <v>0</v>
      </c>
      <c r="AH291" s="53"/>
      <c r="AI291" s="52">
        <f>AE291*(1+(AH291/100))</f>
        <v>0</v>
      </c>
      <c r="AJ291" s="52">
        <f>AF291*(1+(AH291/100))</f>
        <v>0</v>
      </c>
      <c r="AK291" s="52">
        <f>TRUNC(AI291+AJ291,2)</f>
        <v>0</v>
      </c>
      <c r="AL291" s="52">
        <f>TRUNC(AI291*AD291,2)</f>
        <v>0</v>
      </c>
      <c r="AM291" s="52">
        <f>TRUNC(AJ291*AD291,2)</f>
        <v>0</v>
      </c>
      <c r="AN291" s="54">
        <f>TRUNC(AL291+AM291,2)</f>
        <v>0</v>
      </c>
    </row>
    <row r="292" spans="1:40" ht="36.6" customHeight="1" x14ac:dyDescent="0.2">
      <c r="A292" s="7" t="s">
        <v>9</v>
      </c>
      <c r="B292" s="8"/>
      <c r="C292" s="9"/>
      <c r="D292" s="19">
        <v>89728</v>
      </c>
      <c r="E292" s="20"/>
      <c r="F292" s="20"/>
      <c r="G292" s="20"/>
      <c r="H292" s="20"/>
      <c r="I292" s="20"/>
      <c r="J292" s="20"/>
      <c r="K292" s="21"/>
      <c r="L292" s="7" t="s">
        <v>309</v>
      </c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9"/>
      <c r="Y292" s="55" t="s">
        <v>19</v>
      </c>
      <c r="Z292" s="56"/>
      <c r="AA292" s="60">
        <v>13</v>
      </c>
      <c r="AB292" s="61"/>
      <c r="AC292" s="61"/>
      <c r="AD292" s="62"/>
      <c r="AE292" s="51"/>
      <c r="AF292" s="51"/>
      <c r="AG292" s="52">
        <f>TRUNC(AE292+AF292,2)</f>
        <v>0</v>
      </c>
      <c r="AH292" s="53"/>
      <c r="AI292" s="52">
        <f>AE292*(1+(AH292/100))</f>
        <v>0</v>
      </c>
      <c r="AJ292" s="52">
        <f>AF292*(1+(AH292/100))</f>
        <v>0</v>
      </c>
      <c r="AK292" s="52">
        <f>TRUNC(AI292+AJ292,2)</f>
        <v>0</v>
      </c>
      <c r="AL292" s="52">
        <f>TRUNC(AI292*AD292,2)</f>
        <v>0</v>
      </c>
      <c r="AM292" s="52">
        <f>TRUNC(AJ292*AD292,2)</f>
        <v>0</v>
      </c>
      <c r="AN292" s="54">
        <f>TRUNC(AL292+AM292,2)</f>
        <v>0</v>
      </c>
    </row>
    <row r="293" spans="1:40" ht="24.4" customHeight="1" x14ac:dyDescent="0.2">
      <c r="A293" s="7" t="s">
        <v>9</v>
      </c>
      <c r="B293" s="8"/>
      <c r="C293" s="9"/>
      <c r="D293" s="19">
        <v>89363</v>
      </c>
      <c r="E293" s="20"/>
      <c r="F293" s="20"/>
      <c r="G293" s="20"/>
      <c r="H293" s="20"/>
      <c r="I293" s="20"/>
      <c r="J293" s="20"/>
      <c r="K293" s="21"/>
      <c r="L293" s="7" t="s">
        <v>310</v>
      </c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9"/>
      <c r="Y293" s="55" t="s">
        <v>19</v>
      </c>
      <c r="Z293" s="56"/>
      <c r="AA293" s="60">
        <v>10</v>
      </c>
      <c r="AB293" s="61"/>
      <c r="AC293" s="61"/>
      <c r="AD293" s="62"/>
      <c r="AE293" s="51"/>
      <c r="AF293" s="51"/>
      <c r="AG293" s="52">
        <f>TRUNC(AE293+AF293,2)</f>
        <v>0</v>
      </c>
      <c r="AH293" s="53"/>
      <c r="AI293" s="52">
        <f>AE293*(1+(AH293/100))</f>
        <v>0</v>
      </c>
      <c r="AJ293" s="52">
        <f>AF293*(1+(AH293/100))</f>
        <v>0</v>
      </c>
      <c r="AK293" s="52">
        <f>TRUNC(AI293+AJ293,2)</f>
        <v>0</v>
      </c>
      <c r="AL293" s="52">
        <f>TRUNC(AI293*AD293,2)</f>
        <v>0</v>
      </c>
      <c r="AM293" s="52">
        <f>TRUNC(AJ293*AD293,2)</f>
        <v>0</v>
      </c>
      <c r="AN293" s="54">
        <f>TRUNC(AL293+AM293,2)</f>
        <v>0</v>
      </c>
    </row>
    <row r="294" spans="1:40" ht="36.6" customHeight="1" x14ac:dyDescent="0.2">
      <c r="A294" s="13" t="s">
        <v>51</v>
      </c>
      <c r="B294" s="14"/>
      <c r="C294" s="15"/>
      <c r="D294" s="13" t="s">
        <v>311</v>
      </c>
      <c r="E294" s="14"/>
      <c r="F294" s="14"/>
      <c r="G294" s="14"/>
      <c r="H294" s="14"/>
      <c r="I294" s="14"/>
      <c r="J294" s="14"/>
      <c r="K294" s="15"/>
      <c r="L294" s="13" t="s">
        <v>312</v>
      </c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5"/>
      <c r="Y294" s="69" t="s">
        <v>54</v>
      </c>
      <c r="Z294" s="70"/>
      <c r="AA294" s="71">
        <v>4</v>
      </c>
      <c r="AB294" s="72"/>
      <c r="AC294" s="72"/>
      <c r="AD294" s="73"/>
      <c r="AE294" s="51"/>
      <c r="AF294" s="51"/>
      <c r="AG294" s="52">
        <f>TRUNC(AE294+AF294,2)</f>
        <v>0</v>
      </c>
      <c r="AH294" s="53"/>
      <c r="AI294" s="52">
        <f>AE294*(1+(AH294/100))</f>
        <v>0</v>
      </c>
      <c r="AJ294" s="52">
        <f>AF294*(1+(AH294/100))</f>
        <v>0</v>
      </c>
      <c r="AK294" s="52">
        <f>TRUNC(AI294+AJ294,2)</f>
        <v>0</v>
      </c>
      <c r="AL294" s="52">
        <f>TRUNC(AI294*AD294,2)</f>
        <v>0</v>
      </c>
      <c r="AM294" s="52">
        <f>TRUNC(AJ294*AD294,2)</f>
        <v>0</v>
      </c>
      <c r="AN294" s="54">
        <f>TRUNC(AL294+AM294,2)</f>
        <v>0</v>
      </c>
    </row>
    <row r="295" spans="1:40" ht="36.6" customHeight="1" x14ac:dyDescent="0.2">
      <c r="A295" s="7" t="s">
        <v>9</v>
      </c>
      <c r="B295" s="8"/>
      <c r="C295" s="9"/>
      <c r="D295" s="19">
        <v>89726</v>
      </c>
      <c r="E295" s="20"/>
      <c r="F295" s="20"/>
      <c r="G295" s="20"/>
      <c r="H295" s="20"/>
      <c r="I295" s="20"/>
      <c r="J295" s="20"/>
      <c r="K295" s="21"/>
      <c r="L295" s="7" t="s">
        <v>313</v>
      </c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9"/>
      <c r="Y295" s="55" t="s">
        <v>19</v>
      </c>
      <c r="Z295" s="56"/>
      <c r="AA295" s="60">
        <v>21</v>
      </c>
      <c r="AB295" s="61"/>
      <c r="AC295" s="61"/>
      <c r="AD295" s="62"/>
      <c r="AE295" s="51"/>
      <c r="AF295" s="51"/>
      <c r="AG295" s="52">
        <f>TRUNC(AE295+AF295,2)</f>
        <v>0</v>
      </c>
      <c r="AH295" s="53"/>
      <c r="AI295" s="52">
        <f>AE295*(1+(AH295/100))</f>
        <v>0</v>
      </c>
      <c r="AJ295" s="52">
        <f>AF295*(1+(AH295/100))</f>
        <v>0</v>
      </c>
      <c r="AK295" s="52">
        <f>TRUNC(AI295+AJ295,2)</f>
        <v>0</v>
      </c>
      <c r="AL295" s="52">
        <f>TRUNC(AI295*AD295,2)</f>
        <v>0</v>
      </c>
      <c r="AM295" s="52">
        <f>TRUNC(AJ295*AD295,2)</f>
        <v>0</v>
      </c>
      <c r="AN295" s="54">
        <f>TRUNC(AL295+AM295,2)</f>
        <v>0</v>
      </c>
    </row>
    <row r="296" spans="1:40" ht="36.6" customHeight="1" x14ac:dyDescent="0.2">
      <c r="A296" s="7" t="s">
        <v>9</v>
      </c>
      <c r="B296" s="8"/>
      <c r="C296" s="9"/>
      <c r="D296" s="19">
        <v>89732</v>
      </c>
      <c r="E296" s="20"/>
      <c r="F296" s="20"/>
      <c r="G296" s="20"/>
      <c r="H296" s="20"/>
      <c r="I296" s="20"/>
      <c r="J296" s="20"/>
      <c r="K296" s="21"/>
      <c r="L296" s="7" t="s">
        <v>314</v>
      </c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9"/>
      <c r="Y296" s="55" t="s">
        <v>19</v>
      </c>
      <c r="Z296" s="56"/>
      <c r="AA296" s="60">
        <v>29</v>
      </c>
      <c r="AB296" s="61"/>
      <c r="AC296" s="61"/>
      <c r="AD296" s="62"/>
      <c r="AE296" s="51"/>
      <c r="AF296" s="51"/>
      <c r="AG296" s="52">
        <f>TRUNC(AE296+AF296,2)</f>
        <v>0</v>
      </c>
      <c r="AH296" s="53"/>
      <c r="AI296" s="52">
        <f>AE296*(1+(AH296/100))</f>
        <v>0</v>
      </c>
      <c r="AJ296" s="52">
        <f>AF296*(1+(AH296/100))</f>
        <v>0</v>
      </c>
      <c r="AK296" s="52">
        <f>TRUNC(AI296+AJ296,2)</f>
        <v>0</v>
      </c>
      <c r="AL296" s="52">
        <f>TRUNC(AI296*AD296,2)</f>
        <v>0</v>
      </c>
      <c r="AM296" s="52">
        <f>TRUNC(AJ296*AD296,2)</f>
        <v>0</v>
      </c>
      <c r="AN296" s="54">
        <f>TRUNC(AL296+AM296,2)</f>
        <v>0</v>
      </c>
    </row>
    <row r="297" spans="1:40" ht="36.6" customHeight="1" x14ac:dyDescent="0.2">
      <c r="A297" s="7" t="s">
        <v>9</v>
      </c>
      <c r="B297" s="8"/>
      <c r="C297" s="9"/>
      <c r="D297" s="19">
        <v>89739</v>
      </c>
      <c r="E297" s="20"/>
      <c r="F297" s="20"/>
      <c r="G297" s="20"/>
      <c r="H297" s="20"/>
      <c r="I297" s="20"/>
      <c r="J297" s="20"/>
      <c r="K297" s="21"/>
      <c r="L297" s="7" t="s">
        <v>315</v>
      </c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9"/>
      <c r="Y297" s="55" t="s">
        <v>19</v>
      </c>
      <c r="Z297" s="56"/>
      <c r="AA297" s="57">
        <v>2</v>
      </c>
      <c r="AB297" s="58"/>
      <c r="AC297" s="58"/>
      <c r="AD297" s="59"/>
      <c r="AE297" s="51"/>
      <c r="AF297" s="51"/>
      <c r="AG297" s="52">
        <f>TRUNC(AE297+AF297,2)</f>
        <v>0</v>
      </c>
      <c r="AH297" s="53"/>
      <c r="AI297" s="52">
        <f>AE297*(1+(AH297/100))</f>
        <v>0</v>
      </c>
      <c r="AJ297" s="52">
        <f>AF297*(1+(AH297/100))</f>
        <v>0</v>
      </c>
      <c r="AK297" s="52">
        <f>TRUNC(AI297+AJ297,2)</f>
        <v>0</v>
      </c>
      <c r="AL297" s="52">
        <f>TRUNC(AI297*AD297,2)</f>
        <v>0</v>
      </c>
      <c r="AM297" s="52">
        <f>TRUNC(AJ297*AD297,2)</f>
        <v>0</v>
      </c>
      <c r="AN297" s="54">
        <f>TRUNC(AL297+AM297,2)</f>
        <v>0</v>
      </c>
    </row>
    <row r="298" spans="1:40" ht="36.6" customHeight="1" x14ac:dyDescent="0.2">
      <c r="A298" s="7" t="s">
        <v>9</v>
      </c>
      <c r="B298" s="8"/>
      <c r="C298" s="9"/>
      <c r="D298" s="19">
        <v>89746</v>
      </c>
      <c r="E298" s="20"/>
      <c r="F298" s="20"/>
      <c r="G298" s="20"/>
      <c r="H298" s="20"/>
      <c r="I298" s="20"/>
      <c r="J298" s="20"/>
      <c r="K298" s="21"/>
      <c r="L298" s="7" t="s">
        <v>316</v>
      </c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9"/>
      <c r="Y298" s="55" t="s">
        <v>19</v>
      </c>
      <c r="Z298" s="56"/>
      <c r="AA298" s="60">
        <v>10</v>
      </c>
      <c r="AB298" s="61"/>
      <c r="AC298" s="61"/>
      <c r="AD298" s="62"/>
      <c r="AE298" s="51"/>
      <c r="AF298" s="51"/>
      <c r="AG298" s="52">
        <f>TRUNC(AE298+AF298,2)</f>
        <v>0</v>
      </c>
      <c r="AH298" s="53"/>
      <c r="AI298" s="52">
        <f>AE298*(1+(AH298/100))</f>
        <v>0</v>
      </c>
      <c r="AJ298" s="52">
        <f>AF298*(1+(AH298/100))</f>
        <v>0</v>
      </c>
      <c r="AK298" s="52">
        <f>TRUNC(AI298+AJ298,2)</f>
        <v>0</v>
      </c>
      <c r="AL298" s="52">
        <f>TRUNC(AI298*AD298,2)</f>
        <v>0</v>
      </c>
      <c r="AM298" s="52">
        <f>TRUNC(AJ298*AD298,2)</f>
        <v>0</v>
      </c>
      <c r="AN298" s="54">
        <f>TRUNC(AL298+AM298,2)</f>
        <v>0</v>
      </c>
    </row>
    <row r="299" spans="1:40" ht="24.4" customHeight="1" x14ac:dyDescent="0.2">
      <c r="A299" s="7" t="s">
        <v>9</v>
      </c>
      <c r="B299" s="8"/>
      <c r="C299" s="9"/>
      <c r="D299" s="19">
        <v>89481</v>
      </c>
      <c r="E299" s="20"/>
      <c r="F299" s="20"/>
      <c r="G299" s="20"/>
      <c r="H299" s="20"/>
      <c r="I299" s="20"/>
      <c r="J299" s="20"/>
      <c r="K299" s="21"/>
      <c r="L299" s="7" t="s">
        <v>262</v>
      </c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9"/>
      <c r="Y299" s="55" t="s">
        <v>19</v>
      </c>
      <c r="Z299" s="56"/>
      <c r="AA299" s="60">
        <v>10</v>
      </c>
      <c r="AB299" s="61"/>
      <c r="AC299" s="61"/>
      <c r="AD299" s="62"/>
      <c r="AE299" s="51"/>
      <c r="AF299" s="51"/>
      <c r="AG299" s="52">
        <f>TRUNC(AE299+AF299,2)</f>
        <v>0</v>
      </c>
      <c r="AH299" s="53"/>
      <c r="AI299" s="52">
        <f>AE299*(1+(AH299/100))</f>
        <v>0</v>
      </c>
      <c r="AJ299" s="52">
        <f>AF299*(1+(AH299/100))</f>
        <v>0</v>
      </c>
      <c r="AK299" s="52">
        <f>TRUNC(AI299+AJ299,2)</f>
        <v>0</v>
      </c>
      <c r="AL299" s="52">
        <f>TRUNC(AI299*AD299,2)</f>
        <v>0</v>
      </c>
      <c r="AM299" s="52">
        <f>TRUNC(AJ299*AD299,2)</f>
        <v>0</v>
      </c>
      <c r="AN299" s="54">
        <f>TRUNC(AL299+AM299,2)</f>
        <v>0</v>
      </c>
    </row>
    <row r="300" spans="1:40" ht="36.6" customHeight="1" x14ac:dyDescent="0.2">
      <c r="A300" s="13" t="s">
        <v>51</v>
      </c>
      <c r="B300" s="14"/>
      <c r="C300" s="15"/>
      <c r="D300" s="13" t="s">
        <v>317</v>
      </c>
      <c r="E300" s="14"/>
      <c r="F300" s="14"/>
      <c r="G300" s="14"/>
      <c r="H300" s="14"/>
      <c r="I300" s="14"/>
      <c r="J300" s="14"/>
      <c r="K300" s="15"/>
      <c r="L300" s="13" t="s">
        <v>318</v>
      </c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5"/>
      <c r="Y300" s="69" t="s">
        <v>54</v>
      </c>
      <c r="Z300" s="70"/>
      <c r="AA300" s="74">
        <v>18</v>
      </c>
      <c r="AB300" s="75"/>
      <c r="AC300" s="75"/>
      <c r="AD300" s="76"/>
      <c r="AE300" s="51"/>
      <c r="AF300" s="51"/>
      <c r="AG300" s="52">
        <f>TRUNC(AE300+AF300,2)</f>
        <v>0</v>
      </c>
      <c r="AH300" s="53"/>
      <c r="AI300" s="52">
        <f>AE300*(1+(AH300/100))</f>
        <v>0</v>
      </c>
      <c r="AJ300" s="52">
        <f>AF300*(1+(AH300/100))</f>
        <v>0</v>
      </c>
      <c r="AK300" s="52">
        <f>TRUNC(AI300+AJ300,2)</f>
        <v>0</v>
      </c>
      <c r="AL300" s="52">
        <f>TRUNC(AI300*AD300,2)</f>
        <v>0</v>
      </c>
      <c r="AM300" s="52">
        <f>TRUNC(AJ300*AD300,2)</f>
        <v>0</v>
      </c>
      <c r="AN300" s="54">
        <f>TRUNC(AL300+AM300,2)</f>
        <v>0</v>
      </c>
    </row>
    <row r="301" spans="1:40" ht="36.6" customHeight="1" x14ac:dyDescent="0.2">
      <c r="A301" s="7" t="s">
        <v>9</v>
      </c>
      <c r="B301" s="8"/>
      <c r="C301" s="9"/>
      <c r="D301" s="19">
        <v>89724</v>
      </c>
      <c r="E301" s="20"/>
      <c r="F301" s="20"/>
      <c r="G301" s="20"/>
      <c r="H301" s="20"/>
      <c r="I301" s="20"/>
      <c r="J301" s="20"/>
      <c r="K301" s="21"/>
      <c r="L301" s="7" t="s">
        <v>319</v>
      </c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9"/>
      <c r="Y301" s="55" t="s">
        <v>19</v>
      </c>
      <c r="Z301" s="56"/>
      <c r="AA301" s="57">
        <v>2</v>
      </c>
      <c r="AB301" s="58"/>
      <c r="AC301" s="58"/>
      <c r="AD301" s="59"/>
      <c r="AE301" s="51"/>
      <c r="AF301" s="51"/>
      <c r="AG301" s="52">
        <f>TRUNC(AE301+AF301,2)</f>
        <v>0</v>
      </c>
      <c r="AH301" s="53"/>
      <c r="AI301" s="52">
        <f>AE301*(1+(AH301/100))</f>
        <v>0</v>
      </c>
      <c r="AJ301" s="52">
        <f>AF301*(1+(AH301/100))</f>
        <v>0</v>
      </c>
      <c r="AK301" s="52">
        <f>TRUNC(AI301+AJ301,2)</f>
        <v>0</v>
      </c>
      <c r="AL301" s="52">
        <f>TRUNC(AI301*AD301,2)</f>
        <v>0</v>
      </c>
      <c r="AM301" s="52">
        <f>TRUNC(AJ301*AD301,2)</f>
        <v>0</v>
      </c>
      <c r="AN301" s="54">
        <f>TRUNC(AL301+AM301,2)</f>
        <v>0</v>
      </c>
    </row>
    <row r="302" spans="1:40" ht="36.6" customHeight="1" x14ac:dyDescent="0.2">
      <c r="A302" s="7" t="s">
        <v>9</v>
      </c>
      <c r="B302" s="8"/>
      <c r="C302" s="9"/>
      <c r="D302" s="19">
        <v>89731</v>
      </c>
      <c r="E302" s="20"/>
      <c r="F302" s="20"/>
      <c r="G302" s="20"/>
      <c r="H302" s="20"/>
      <c r="I302" s="20"/>
      <c r="J302" s="20"/>
      <c r="K302" s="21"/>
      <c r="L302" s="7" t="s">
        <v>320</v>
      </c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9"/>
      <c r="Y302" s="55" t="s">
        <v>19</v>
      </c>
      <c r="Z302" s="56"/>
      <c r="AA302" s="60">
        <v>24</v>
      </c>
      <c r="AB302" s="61"/>
      <c r="AC302" s="61"/>
      <c r="AD302" s="62"/>
      <c r="AE302" s="51"/>
      <c r="AF302" s="51"/>
      <c r="AG302" s="52">
        <f>TRUNC(AE302+AF302,2)</f>
        <v>0</v>
      </c>
      <c r="AH302" s="53"/>
      <c r="AI302" s="52">
        <f>AE302*(1+(AH302/100))</f>
        <v>0</v>
      </c>
      <c r="AJ302" s="52">
        <f>AF302*(1+(AH302/100))</f>
        <v>0</v>
      </c>
      <c r="AK302" s="52">
        <f>TRUNC(AI302+AJ302,2)</f>
        <v>0</v>
      </c>
      <c r="AL302" s="52">
        <f>TRUNC(AI302*AD302,2)</f>
        <v>0</v>
      </c>
      <c r="AM302" s="52">
        <f>TRUNC(AJ302*AD302,2)</f>
        <v>0</v>
      </c>
      <c r="AN302" s="54">
        <f>TRUNC(AL302+AM302,2)</f>
        <v>0</v>
      </c>
    </row>
    <row r="303" spans="1:40" ht="36.6" customHeight="1" x14ac:dyDescent="0.2">
      <c r="A303" s="7" t="s">
        <v>9</v>
      </c>
      <c r="B303" s="8"/>
      <c r="C303" s="9"/>
      <c r="D303" s="19">
        <v>89737</v>
      </c>
      <c r="E303" s="20"/>
      <c r="F303" s="20"/>
      <c r="G303" s="20"/>
      <c r="H303" s="20"/>
      <c r="I303" s="20"/>
      <c r="J303" s="20"/>
      <c r="K303" s="21"/>
      <c r="L303" s="7" t="s">
        <v>321</v>
      </c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9"/>
      <c r="Y303" s="55" t="s">
        <v>19</v>
      </c>
      <c r="Z303" s="56"/>
      <c r="AA303" s="57">
        <v>2</v>
      </c>
      <c r="AB303" s="58"/>
      <c r="AC303" s="58"/>
      <c r="AD303" s="59"/>
      <c r="AE303" s="51"/>
      <c r="AF303" s="51"/>
      <c r="AG303" s="52">
        <f>TRUNC(AE303+AF303,2)</f>
        <v>0</v>
      </c>
      <c r="AH303" s="53"/>
      <c r="AI303" s="52">
        <f>AE303*(1+(AH303/100))</f>
        <v>0</v>
      </c>
      <c r="AJ303" s="52">
        <f>AF303*(1+(AH303/100))</f>
        <v>0</v>
      </c>
      <c r="AK303" s="52">
        <f>TRUNC(AI303+AJ303,2)</f>
        <v>0</v>
      </c>
      <c r="AL303" s="52">
        <f>TRUNC(AI303*AD303,2)</f>
        <v>0</v>
      </c>
      <c r="AM303" s="52">
        <f>TRUNC(AJ303*AD303,2)</f>
        <v>0</v>
      </c>
      <c r="AN303" s="54">
        <f>TRUNC(AL303+AM303,2)</f>
        <v>0</v>
      </c>
    </row>
    <row r="304" spans="1:40" ht="36.6" customHeight="1" x14ac:dyDescent="0.2">
      <c r="A304" s="7" t="s">
        <v>9</v>
      </c>
      <c r="B304" s="8"/>
      <c r="C304" s="9"/>
      <c r="D304" s="19">
        <v>89744</v>
      </c>
      <c r="E304" s="20"/>
      <c r="F304" s="20"/>
      <c r="G304" s="20"/>
      <c r="H304" s="20"/>
      <c r="I304" s="20"/>
      <c r="J304" s="20"/>
      <c r="K304" s="21"/>
      <c r="L304" s="7" t="s">
        <v>322</v>
      </c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9"/>
      <c r="Y304" s="55" t="s">
        <v>19</v>
      </c>
      <c r="Z304" s="56"/>
      <c r="AA304" s="60">
        <v>10</v>
      </c>
      <c r="AB304" s="61"/>
      <c r="AC304" s="61"/>
      <c r="AD304" s="62"/>
      <c r="AE304" s="51"/>
      <c r="AF304" s="51"/>
      <c r="AG304" s="52">
        <f>TRUNC(AE304+AF304,2)</f>
        <v>0</v>
      </c>
      <c r="AH304" s="53"/>
      <c r="AI304" s="52">
        <f>AE304*(1+(AH304/100))</f>
        <v>0</v>
      </c>
      <c r="AJ304" s="52">
        <f>AF304*(1+(AH304/100))</f>
        <v>0</v>
      </c>
      <c r="AK304" s="52">
        <f>TRUNC(AI304+AJ304,2)</f>
        <v>0</v>
      </c>
      <c r="AL304" s="52">
        <f>TRUNC(AI304*AD304,2)</f>
        <v>0</v>
      </c>
      <c r="AM304" s="52">
        <f>TRUNC(AJ304*AD304,2)</f>
        <v>0</v>
      </c>
      <c r="AN304" s="54">
        <f>TRUNC(AL304+AM304,2)</f>
        <v>0</v>
      </c>
    </row>
    <row r="305" spans="1:40" ht="24.4" customHeight="1" x14ac:dyDescent="0.2">
      <c r="A305" s="13" t="s">
        <v>51</v>
      </c>
      <c r="B305" s="14"/>
      <c r="C305" s="15"/>
      <c r="D305" s="13" t="s">
        <v>323</v>
      </c>
      <c r="E305" s="14"/>
      <c r="F305" s="14"/>
      <c r="G305" s="14"/>
      <c r="H305" s="14"/>
      <c r="I305" s="14"/>
      <c r="J305" s="14"/>
      <c r="K305" s="15"/>
      <c r="L305" s="13" t="s">
        <v>324</v>
      </c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5"/>
      <c r="Y305" s="69" t="s">
        <v>54</v>
      </c>
      <c r="Z305" s="70"/>
      <c r="AA305" s="71">
        <v>9</v>
      </c>
      <c r="AB305" s="72"/>
      <c r="AC305" s="72"/>
      <c r="AD305" s="73"/>
      <c r="AE305" s="51"/>
      <c r="AF305" s="51"/>
      <c r="AG305" s="52">
        <f>TRUNC(AE305+AF305,2)</f>
        <v>0</v>
      </c>
      <c r="AH305" s="53"/>
      <c r="AI305" s="52">
        <f>AE305*(1+(AH305/100))</f>
        <v>0</v>
      </c>
      <c r="AJ305" s="52">
        <f>AF305*(1+(AH305/100))</f>
        <v>0</v>
      </c>
      <c r="AK305" s="52">
        <f>TRUNC(AI305+AJ305,2)</f>
        <v>0</v>
      </c>
      <c r="AL305" s="52">
        <f>TRUNC(AI305*AD305,2)</f>
        <v>0</v>
      </c>
      <c r="AM305" s="52">
        <f>TRUNC(AJ305*AD305,2)</f>
        <v>0</v>
      </c>
      <c r="AN305" s="54">
        <f>TRUNC(AL305+AM305,2)</f>
        <v>0</v>
      </c>
    </row>
    <row r="306" spans="1:40" ht="36.6" customHeight="1" x14ac:dyDescent="0.2">
      <c r="A306" s="7" t="s">
        <v>9</v>
      </c>
      <c r="B306" s="8"/>
      <c r="C306" s="9"/>
      <c r="D306" s="19">
        <v>89797</v>
      </c>
      <c r="E306" s="20"/>
      <c r="F306" s="20"/>
      <c r="G306" s="20"/>
      <c r="H306" s="20"/>
      <c r="I306" s="20"/>
      <c r="J306" s="20"/>
      <c r="K306" s="21"/>
      <c r="L306" s="7" t="s">
        <v>325</v>
      </c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9"/>
      <c r="Y306" s="55" t="s">
        <v>19</v>
      </c>
      <c r="Z306" s="56"/>
      <c r="AA306" s="57">
        <v>2</v>
      </c>
      <c r="AB306" s="58"/>
      <c r="AC306" s="58"/>
      <c r="AD306" s="59"/>
      <c r="AE306" s="51"/>
      <c r="AF306" s="51"/>
      <c r="AG306" s="52">
        <f>TRUNC(AE306+AF306,2)</f>
        <v>0</v>
      </c>
      <c r="AH306" s="53"/>
      <c r="AI306" s="52">
        <f>AE306*(1+(AH306/100))</f>
        <v>0</v>
      </c>
      <c r="AJ306" s="52">
        <f>AF306*(1+(AH306/100))</f>
        <v>0</v>
      </c>
      <c r="AK306" s="52">
        <f>TRUNC(AI306+AJ306,2)</f>
        <v>0</v>
      </c>
      <c r="AL306" s="52">
        <f>TRUNC(AI306*AD306,2)</f>
        <v>0</v>
      </c>
      <c r="AM306" s="52">
        <f>TRUNC(AJ306*AD306,2)</f>
        <v>0</v>
      </c>
      <c r="AN306" s="54">
        <f>TRUNC(AL306+AM306,2)</f>
        <v>0</v>
      </c>
    </row>
    <row r="307" spans="1:40" ht="24.4" customHeight="1" x14ac:dyDescent="0.2">
      <c r="A307" s="7" t="s">
        <v>9</v>
      </c>
      <c r="B307" s="8"/>
      <c r="C307" s="9"/>
      <c r="D307" s="19">
        <v>89569</v>
      </c>
      <c r="E307" s="20"/>
      <c r="F307" s="20"/>
      <c r="G307" s="20"/>
      <c r="H307" s="20"/>
      <c r="I307" s="20"/>
      <c r="J307" s="20"/>
      <c r="K307" s="21"/>
      <c r="L307" s="7" t="s">
        <v>326</v>
      </c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9"/>
      <c r="Y307" s="55" t="s">
        <v>19</v>
      </c>
      <c r="Z307" s="56"/>
      <c r="AA307" s="57">
        <v>1</v>
      </c>
      <c r="AB307" s="58"/>
      <c r="AC307" s="58"/>
      <c r="AD307" s="59"/>
      <c r="AE307" s="51"/>
      <c r="AF307" s="51"/>
      <c r="AG307" s="52">
        <f>TRUNC(AE307+AF307,2)</f>
        <v>0</v>
      </c>
      <c r="AH307" s="53"/>
      <c r="AI307" s="52">
        <f>AE307*(1+(AH307/100))</f>
        <v>0</v>
      </c>
      <c r="AJ307" s="52">
        <f>AF307*(1+(AH307/100))</f>
        <v>0</v>
      </c>
      <c r="AK307" s="52">
        <f>TRUNC(AI307+AJ307,2)</f>
        <v>0</v>
      </c>
      <c r="AL307" s="52">
        <f>TRUNC(AI307*AD307,2)</f>
        <v>0</v>
      </c>
      <c r="AM307" s="52">
        <f>TRUNC(AJ307*AD307,2)</f>
        <v>0</v>
      </c>
      <c r="AN307" s="54">
        <f>TRUNC(AL307+AM307,2)</f>
        <v>0</v>
      </c>
    </row>
    <row r="308" spans="1:40" ht="24.4" customHeight="1" x14ac:dyDescent="0.2">
      <c r="A308" s="13" t="s">
        <v>51</v>
      </c>
      <c r="B308" s="14"/>
      <c r="C308" s="15"/>
      <c r="D308" s="13" t="s">
        <v>327</v>
      </c>
      <c r="E308" s="14"/>
      <c r="F308" s="14"/>
      <c r="G308" s="14"/>
      <c r="H308" s="14"/>
      <c r="I308" s="14"/>
      <c r="J308" s="14"/>
      <c r="K308" s="15"/>
      <c r="L308" s="13" t="s">
        <v>328</v>
      </c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5"/>
      <c r="Y308" s="69" t="s">
        <v>54</v>
      </c>
      <c r="Z308" s="70"/>
      <c r="AA308" s="71">
        <v>9</v>
      </c>
      <c r="AB308" s="72"/>
      <c r="AC308" s="72"/>
      <c r="AD308" s="73"/>
      <c r="AE308" s="51"/>
      <c r="AF308" s="51"/>
      <c r="AG308" s="52">
        <f>TRUNC(AE308+AF308,2)</f>
        <v>0</v>
      </c>
      <c r="AH308" s="53"/>
      <c r="AI308" s="52">
        <f>AE308*(1+(AH308/100))</f>
        <v>0</v>
      </c>
      <c r="AJ308" s="52">
        <f>AF308*(1+(AH308/100))</f>
        <v>0</v>
      </c>
      <c r="AK308" s="52">
        <f>TRUNC(AI308+AJ308,2)</f>
        <v>0</v>
      </c>
      <c r="AL308" s="52">
        <f>TRUNC(AI308*AD308,2)</f>
        <v>0</v>
      </c>
      <c r="AM308" s="52">
        <f>TRUNC(AJ308*AD308,2)</f>
        <v>0</v>
      </c>
      <c r="AN308" s="54">
        <f>TRUNC(AL308+AM308,2)</f>
        <v>0</v>
      </c>
    </row>
    <row r="309" spans="1:40" ht="24.4" customHeight="1" x14ac:dyDescent="0.2">
      <c r="A309" s="13" t="s">
        <v>51</v>
      </c>
      <c r="B309" s="14"/>
      <c r="C309" s="15"/>
      <c r="D309" s="13" t="s">
        <v>329</v>
      </c>
      <c r="E309" s="14"/>
      <c r="F309" s="14"/>
      <c r="G309" s="14"/>
      <c r="H309" s="14"/>
      <c r="I309" s="14"/>
      <c r="J309" s="14"/>
      <c r="K309" s="15"/>
      <c r="L309" s="13" t="s">
        <v>330</v>
      </c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5"/>
      <c r="Y309" s="69" t="s">
        <v>54</v>
      </c>
      <c r="Z309" s="70"/>
      <c r="AA309" s="71">
        <v>3</v>
      </c>
      <c r="AB309" s="72"/>
      <c r="AC309" s="72"/>
      <c r="AD309" s="73"/>
      <c r="AE309" s="51"/>
      <c r="AF309" s="51"/>
      <c r="AG309" s="52">
        <f>TRUNC(AE309+AF309,2)</f>
        <v>0</v>
      </c>
      <c r="AH309" s="53"/>
      <c r="AI309" s="52">
        <f>AE309*(1+(AH309/100))</f>
        <v>0</v>
      </c>
      <c r="AJ309" s="52">
        <f>AF309*(1+(AH309/100))</f>
        <v>0</v>
      </c>
      <c r="AK309" s="52">
        <f>TRUNC(AI309+AJ309,2)</f>
        <v>0</v>
      </c>
      <c r="AL309" s="52">
        <f>TRUNC(AI309*AD309,2)</f>
        <v>0</v>
      </c>
      <c r="AM309" s="52">
        <f>TRUNC(AJ309*AD309,2)</f>
        <v>0</v>
      </c>
      <c r="AN309" s="54">
        <f>TRUNC(AL309+AM309,2)</f>
        <v>0</v>
      </c>
    </row>
    <row r="310" spans="1:40" ht="36.6" customHeight="1" x14ac:dyDescent="0.2">
      <c r="A310" s="7" t="s">
        <v>9</v>
      </c>
      <c r="B310" s="8"/>
      <c r="C310" s="9"/>
      <c r="D310" s="19">
        <v>89785</v>
      </c>
      <c r="E310" s="20"/>
      <c r="F310" s="20"/>
      <c r="G310" s="20"/>
      <c r="H310" s="20"/>
      <c r="I310" s="20"/>
      <c r="J310" s="20"/>
      <c r="K310" s="21"/>
      <c r="L310" s="7" t="s">
        <v>331</v>
      </c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9"/>
      <c r="Y310" s="55" t="s">
        <v>19</v>
      </c>
      <c r="Z310" s="56"/>
      <c r="AA310" s="57">
        <v>3</v>
      </c>
      <c r="AB310" s="58"/>
      <c r="AC310" s="58"/>
      <c r="AD310" s="59"/>
      <c r="AE310" s="51"/>
      <c r="AF310" s="51"/>
      <c r="AG310" s="52">
        <f>TRUNC(AE310+AF310,2)</f>
        <v>0</v>
      </c>
      <c r="AH310" s="53"/>
      <c r="AI310" s="52">
        <f>AE310*(1+(AH310/100))</f>
        <v>0</v>
      </c>
      <c r="AJ310" s="52">
        <f>AF310*(1+(AH310/100))</f>
        <v>0</v>
      </c>
      <c r="AK310" s="52">
        <f>TRUNC(AI310+AJ310,2)</f>
        <v>0</v>
      </c>
      <c r="AL310" s="52">
        <f>TRUNC(AI310*AD310,2)</f>
        <v>0</v>
      </c>
      <c r="AM310" s="52">
        <f>TRUNC(AJ310*AD310,2)</f>
        <v>0</v>
      </c>
      <c r="AN310" s="54">
        <f>TRUNC(AL310+AM310,2)</f>
        <v>0</v>
      </c>
    </row>
    <row r="311" spans="1:40" ht="24.4" customHeight="1" x14ac:dyDescent="0.2">
      <c r="A311" s="7" t="s">
        <v>9</v>
      </c>
      <c r="B311" s="8"/>
      <c r="C311" s="9"/>
      <c r="D311" s="19">
        <v>89549</v>
      </c>
      <c r="E311" s="20"/>
      <c r="F311" s="20"/>
      <c r="G311" s="20"/>
      <c r="H311" s="20"/>
      <c r="I311" s="20"/>
      <c r="J311" s="20"/>
      <c r="K311" s="21"/>
      <c r="L311" s="7" t="s">
        <v>332</v>
      </c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9"/>
      <c r="Y311" s="55" t="s">
        <v>19</v>
      </c>
      <c r="Z311" s="56"/>
      <c r="AA311" s="57">
        <v>4</v>
      </c>
      <c r="AB311" s="58"/>
      <c r="AC311" s="58"/>
      <c r="AD311" s="59"/>
      <c r="AE311" s="51"/>
      <c r="AF311" s="51"/>
      <c r="AG311" s="52">
        <f>TRUNC(AE311+AF311,2)</f>
        <v>0</v>
      </c>
      <c r="AH311" s="53"/>
      <c r="AI311" s="52">
        <f>AE311*(1+(AH311/100))</f>
        <v>0</v>
      </c>
      <c r="AJ311" s="52">
        <f>AF311*(1+(AH311/100))</f>
        <v>0</v>
      </c>
      <c r="AK311" s="52">
        <f>TRUNC(AI311+AJ311,2)</f>
        <v>0</v>
      </c>
      <c r="AL311" s="52">
        <f>TRUNC(AI311*AD311,2)</f>
        <v>0</v>
      </c>
      <c r="AM311" s="52">
        <f>TRUNC(AJ311*AD311,2)</f>
        <v>0</v>
      </c>
      <c r="AN311" s="54">
        <f>TRUNC(AL311+AM311,2)</f>
        <v>0</v>
      </c>
    </row>
    <row r="312" spans="1:40" ht="36.6" customHeight="1" x14ac:dyDescent="0.2">
      <c r="A312" s="13" t="s">
        <v>51</v>
      </c>
      <c r="B312" s="14"/>
      <c r="C312" s="15"/>
      <c r="D312" s="13" t="s">
        <v>333</v>
      </c>
      <c r="E312" s="14"/>
      <c r="F312" s="14"/>
      <c r="G312" s="14"/>
      <c r="H312" s="14"/>
      <c r="I312" s="14"/>
      <c r="J312" s="14"/>
      <c r="K312" s="15"/>
      <c r="L312" s="13" t="s">
        <v>334</v>
      </c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5"/>
      <c r="Y312" s="69" t="s">
        <v>54</v>
      </c>
      <c r="Z312" s="70"/>
      <c r="AA312" s="71">
        <v>3</v>
      </c>
      <c r="AB312" s="72"/>
      <c r="AC312" s="72"/>
      <c r="AD312" s="73"/>
      <c r="AE312" s="51"/>
      <c r="AF312" s="51"/>
      <c r="AG312" s="52">
        <f>TRUNC(AE312+AF312,2)</f>
        <v>0</v>
      </c>
      <c r="AH312" s="53"/>
      <c r="AI312" s="52">
        <f>AE312*(1+(AH312/100))</f>
        <v>0</v>
      </c>
      <c r="AJ312" s="52">
        <f>AF312*(1+(AH312/100))</f>
        <v>0</v>
      </c>
      <c r="AK312" s="52">
        <f>TRUNC(AI312+AJ312,2)</f>
        <v>0</v>
      </c>
      <c r="AL312" s="52">
        <f>TRUNC(AI312*AD312,2)</f>
        <v>0</v>
      </c>
      <c r="AM312" s="52">
        <f>TRUNC(AJ312*AD312,2)</f>
        <v>0</v>
      </c>
      <c r="AN312" s="54">
        <f>TRUNC(AL312+AM312,2)</f>
        <v>0</v>
      </c>
    </row>
    <row r="313" spans="1:40" ht="36.6" customHeight="1" x14ac:dyDescent="0.2">
      <c r="A313" s="7" t="s">
        <v>9</v>
      </c>
      <c r="B313" s="8"/>
      <c r="C313" s="9"/>
      <c r="D313" s="22">
        <v>104348</v>
      </c>
      <c r="E313" s="23"/>
      <c r="F313" s="23"/>
      <c r="G313" s="23"/>
      <c r="H313" s="23"/>
      <c r="I313" s="23"/>
      <c r="J313" s="23"/>
      <c r="K313" s="24"/>
      <c r="L313" s="7" t="s">
        <v>335</v>
      </c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9"/>
      <c r="Y313" s="55" t="s">
        <v>19</v>
      </c>
      <c r="Z313" s="56"/>
      <c r="AA313" s="57">
        <v>1</v>
      </c>
      <c r="AB313" s="58"/>
      <c r="AC313" s="58"/>
      <c r="AD313" s="59"/>
      <c r="AE313" s="51"/>
      <c r="AF313" s="51"/>
      <c r="AG313" s="52">
        <f>TRUNC(AE313+AF313,2)</f>
        <v>0</v>
      </c>
      <c r="AH313" s="53"/>
      <c r="AI313" s="52">
        <f>AE313*(1+(AH313/100))</f>
        <v>0</v>
      </c>
      <c r="AJ313" s="52">
        <f>AF313*(1+(AH313/100))</f>
        <v>0</v>
      </c>
      <c r="AK313" s="52">
        <f>TRUNC(AI313+AJ313,2)</f>
        <v>0</v>
      </c>
      <c r="AL313" s="52">
        <f>TRUNC(AI313*AD313,2)</f>
        <v>0</v>
      </c>
      <c r="AM313" s="52">
        <f>TRUNC(AJ313*AD313,2)</f>
        <v>0</v>
      </c>
      <c r="AN313" s="54">
        <f>TRUNC(AL313+AM313,2)</f>
        <v>0</v>
      </c>
    </row>
    <row r="314" spans="1:40" ht="36.6" customHeight="1" x14ac:dyDescent="0.2">
      <c r="A314" s="7" t="s">
        <v>9</v>
      </c>
      <c r="B314" s="8"/>
      <c r="C314" s="9"/>
      <c r="D314" s="22">
        <v>104351</v>
      </c>
      <c r="E314" s="23"/>
      <c r="F314" s="23"/>
      <c r="G314" s="23"/>
      <c r="H314" s="23"/>
      <c r="I314" s="23"/>
      <c r="J314" s="23"/>
      <c r="K314" s="24"/>
      <c r="L314" s="7" t="s">
        <v>336</v>
      </c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9"/>
      <c r="Y314" s="55" t="s">
        <v>19</v>
      </c>
      <c r="Z314" s="56"/>
      <c r="AA314" s="57">
        <v>2</v>
      </c>
      <c r="AB314" s="58"/>
      <c r="AC314" s="58"/>
      <c r="AD314" s="59"/>
      <c r="AE314" s="51"/>
      <c r="AF314" s="51"/>
      <c r="AG314" s="52">
        <f>TRUNC(AE314+AF314,2)</f>
        <v>0</v>
      </c>
      <c r="AH314" s="53"/>
      <c r="AI314" s="52">
        <f>AE314*(1+(AH314/100))</f>
        <v>0</v>
      </c>
      <c r="AJ314" s="52">
        <f>AF314*(1+(AH314/100))</f>
        <v>0</v>
      </c>
      <c r="AK314" s="52">
        <f>TRUNC(AI314+AJ314,2)</f>
        <v>0</v>
      </c>
      <c r="AL314" s="52">
        <f>TRUNC(AI314*AD314,2)</f>
        <v>0</v>
      </c>
      <c r="AM314" s="52">
        <f>TRUNC(AJ314*AD314,2)</f>
        <v>0</v>
      </c>
      <c r="AN314" s="54">
        <f>TRUNC(AL314+AM314,2)</f>
        <v>0</v>
      </c>
    </row>
    <row r="315" spans="1:40" ht="24.4" customHeight="1" x14ac:dyDescent="0.2">
      <c r="A315" s="7" t="s">
        <v>9</v>
      </c>
      <c r="B315" s="8"/>
      <c r="C315" s="9"/>
      <c r="D315" s="19">
        <v>89711</v>
      </c>
      <c r="E315" s="20"/>
      <c r="F315" s="20"/>
      <c r="G315" s="20"/>
      <c r="H315" s="20"/>
      <c r="I315" s="20"/>
      <c r="J315" s="20"/>
      <c r="K315" s="21"/>
      <c r="L315" s="7" t="s">
        <v>337</v>
      </c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9"/>
      <c r="Y315" s="55" t="s">
        <v>21</v>
      </c>
      <c r="Z315" s="56"/>
      <c r="AA315" s="63">
        <v>111.12</v>
      </c>
      <c r="AB315" s="64"/>
      <c r="AC315" s="64"/>
      <c r="AD315" s="65"/>
      <c r="AE315" s="51"/>
      <c r="AF315" s="51"/>
      <c r="AG315" s="52">
        <f>TRUNC(AE315+AF315,2)</f>
        <v>0</v>
      </c>
      <c r="AH315" s="53"/>
      <c r="AI315" s="52">
        <f>AE315*(1+(AH315/100))</f>
        <v>0</v>
      </c>
      <c r="AJ315" s="52">
        <f>AF315*(1+(AH315/100))</f>
        <v>0</v>
      </c>
      <c r="AK315" s="52">
        <f>TRUNC(AI315+AJ315,2)</f>
        <v>0</v>
      </c>
      <c r="AL315" s="52">
        <f>TRUNC(AI315*AD315,2)</f>
        <v>0</v>
      </c>
      <c r="AM315" s="52">
        <f>TRUNC(AJ315*AD315,2)</f>
        <v>0</v>
      </c>
      <c r="AN315" s="54">
        <f>TRUNC(AL315+AM315,2)</f>
        <v>0</v>
      </c>
    </row>
    <row r="316" spans="1:40" ht="24.4" customHeight="1" x14ac:dyDescent="0.2">
      <c r="A316" s="7" t="s">
        <v>9</v>
      </c>
      <c r="B316" s="8"/>
      <c r="C316" s="9"/>
      <c r="D316" s="19">
        <v>89712</v>
      </c>
      <c r="E316" s="20"/>
      <c r="F316" s="20"/>
      <c r="G316" s="20"/>
      <c r="H316" s="20"/>
      <c r="I316" s="20"/>
      <c r="J316" s="20"/>
      <c r="K316" s="21"/>
      <c r="L316" s="7" t="s">
        <v>338</v>
      </c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9"/>
      <c r="Y316" s="55" t="s">
        <v>21</v>
      </c>
      <c r="Z316" s="56"/>
      <c r="AA316" s="60">
        <v>58.48</v>
      </c>
      <c r="AB316" s="61"/>
      <c r="AC316" s="61"/>
      <c r="AD316" s="62"/>
      <c r="AE316" s="51"/>
      <c r="AF316" s="51"/>
      <c r="AG316" s="52">
        <f>TRUNC(AE316+AF316,2)</f>
        <v>0</v>
      </c>
      <c r="AH316" s="53"/>
      <c r="AI316" s="52">
        <f>AE316*(1+(AH316/100))</f>
        <v>0</v>
      </c>
      <c r="AJ316" s="52">
        <f>AF316*(1+(AH316/100))</f>
        <v>0</v>
      </c>
      <c r="AK316" s="52">
        <f>TRUNC(AI316+AJ316,2)</f>
        <v>0</v>
      </c>
      <c r="AL316" s="52">
        <f>TRUNC(AI316*AD316,2)</f>
        <v>0</v>
      </c>
      <c r="AM316" s="52">
        <f>TRUNC(AJ316*AD316,2)</f>
        <v>0</v>
      </c>
      <c r="AN316" s="54">
        <f>TRUNC(AL316+AM316,2)</f>
        <v>0</v>
      </c>
    </row>
    <row r="317" spans="1:40" ht="24.4" customHeight="1" x14ac:dyDescent="0.2">
      <c r="A317" s="7" t="s">
        <v>9</v>
      </c>
      <c r="B317" s="8"/>
      <c r="C317" s="9"/>
      <c r="D317" s="19">
        <v>89713</v>
      </c>
      <c r="E317" s="20"/>
      <c r="F317" s="20"/>
      <c r="G317" s="20"/>
      <c r="H317" s="20"/>
      <c r="I317" s="20"/>
      <c r="J317" s="20"/>
      <c r="K317" s="21"/>
      <c r="L317" s="7" t="s">
        <v>339</v>
      </c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9"/>
      <c r="Y317" s="55" t="s">
        <v>21</v>
      </c>
      <c r="Z317" s="56"/>
      <c r="AA317" s="60">
        <v>14.13</v>
      </c>
      <c r="AB317" s="61"/>
      <c r="AC317" s="61"/>
      <c r="AD317" s="62"/>
      <c r="AE317" s="51"/>
      <c r="AF317" s="51"/>
      <c r="AG317" s="52">
        <f>TRUNC(AE317+AF317,2)</f>
        <v>0</v>
      </c>
      <c r="AH317" s="53"/>
      <c r="AI317" s="52">
        <f>AE317*(1+(AH317/100))</f>
        <v>0</v>
      </c>
      <c r="AJ317" s="52">
        <f>AF317*(1+(AH317/100))</f>
        <v>0</v>
      </c>
      <c r="AK317" s="52">
        <f>TRUNC(AI317+AJ317,2)</f>
        <v>0</v>
      </c>
      <c r="AL317" s="52">
        <f>TRUNC(AI317*AD317,2)</f>
        <v>0</v>
      </c>
      <c r="AM317" s="52">
        <f>TRUNC(AJ317*AD317,2)</f>
        <v>0</v>
      </c>
      <c r="AN317" s="54">
        <f>TRUNC(AL317+AM317,2)</f>
        <v>0</v>
      </c>
    </row>
    <row r="318" spans="1:40" ht="24.4" customHeight="1" x14ac:dyDescent="0.2">
      <c r="A318" s="7" t="s">
        <v>9</v>
      </c>
      <c r="B318" s="8"/>
      <c r="C318" s="9"/>
      <c r="D318" s="19">
        <v>89714</v>
      </c>
      <c r="E318" s="20"/>
      <c r="F318" s="20"/>
      <c r="G318" s="20"/>
      <c r="H318" s="20"/>
      <c r="I318" s="20"/>
      <c r="J318" s="20"/>
      <c r="K318" s="21"/>
      <c r="L318" s="7" t="s">
        <v>340</v>
      </c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9"/>
      <c r="Y318" s="55" t="s">
        <v>21</v>
      </c>
      <c r="Z318" s="56"/>
      <c r="AA318" s="60">
        <v>43.52</v>
      </c>
      <c r="AB318" s="61"/>
      <c r="AC318" s="61"/>
      <c r="AD318" s="62"/>
      <c r="AE318" s="51"/>
      <c r="AF318" s="51"/>
      <c r="AG318" s="52">
        <f>TRUNC(AE318+AF318,2)</f>
        <v>0</v>
      </c>
      <c r="AH318" s="53"/>
      <c r="AI318" s="52">
        <f>AE318*(1+(AH318/100))</f>
        <v>0</v>
      </c>
      <c r="AJ318" s="52">
        <f>AF318*(1+(AH318/100))</f>
        <v>0</v>
      </c>
      <c r="AK318" s="52">
        <f>TRUNC(AI318+AJ318,2)</f>
        <v>0</v>
      </c>
      <c r="AL318" s="52">
        <f>TRUNC(AI318*AD318,2)</f>
        <v>0</v>
      </c>
      <c r="AM318" s="52">
        <f>TRUNC(AJ318*AD318,2)</f>
        <v>0</v>
      </c>
      <c r="AN318" s="54">
        <f>TRUNC(AL318+AM318,2)</f>
        <v>0</v>
      </c>
    </row>
    <row r="319" spans="1:40" ht="24.4" customHeight="1" x14ac:dyDescent="0.2">
      <c r="A319" s="7" t="s">
        <v>9</v>
      </c>
      <c r="B319" s="8"/>
      <c r="C319" s="9"/>
      <c r="D319" s="19">
        <v>89825</v>
      </c>
      <c r="E319" s="20"/>
      <c r="F319" s="20"/>
      <c r="G319" s="20"/>
      <c r="H319" s="20"/>
      <c r="I319" s="20"/>
      <c r="J319" s="20"/>
      <c r="K319" s="21"/>
      <c r="L319" s="7" t="s">
        <v>341</v>
      </c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9"/>
      <c r="Y319" s="55" t="s">
        <v>19</v>
      </c>
      <c r="Z319" s="56"/>
      <c r="AA319" s="57">
        <v>9</v>
      </c>
      <c r="AB319" s="58"/>
      <c r="AC319" s="58"/>
      <c r="AD319" s="59"/>
      <c r="AE319" s="51"/>
      <c r="AF319" s="51"/>
      <c r="AG319" s="52">
        <f>TRUNC(AE319+AF319,2)</f>
        <v>0</v>
      </c>
      <c r="AH319" s="53"/>
      <c r="AI319" s="52">
        <f>AE319*(1+(AH319/100))</f>
        <v>0</v>
      </c>
      <c r="AJ319" s="52">
        <f>AF319*(1+(AH319/100))</f>
        <v>0</v>
      </c>
      <c r="AK319" s="52">
        <f>TRUNC(AI319+AJ319,2)</f>
        <v>0</v>
      </c>
      <c r="AL319" s="52">
        <f>TRUNC(AI319*AD319,2)</f>
        <v>0</v>
      </c>
      <c r="AM319" s="52">
        <f>TRUNC(AJ319*AD319,2)</f>
        <v>0</v>
      </c>
      <c r="AN319" s="54">
        <f>TRUNC(AL319+AM319,2)</f>
        <v>0</v>
      </c>
    </row>
    <row r="320" spans="1:40" ht="24.4" customHeight="1" x14ac:dyDescent="0.2">
      <c r="A320" s="13" t="s">
        <v>51</v>
      </c>
      <c r="B320" s="14"/>
      <c r="C320" s="15"/>
      <c r="D320" s="13" t="s">
        <v>342</v>
      </c>
      <c r="E320" s="14"/>
      <c r="F320" s="14"/>
      <c r="G320" s="14"/>
      <c r="H320" s="14"/>
      <c r="I320" s="14"/>
      <c r="J320" s="14"/>
      <c r="K320" s="15"/>
      <c r="L320" s="13" t="s">
        <v>343</v>
      </c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5"/>
      <c r="Y320" s="69" t="s">
        <v>54</v>
      </c>
      <c r="Z320" s="70"/>
      <c r="AA320" s="71">
        <v>1</v>
      </c>
      <c r="AB320" s="72"/>
      <c r="AC320" s="72"/>
      <c r="AD320" s="73"/>
      <c r="AE320" s="51"/>
      <c r="AF320" s="51"/>
      <c r="AG320" s="52">
        <f>TRUNC(AE320+AF320,2)</f>
        <v>0</v>
      </c>
      <c r="AH320" s="53"/>
      <c r="AI320" s="52">
        <f>AE320*(1+(AH320/100))</f>
        <v>0</v>
      </c>
      <c r="AJ320" s="52">
        <f>AF320*(1+(AH320/100))</f>
        <v>0</v>
      </c>
      <c r="AK320" s="52">
        <f>TRUNC(AI320+AJ320,2)</f>
        <v>0</v>
      </c>
      <c r="AL320" s="52">
        <f>TRUNC(AI320*AD320,2)</f>
        <v>0</v>
      </c>
      <c r="AM320" s="52">
        <f>TRUNC(AJ320*AD320,2)</f>
        <v>0</v>
      </c>
      <c r="AN320" s="54">
        <f>TRUNC(AL320+AM320,2)</f>
        <v>0</v>
      </c>
    </row>
    <row r="321" spans="1:40" ht="10.9" customHeight="1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</row>
    <row r="322" spans="1:40" ht="12.2" customHeight="1" x14ac:dyDescent="0.2">
      <c r="A322" s="18" t="s">
        <v>344</v>
      </c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  <c r="AA322" s="18"/>
      <c r="AB322" s="18"/>
      <c r="AC322" s="18"/>
      <c r="AD322" s="18"/>
    </row>
    <row r="323" spans="1:40" ht="24.4" customHeight="1" x14ac:dyDescent="0.2">
      <c r="A323" s="4" t="s">
        <v>2</v>
      </c>
      <c r="B323" s="5"/>
      <c r="C323" s="6"/>
      <c r="D323" s="4" t="s">
        <v>5</v>
      </c>
      <c r="E323" s="5"/>
      <c r="F323" s="5"/>
      <c r="G323" s="5"/>
      <c r="H323" s="5"/>
      <c r="I323" s="5"/>
      <c r="J323" s="5"/>
      <c r="K323" s="6"/>
      <c r="L323" s="4" t="s">
        <v>6</v>
      </c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6"/>
      <c r="Y323" s="16" t="s">
        <v>7</v>
      </c>
      <c r="Z323" s="17"/>
      <c r="AA323" s="10" t="s">
        <v>8</v>
      </c>
      <c r="AB323" s="11"/>
      <c r="AC323" s="11"/>
      <c r="AD323" s="12"/>
      <c r="AE323" s="51"/>
      <c r="AF323" s="51"/>
      <c r="AG323" s="52"/>
      <c r="AH323" s="53"/>
      <c r="AI323" s="52"/>
      <c r="AJ323" s="52"/>
      <c r="AK323" s="52"/>
      <c r="AL323" s="52"/>
      <c r="AM323" s="52"/>
      <c r="AN323" s="54"/>
    </row>
    <row r="324" spans="1:40" ht="24.4" customHeight="1" x14ac:dyDescent="0.2">
      <c r="A324" s="13" t="s">
        <v>51</v>
      </c>
      <c r="B324" s="14"/>
      <c r="C324" s="15"/>
      <c r="D324" s="13" t="s">
        <v>345</v>
      </c>
      <c r="E324" s="14"/>
      <c r="F324" s="14"/>
      <c r="G324" s="14"/>
      <c r="H324" s="14"/>
      <c r="I324" s="14"/>
      <c r="J324" s="14"/>
      <c r="K324" s="15"/>
      <c r="L324" s="13" t="s">
        <v>346</v>
      </c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5"/>
      <c r="Y324" s="69" t="s">
        <v>54</v>
      </c>
      <c r="Z324" s="70"/>
      <c r="AA324" s="71">
        <v>6</v>
      </c>
      <c r="AB324" s="72"/>
      <c r="AC324" s="72"/>
      <c r="AD324" s="73"/>
      <c r="AE324" s="51"/>
      <c r="AF324" s="51"/>
      <c r="AG324" s="52">
        <f>TRUNC(AE324+AF324,2)</f>
        <v>0</v>
      </c>
      <c r="AH324" s="53"/>
      <c r="AI324" s="52">
        <f>AE324*(1+(AH324/100))</f>
        <v>0</v>
      </c>
      <c r="AJ324" s="52">
        <f>AF324*(1+(AH324/100))</f>
        <v>0</v>
      </c>
      <c r="AK324" s="52">
        <f>TRUNC(AI324+AJ324,2)</f>
        <v>0</v>
      </c>
      <c r="AL324" s="52">
        <f>TRUNC(AI324*AD324,2)</f>
        <v>0</v>
      </c>
      <c r="AM324" s="52">
        <f>TRUNC(AJ324*AD324,2)</f>
        <v>0</v>
      </c>
      <c r="AN324" s="54">
        <f>TRUNC(AL324+AM324,2)</f>
        <v>0</v>
      </c>
    </row>
    <row r="325" spans="1:40" ht="24.4" customHeight="1" x14ac:dyDescent="0.2">
      <c r="A325" s="7" t="s">
        <v>9</v>
      </c>
      <c r="B325" s="8"/>
      <c r="C325" s="9"/>
      <c r="D325" s="19">
        <v>86915</v>
      </c>
      <c r="E325" s="20"/>
      <c r="F325" s="20"/>
      <c r="G325" s="20"/>
      <c r="H325" s="20"/>
      <c r="I325" s="20"/>
      <c r="J325" s="20"/>
      <c r="K325" s="21"/>
      <c r="L325" s="7" t="s">
        <v>347</v>
      </c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9"/>
      <c r="Y325" s="55" t="s">
        <v>19</v>
      </c>
      <c r="Z325" s="56"/>
      <c r="AA325" s="57">
        <v>7</v>
      </c>
      <c r="AB325" s="58"/>
      <c r="AC325" s="58"/>
      <c r="AD325" s="59"/>
      <c r="AE325" s="51"/>
      <c r="AF325" s="51"/>
      <c r="AG325" s="52">
        <f>TRUNC(AE325+AF325,2)</f>
        <v>0</v>
      </c>
      <c r="AH325" s="53"/>
      <c r="AI325" s="52">
        <f>AE325*(1+(AH325/100))</f>
        <v>0</v>
      </c>
      <c r="AJ325" s="52">
        <f>AF325*(1+(AH325/100))</f>
        <v>0</v>
      </c>
      <c r="AK325" s="52">
        <f>TRUNC(AI325+AJ325,2)</f>
        <v>0</v>
      </c>
      <c r="AL325" s="52">
        <f>TRUNC(AI325*AD325,2)</f>
        <v>0</v>
      </c>
      <c r="AM325" s="52">
        <f>TRUNC(AJ325*AD325,2)</f>
        <v>0</v>
      </c>
      <c r="AN325" s="54">
        <f>TRUNC(AL325+AM325,2)</f>
        <v>0</v>
      </c>
    </row>
    <row r="326" spans="1:40" ht="36.6" customHeight="1" x14ac:dyDescent="0.2">
      <c r="A326" s="7" t="s">
        <v>9</v>
      </c>
      <c r="B326" s="8"/>
      <c r="C326" s="9"/>
      <c r="D326" s="19">
        <v>86932</v>
      </c>
      <c r="E326" s="20"/>
      <c r="F326" s="20"/>
      <c r="G326" s="20"/>
      <c r="H326" s="20"/>
      <c r="I326" s="20"/>
      <c r="J326" s="20"/>
      <c r="K326" s="21"/>
      <c r="L326" s="7" t="s">
        <v>348</v>
      </c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9"/>
      <c r="Y326" s="55" t="s">
        <v>19</v>
      </c>
      <c r="Z326" s="56"/>
      <c r="AA326" s="57">
        <v>5</v>
      </c>
      <c r="AB326" s="58"/>
      <c r="AC326" s="58"/>
      <c r="AD326" s="59"/>
      <c r="AE326" s="51"/>
      <c r="AF326" s="51"/>
      <c r="AG326" s="52">
        <f>TRUNC(AE326+AF326,2)</f>
        <v>0</v>
      </c>
      <c r="AH326" s="53"/>
      <c r="AI326" s="52">
        <f>AE326*(1+(AH326/100))</f>
        <v>0</v>
      </c>
      <c r="AJ326" s="52">
        <f>AF326*(1+(AH326/100))</f>
        <v>0</v>
      </c>
      <c r="AK326" s="52">
        <f>TRUNC(AI326+AJ326,2)</f>
        <v>0</v>
      </c>
      <c r="AL326" s="52">
        <f>TRUNC(AI326*AD326,2)</f>
        <v>0</v>
      </c>
      <c r="AM326" s="52">
        <f>TRUNC(AJ326*AD326,2)</f>
        <v>0</v>
      </c>
      <c r="AN326" s="54">
        <f>TRUNC(AL326+AM326,2)</f>
        <v>0</v>
      </c>
    </row>
    <row r="327" spans="1:40" ht="24.4" customHeight="1" x14ac:dyDescent="0.2">
      <c r="A327" s="7" t="s">
        <v>9</v>
      </c>
      <c r="B327" s="8"/>
      <c r="C327" s="9"/>
      <c r="D327" s="22">
        <v>100860</v>
      </c>
      <c r="E327" s="23"/>
      <c r="F327" s="23"/>
      <c r="G327" s="23"/>
      <c r="H327" s="23"/>
      <c r="I327" s="23"/>
      <c r="J327" s="23"/>
      <c r="K327" s="24"/>
      <c r="L327" s="7" t="s">
        <v>349</v>
      </c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9"/>
      <c r="Y327" s="55" t="s">
        <v>19</v>
      </c>
      <c r="Z327" s="56"/>
      <c r="AA327" s="57">
        <v>4</v>
      </c>
      <c r="AB327" s="58"/>
      <c r="AC327" s="58"/>
      <c r="AD327" s="59"/>
      <c r="AE327" s="51"/>
      <c r="AF327" s="51"/>
      <c r="AG327" s="52">
        <f>TRUNC(AE327+AF327,2)</f>
        <v>0</v>
      </c>
      <c r="AH327" s="53"/>
      <c r="AI327" s="52">
        <f>AE327*(1+(AH327/100))</f>
        <v>0</v>
      </c>
      <c r="AJ327" s="52">
        <f>AF327*(1+(AH327/100))</f>
        <v>0</v>
      </c>
      <c r="AK327" s="52">
        <f>TRUNC(AI327+AJ327,2)</f>
        <v>0</v>
      </c>
      <c r="AL327" s="52">
        <f>TRUNC(AI327*AD327,2)</f>
        <v>0</v>
      </c>
      <c r="AM327" s="52">
        <f>TRUNC(AJ327*AD327,2)</f>
        <v>0</v>
      </c>
      <c r="AN327" s="54">
        <f>TRUNC(AL327+AM327,2)</f>
        <v>0</v>
      </c>
    </row>
    <row r="328" spans="1:40" ht="24.4" customHeight="1" x14ac:dyDescent="0.2">
      <c r="A328" s="13" t="s">
        <v>51</v>
      </c>
      <c r="B328" s="14"/>
      <c r="C328" s="15"/>
      <c r="D328" s="13" t="s">
        <v>350</v>
      </c>
      <c r="E328" s="14"/>
      <c r="F328" s="14"/>
      <c r="G328" s="14"/>
      <c r="H328" s="14"/>
      <c r="I328" s="14"/>
      <c r="J328" s="14"/>
      <c r="K328" s="15"/>
      <c r="L328" s="13" t="s">
        <v>351</v>
      </c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5"/>
      <c r="Y328" s="69" t="s">
        <v>54</v>
      </c>
      <c r="Z328" s="70"/>
      <c r="AA328" s="71">
        <v>6</v>
      </c>
      <c r="AB328" s="72"/>
      <c r="AC328" s="72"/>
      <c r="AD328" s="73"/>
      <c r="AE328" s="51"/>
      <c r="AF328" s="51"/>
      <c r="AG328" s="52">
        <f>TRUNC(AE328+AF328,2)</f>
        <v>0</v>
      </c>
      <c r="AH328" s="53"/>
      <c r="AI328" s="52">
        <f>AE328*(1+(AH328/100))</f>
        <v>0</v>
      </c>
      <c r="AJ328" s="52">
        <f>AF328*(1+(AH328/100))</f>
        <v>0</v>
      </c>
      <c r="AK328" s="52">
        <f>TRUNC(AI328+AJ328,2)</f>
        <v>0</v>
      </c>
      <c r="AL328" s="52">
        <f>TRUNC(AI328*AD328,2)</f>
        <v>0</v>
      </c>
      <c r="AM328" s="52">
        <f>TRUNC(AJ328*AD328,2)</f>
        <v>0</v>
      </c>
      <c r="AN328" s="54">
        <f>TRUNC(AL328+AM328,2)</f>
        <v>0</v>
      </c>
    </row>
    <row r="329" spans="1:40" ht="24.4" customHeight="1" x14ac:dyDescent="0.2">
      <c r="A329" s="13" t="s">
        <v>51</v>
      </c>
      <c r="B329" s="14"/>
      <c r="C329" s="15"/>
      <c r="D329" s="13" t="s">
        <v>352</v>
      </c>
      <c r="E329" s="14"/>
      <c r="F329" s="14"/>
      <c r="G329" s="14"/>
      <c r="H329" s="14"/>
      <c r="I329" s="14"/>
      <c r="J329" s="14"/>
      <c r="K329" s="15"/>
      <c r="L329" s="13" t="s">
        <v>353</v>
      </c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5"/>
      <c r="Y329" s="69" t="s">
        <v>54</v>
      </c>
      <c r="Z329" s="70"/>
      <c r="AA329" s="71">
        <v>6</v>
      </c>
      <c r="AB329" s="72"/>
      <c r="AC329" s="72"/>
      <c r="AD329" s="73"/>
      <c r="AE329" s="51"/>
      <c r="AF329" s="51"/>
      <c r="AG329" s="52">
        <f>TRUNC(AE329+AF329,2)</f>
        <v>0</v>
      </c>
      <c r="AH329" s="53"/>
      <c r="AI329" s="52">
        <f>AE329*(1+(AH329/100))</f>
        <v>0</v>
      </c>
      <c r="AJ329" s="52">
        <f>AF329*(1+(AH329/100))</f>
        <v>0</v>
      </c>
      <c r="AK329" s="52">
        <f>TRUNC(AI329+AJ329,2)</f>
        <v>0</v>
      </c>
      <c r="AL329" s="52">
        <f>TRUNC(AI329*AD329,2)</f>
        <v>0</v>
      </c>
      <c r="AM329" s="52">
        <f>TRUNC(AJ329*AD329,2)</f>
        <v>0</v>
      </c>
      <c r="AN329" s="54">
        <f>TRUNC(AL329+AM329,2)</f>
        <v>0</v>
      </c>
    </row>
    <row r="330" spans="1:40" ht="24.4" customHeight="1" x14ac:dyDescent="0.2">
      <c r="A330" s="7" t="s">
        <v>9</v>
      </c>
      <c r="B330" s="8"/>
      <c r="C330" s="9"/>
      <c r="D330" s="19">
        <v>95547</v>
      </c>
      <c r="E330" s="20"/>
      <c r="F330" s="20"/>
      <c r="G330" s="20"/>
      <c r="H330" s="20"/>
      <c r="I330" s="20"/>
      <c r="J330" s="20"/>
      <c r="K330" s="21"/>
      <c r="L330" s="7" t="s">
        <v>354</v>
      </c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9"/>
      <c r="Y330" s="55" t="s">
        <v>19</v>
      </c>
      <c r="Z330" s="56"/>
      <c r="AA330" s="57">
        <v>6</v>
      </c>
      <c r="AB330" s="58"/>
      <c r="AC330" s="58"/>
      <c r="AD330" s="59"/>
      <c r="AE330" s="51"/>
      <c r="AF330" s="51"/>
      <c r="AG330" s="52">
        <f>TRUNC(AE330+AF330,2)</f>
        <v>0</v>
      </c>
      <c r="AH330" s="53"/>
      <c r="AI330" s="52">
        <f>AE330*(1+(AH330/100))</f>
        <v>0</v>
      </c>
      <c r="AJ330" s="52">
        <f>AF330*(1+(AH330/100))</f>
        <v>0</v>
      </c>
      <c r="AK330" s="52">
        <f>TRUNC(AI330+AJ330,2)</f>
        <v>0</v>
      </c>
      <c r="AL330" s="52">
        <f>TRUNC(AI330*AD330,2)</f>
        <v>0</v>
      </c>
      <c r="AM330" s="52">
        <f>TRUNC(AJ330*AD330,2)</f>
        <v>0</v>
      </c>
      <c r="AN330" s="54">
        <f>TRUNC(AL330+AM330,2)</f>
        <v>0</v>
      </c>
    </row>
    <row r="331" spans="1:40" ht="24.4" customHeight="1" x14ac:dyDescent="0.2">
      <c r="A331" s="13" t="s">
        <v>51</v>
      </c>
      <c r="B331" s="14"/>
      <c r="C331" s="15"/>
      <c r="D331" s="13" t="s">
        <v>355</v>
      </c>
      <c r="E331" s="14"/>
      <c r="F331" s="14"/>
      <c r="G331" s="14"/>
      <c r="H331" s="14"/>
      <c r="I331" s="14"/>
      <c r="J331" s="14"/>
      <c r="K331" s="15"/>
      <c r="L331" s="13" t="s">
        <v>356</v>
      </c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5"/>
      <c r="Y331" s="69" t="s">
        <v>54</v>
      </c>
      <c r="Z331" s="70"/>
      <c r="AA331" s="71">
        <v>5</v>
      </c>
      <c r="AB331" s="72"/>
      <c r="AC331" s="72"/>
      <c r="AD331" s="73"/>
      <c r="AE331" s="51"/>
      <c r="AF331" s="51"/>
      <c r="AG331" s="52">
        <f>TRUNC(AE331+AF331,2)</f>
        <v>0</v>
      </c>
      <c r="AH331" s="53"/>
      <c r="AI331" s="52">
        <f>AE331*(1+(AH331/100))</f>
        <v>0</v>
      </c>
      <c r="AJ331" s="52">
        <f>AF331*(1+(AH331/100))</f>
        <v>0</v>
      </c>
      <c r="AK331" s="52">
        <f>TRUNC(AI331+AJ331,2)</f>
        <v>0</v>
      </c>
      <c r="AL331" s="52">
        <f>TRUNC(AI331*AD331,2)</f>
        <v>0</v>
      </c>
      <c r="AM331" s="52">
        <f>TRUNC(AJ331*AD331,2)</f>
        <v>0</v>
      </c>
      <c r="AN331" s="54">
        <f>TRUNC(AL331+AM331,2)</f>
        <v>0</v>
      </c>
    </row>
    <row r="332" spans="1:40" ht="24.4" customHeight="1" x14ac:dyDescent="0.2">
      <c r="A332" s="13" t="s">
        <v>51</v>
      </c>
      <c r="B332" s="14"/>
      <c r="C332" s="15"/>
      <c r="D332" s="13" t="s">
        <v>357</v>
      </c>
      <c r="E332" s="14"/>
      <c r="F332" s="14"/>
      <c r="G332" s="14"/>
      <c r="H332" s="14"/>
      <c r="I332" s="14"/>
      <c r="J332" s="14"/>
      <c r="K332" s="15"/>
      <c r="L332" s="13" t="s">
        <v>358</v>
      </c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5"/>
      <c r="Y332" s="69" t="s">
        <v>11</v>
      </c>
      <c r="Z332" s="70"/>
      <c r="AA332" s="71">
        <v>1.2150000000000001</v>
      </c>
      <c r="AB332" s="72"/>
      <c r="AC332" s="72"/>
      <c r="AD332" s="73"/>
      <c r="AE332" s="51"/>
      <c r="AF332" s="51"/>
      <c r="AG332" s="52">
        <f>TRUNC(AE332+AF332,2)</f>
        <v>0</v>
      </c>
      <c r="AH332" s="53"/>
      <c r="AI332" s="52">
        <f>AE332*(1+(AH332/100))</f>
        <v>0</v>
      </c>
      <c r="AJ332" s="52">
        <f>AF332*(1+(AH332/100))</f>
        <v>0</v>
      </c>
      <c r="AK332" s="52">
        <f>TRUNC(AI332+AJ332,2)</f>
        <v>0</v>
      </c>
      <c r="AL332" s="52">
        <f>TRUNC(AI332*AD332,2)</f>
        <v>0</v>
      </c>
      <c r="AM332" s="52">
        <f>TRUNC(AJ332*AD332,2)</f>
        <v>0</v>
      </c>
      <c r="AN332" s="54">
        <f>TRUNC(AL332+AM332,2)</f>
        <v>0</v>
      </c>
    </row>
    <row r="333" spans="1:40" ht="24.4" customHeight="1" x14ac:dyDescent="0.2">
      <c r="A333" s="13" t="s">
        <v>51</v>
      </c>
      <c r="B333" s="14"/>
      <c r="C333" s="15"/>
      <c r="D333" s="13" t="s">
        <v>359</v>
      </c>
      <c r="E333" s="14"/>
      <c r="F333" s="14"/>
      <c r="G333" s="14"/>
      <c r="H333" s="14"/>
      <c r="I333" s="14"/>
      <c r="J333" s="14"/>
      <c r="K333" s="15"/>
      <c r="L333" s="13" t="s">
        <v>360</v>
      </c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5"/>
      <c r="Y333" s="69" t="s">
        <v>21</v>
      </c>
      <c r="Z333" s="70"/>
      <c r="AA333" s="74">
        <v>25.43</v>
      </c>
      <c r="AB333" s="75"/>
      <c r="AC333" s="75"/>
      <c r="AD333" s="76"/>
      <c r="AE333" s="51"/>
      <c r="AF333" s="51"/>
      <c r="AG333" s="52">
        <f>TRUNC(AE333+AF333,2)</f>
        <v>0</v>
      </c>
      <c r="AH333" s="53"/>
      <c r="AI333" s="52">
        <f>AE333*(1+(AH333/100))</f>
        <v>0</v>
      </c>
      <c r="AJ333" s="52">
        <f>AF333*(1+(AH333/100))</f>
        <v>0</v>
      </c>
      <c r="AK333" s="52">
        <f>TRUNC(AI333+AJ333,2)</f>
        <v>0</v>
      </c>
      <c r="AL333" s="52">
        <f>TRUNC(AI333*AD333,2)</f>
        <v>0</v>
      </c>
      <c r="AM333" s="52">
        <f>TRUNC(AJ333*AD333,2)</f>
        <v>0</v>
      </c>
      <c r="AN333" s="54">
        <f>TRUNC(AL333+AM333,2)</f>
        <v>0</v>
      </c>
    </row>
    <row r="334" spans="1:40" ht="24.4" customHeight="1" x14ac:dyDescent="0.2">
      <c r="A334" s="13" t="s">
        <v>51</v>
      </c>
      <c r="B334" s="14"/>
      <c r="C334" s="15"/>
      <c r="D334" s="13" t="s">
        <v>361</v>
      </c>
      <c r="E334" s="14"/>
      <c r="F334" s="14"/>
      <c r="G334" s="14"/>
      <c r="H334" s="14"/>
      <c r="I334" s="14"/>
      <c r="J334" s="14"/>
      <c r="K334" s="15"/>
      <c r="L334" s="13" t="s">
        <v>362</v>
      </c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5"/>
      <c r="Y334" s="69" t="s">
        <v>54</v>
      </c>
      <c r="Z334" s="70"/>
      <c r="AA334" s="71">
        <v>7</v>
      </c>
      <c r="AB334" s="72"/>
      <c r="AC334" s="72"/>
      <c r="AD334" s="73"/>
      <c r="AE334" s="51"/>
      <c r="AF334" s="51"/>
      <c r="AG334" s="52">
        <f>TRUNC(AE334+AF334,2)</f>
        <v>0</v>
      </c>
      <c r="AH334" s="53"/>
      <c r="AI334" s="52">
        <f>AE334*(1+(AH334/100))</f>
        <v>0</v>
      </c>
      <c r="AJ334" s="52">
        <f>AF334*(1+(AH334/100))</f>
        <v>0</v>
      </c>
      <c r="AK334" s="52">
        <f>TRUNC(AI334+AJ334,2)</f>
        <v>0</v>
      </c>
      <c r="AL334" s="52">
        <f>TRUNC(AI334*AD334,2)</f>
        <v>0</v>
      </c>
      <c r="AM334" s="52">
        <f>TRUNC(AJ334*AD334,2)</f>
        <v>0</v>
      </c>
      <c r="AN334" s="54">
        <f>TRUNC(AL334+AM334,2)</f>
        <v>0</v>
      </c>
    </row>
    <row r="335" spans="1:40" ht="24.4" customHeight="1" x14ac:dyDescent="0.2">
      <c r="A335" s="7" t="s">
        <v>9</v>
      </c>
      <c r="B335" s="8"/>
      <c r="C335" s="9"/>
      <c r="D335" s="22">
        <v>100868</v>
      </c>
      <c r="E335" s="23"/>
      <c r="F335" s="23"/>
      <c r="G335" s="23"/>
      <c r="H335" s="23"/>
      <c r="I335" s="23"/>
      <c r="J335" s="23"/>
      <c r="K335" s="24"/>
      <c r="L335" s="7" t="s">
        <v>363</v>
      </c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9"/>
      <c r="Y335" s="55" t="s">
        <v>19</v>
      </c>
      <c r="Z335" s="56"/>
      <c r="AA335" s="57">
        <v>6</v>
      </c>
      <c r="AB335" s="58"/>
      <c r="AC335" s="58"/>
      <c r="AD335" s="59"/>
      <c r="AE335" s="51"/>
      <c r="AF335" s="51"/>
      <c r="AG335" s="52">
        <f>TRUNC(AE335+AF335,2)</f>
        <v>0</v>
      </c>
      <c r="AH335" s="53"/>
      <c r="AI335" s="52">
        <f>AE335*(1+(AH335/100))</f>
        <v>0</v>
      </c>
      <c r="AJ335" s="52">
        <f>AF335*(1+(AH335/100))</f>
        <v>0</v>
      </c>
      <c r="AK335" s="52">
        <f>TRUNC(AI335+AJ335,2)</f>
        <v>0</v>
      </c>
      <c r="AL335" s="52">
        <f>TRUNC(AI335*AD335,2)</f>
        <v>0</v>
      </c>
      <c r="AM335" s="52">
        <f>TRUNC(AJ335*AD335,2)</f>
        <v>0</v>
      </c>
      <c r="AN335" s="54">
        <f>TRUNC(AL335+AM335,2)</f>
        <v>0</v>
      </c>
    </row>
    <row r="336" spans="1:40" ht="24.4" customHeight="1" x14ac:dyDescent="0.2">
      <c r="A336" s="7" t="s">
        <v>9</v>
      </c>
      <c r="B336" s="8"/>
      <c r="C336" s="9"/>
      <c r="D336" s="22">
        <v>100867</v>
      </c>
      <c r="E336" s="23"/>
      <c r="F336" s="23"/>
      <c r="G336" s="23"/>
      <c r="H336" s="23"/>
      <c r="I336" s="23"/>
      <c r="J336" s="23"/>
      <c r="K336" s="24"/>
      <c r="L336" s="7" t="s">
        <v>364</v>
      </c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9"/>
      <c r="Y336" s="55" t="s">
        <v>19</v>
      </c>
      <c r="Z336" s="56"/>
      <c r="AA336" s="57">
        <v>3</v>
      </c>
      <c r="AB336" s="58"/>
      <c r="AC336" s="58"/>
      <c r="AD336" s="59"/>
      <c r="AE336" s="51"/>
      <c r="AF336" s="51"/>
      <c r="AG336" s="52">
        <f>TRUNC(AE336+AF336,2)</f>
        <v>0</v>
      </c>
      <c r="AH336" s="53"/>
      <c r="AI336" s="52">
        <f>AE336*(1+(AH336/100))</f>
        <v>0</v>
      </c>
      <c r="AJ336" s="52">
        <f>AF336*(1+(AH336/100))</f>
        <v>0</v>
      </c>
      <c r="AK336" s="52">
        <f>TRUNC(AI336+AJ336,2)</f>
        <v>0</v>
      </c>
      <c r="AL336" s="52">
        <f>TRUNC(AI336*AD336,2)</f>
        <v>0</v>
      </c>
      <c r="AM336" s="52">
        <f>TRUNC(AJ336*AD336,2)</f>
        <v>0</v>
      </c>
      <c r="AN336" s="54">
        <f>TRUNC(AL336+AM336,2)</f>
        <v>0</v>
      </c>
    </row>
    <row r="337" spans="1:40" ht="10.9" customHeight="1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2"/>
      <c r="AF337" s="2"/>
      <c r="AG337" s="2"/>
      <c r="AH337" s="2"/>
      <c r="AI337" s="2"/>
      <c r="AJ337" s="2"/>
      <c r="AK337" s="2"/>
      <c r="AL337" s="2"/>
      <c r="AM337" s="2"/>
      <c r="AN337" s="2"/>
    </row>
    <row r="338" spans="1:40" ht="12.2" customHeight="1" x14ac:dyDescent="0.2">
      <c r="A338" s="83" t="s">
        <v>31</v>
      </c>
      <c r="B338" s="83"/>
      <c r="C338" s="83"/>
      <c r="D338" s="83"/>
      <c r="E338" s="83"/>
      <c r="F338" s="83"/>
      <c r="G338" s="83"/>
      <c r="H338" s="83"/>
      <c r="I338" s="83"/>
      <c r="J338" s="83"/>
      <c r="K338" s="83"/>
      <c r="L338" s="83"/>
      <c r="M338" s="83"/>
      <c r="N338" s="83"/>
      <c r="O338" s="83"/>
      <c r="P338" s="83"/>
      <c r="Q338" s="83"/>
      <c r="R338" s="83"/>
      <c r="S338" s="83"/>
      <c r="T338" s="83"/>
      <c r="U338" s="83"/>
      <c r="V338" s="83"/>
      <c r="W338" s="83"/>
      <c r="X338" s="83"/>
      <c r="Y338" s="83"/>
      <c r="Z338" s="83"/>
      <c r="AA338" s="83"/>
      <c r="AB338" s="83"/>
      <c r="AC338" s="83"/>
      <c r="AD338" s="83"/>
      <c r="AE338" s="83"/>
      <c r="AF338" s="83"/>
      <c r="AG338" s="83"/>
      <c r="AH338" s="83"/>
      <c r="AI338" s="83"/>
      <c r="AJ338" s="83"/>
      <c r="AK338" s="83"/>
      <c r="AL338" s="83"/>
      <c r="AM338" s="83"/>
      <c r="AN338" s="92">
        <f>SUM(AN234:AN336)</f>
        <v>0</v>
      </c>
    </row>
    <row r="339" spans="1:40" ht="10.9" customHeight="1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6"/>
      <c r="AF339" s="36"/>
      <c r="AG339" s="36"/>
      <c r="AH339" s="36"/>
      <c r="AI339" s="36"/>
      <c r="AJ339" s="36"/>
      <c r="AK339" s="36"/>
      <c r="AL339" s="36"/>
      <c r="AM339" s="36"/>
      <c r="AN339" s="36"/>
    </row>
    <row r="340" spans="1:40" ht="10.9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36"/>
      <c r="AF340" s="36"/>
      <c r="AG340" s="36"/>
      <c r="AH340" s="36"/>
      <c r="AI340" s="36"/>
      <c r="AJ340" s="36"/>
      <c r="AK340" s="36"/>
      <c r="AL340" s="36"/>
      <c r="AM340" s="36"/>
      <c r="AN340" s="36"/>
    </row>
    <row r="341" spans="1:40" ht="10.9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36"/>
      <c r="AF341" s="36"/>
      <c r="AG341" s="36"/>
      <c r="AH341" s="36"/>
      <c r="AI341" s="36"/>
      <c r="AJ341" s="36"/>
      <c r="AK341" s="36"/>
      <c r="AL341" s="36"/>
      <c r="AM341" s="36"/>
      <c r="AN341" s="36"/>
    </row>
    <row r="342" spans="1:40" ht="10.9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36"/>
      <c r="AF342" s="36"/>
      <c r="AG342" s="36"/>
      <c r="AH342" s="36"/>
      <c r="AI342" s="36"/>
      <c r="AJ342" s="36"/>
      <c r="AK342" s="36"/>
      <c r="AL342" s="36"/>
      <c r="AM342" s="36"/>
      <c r="AN342" s="36"/>
    </row>
    <row r="343" spans="1:40" ht="12.2" customHeight="1" x14ac:dyDescent="0.2">
      <c r="A343" s="18" t="s">
        <v>365</v>
      </c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  <c r="AA343" s="18"/>
      <c r="AB343" s="18"/>
      <c r="AC343" s="18"/>
      <c r="AD343" s="18"/>
      <c r="AE343" s="37" t="s">
        <v>613</v>
      </c>
      <c r="AF343" s="38"/>
      <c r="AG343" s="39"/>
      <c r="AH343" s="40"/>
      <c r="AI343" s="37" t="s">
        <v>614</v>
      </c>
      <c r="AJ343" s="41"/>
      <c r="AK343" s="42"/>
      <c r="AL343" s="37" t="s">
        <v>615</v>
      </c>
      <c r="AM343" s="41"/>
      <c r="AN343" s="31"/>
    </row>
    <row r="344" spans="1:40" ht="12.2" customHeight="1" x14ac:dyDescent="0.2">
      <c r="A344" s="18" t="s">
        <v>366</v>
      </c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  <c r="AA344" s="18"/>
      <c r="AB344" s="18"/>
      <c r="AC344" s="18"/>
      <c r="AD344" s="18"/>
      <c r="AE344" s="43" t="s">
        <v>616</v>
      </c>
      <c r="AF344" s="43" t="s">
        <v>617</v>
      </c>
      <c r="AG344" s="43" t="s">
        <v>618</v>
      </c>
      <c r="AH344" s="43" t="s">
        <v>619</v>
      </c>
      <c r="AI344" s="43" t="s">
        <v>620</v>
      </c>
      <c r="AJ344" s="43" t="s">
        <v>621</v>
      </c>
      <c r="AK344" s="43" t="s">
        <v>622</v>
      </c>
      <c r="AL344" s="43" t="s">
        <v>616</v>
      </c>
      <c r="AM344" s="43" t="s">
        <v>617</v>
      </c>
      <c r="AN344" s="43" t="s">
        <v>623</v>
      </c>
    </row>
    <row r="345" spans="1:40" ht="24.4" customHeight="1" x14ac:dyDescent="0.2">
      <c r="A345" s="45" t="s">
        <v>2</v>
      </c>
      <c r="B345" s="46"/>
      <c r="C345" s="47"/>
      <c r="D345" s="45" t="s">
        <v>5</v>
      </c>
      <c r="E345" s="46"/>
      <c r="F345" s="46"/>
      <c r="G345" s="46"/>
      <c r="H345" s="46"/>
      <c r="I345" s="46"/>
      <c r="J345" s="46"/>
      <c r="K345" s="47"/>
      <c r="L345" s="45" t="s">
        <v>6</v>
      </c>
      <c r="M345" s="46"/>
      <c r="N345" s="46"/>
      <c r="O345" s="46"/>
      <c r="P345" s="46"/>
      <c r="Q345" s="46"/>
      <c r="R345" s="46"/>
      <c r="S345" s="46"/>
      <c r="T345" s="46"/>
      <c r="U345" s="46"/>
      <c r="V345" s="46"/>
      <c r="W345" s="46"/>
      <c r="X345" s="47"/>
      <c r="Y345" s="48" t="s">
        <v>7</v>
      </c>
      <c r="Z345" s="49"/>
      <c r="AA345" s="48" t="s">
        <v>8</v>
      </c>
      <c r="AB345" s="50"/>
      <c r="AC345" s="50"/>
      <c r="AD345" s="49"/>
      <c r="AE345" s="44"/>
      <c r="AF345" s="44"/>
      <c r="AG345" s="44"/>
      <c r="AH345" s="44"/>
      <c r="AI345" s="44"/>
      <c r="AJ345" s="44"/>
      <c r="AK345" s="44"/>
      <c r="AL345" s="44"/>
      <c r="AM345" s="44"/>
      <c r="AN345" s="44"/>
    </row>
    <row r="346" spans="1:40" ht="24.4" customHeight="1" x14ac:dyDescent="0.2">
      <c r="A346" s="13" t="s">
        <v>51</v>
      </c>
      <c r="B346" s="14"/>
      <c r="C346" s="15"/>
      <c r="D346" s="13" t="s">
        <v>367</v>
      </c>
      <c r="E346" s="14"/>
      <c r="F346" s="14"/>
      <c r="G346" s="14"/>
      <c r="H346" s="14"/>
      <c r="I346" s="14"/>
      <c r="J346" s="14"/>
      <c r="K346" s="15"/>
      <c r="L346" s="13" t="s">
        <v>368</v>
      </c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5"/>
      <c r="Y346" s="69" t="s">
        <v>54</v>
      </c>
      <c r="Z346" s="70"/>
      <c r="AA346" s="74">
        <v>11</v>
      </c>
      <c r="AB346" s="75"/>
      <c r="AC346" s="75"/>
      <c r="AD346" s="76"/>
      <c r="AE346" s="51"/>
      <c r="AF346" s="51"/>
      <c r="AG346" s="52">
        <f>TRUNC(AE346+AF346,2)</f>
        <v>0</v>
      </c>
      <c r="AH346" s="53"/>
      <c r="AI346" s="52">
        <f>AE346*(1+(AH346/100))</f>
        <v>0</v>
      </c>
      <c r="AJ346" s="52">
        <f>AF346*(1+(AH346/100))</f>
        <v>0</v>
      </c>
      <c r="AK346" s="52">
        <f>TRUNC(AI346+AJ346,2)</f>
        <v>0</v>
      </c>
      <c r="AL346" s="52">
        <f>TRUNC(AI346*AD346,2)</f>
        <v>0</v>
      </c>
      <c r="AM346" s="52">
        <f>TRUNC(AJ346*AD346,2)</f>
        <v>0</v>
      </c>
      <c r="AN346" s="54">
        <f>TRUNC(AL346+AM346,2)</f>
        <v>0</v>
      </c>
    </row>
    <row r="347" spans="1:40" ht="24.4" customHeight="1" x14ac:dyDescent="0.2">
      <c r="A347" s="13" t="s">
        <v>51</v>
      </c>
      <c r="B347" s="14"/>
      <c r="C347" s="15"/>
      <c r="D347" s="13" t="s">
        <v>369</v>
      </c>
      <c r="E347" s="14"/>
      <c r="F347" s="14"/>
      <c r="G347" s="14"/>
      <c r="H347" s="14"/>
      <c r="I347" s="14"/>
      <c r="J347" s="14"/>
      <c r="K347" s="15"/>
      <c r="L347" s="13" t="s">
        <v>370</v>
      </c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5"/>
      <c r="Y347" s="69" t="s">
        <v>54</v>
      </c>
      <c r="Z347" s="70"/>
      <c r="AA347" s="71">
        <v>3</v>
      </c>
      <c r="AB347" s="72"/>
      <c r="AC347" s="72"/>
      <c r="AD347" s="73"/>
      <c r="AE347" s="51"/>
      <c r="AF347" s="51"/>
      <c r="AG347" s="52">
        <f>TRUNC(AE347+AF347,2)</f>
        <v>0</v>
      </c>
      <c r="AH347" s="53"/>
      <c r="AI347" s="52">
        <f>AE347*(1+(AH347/100))</f>
        <v>0</v>
      </c>
      <c r="AJ347" s="52">
        <f>AF347*(1+(AH347/100))</f>
        <v>0</v>
      </c>
      <c r="AK347" s="52">
        <f>TRUNC(AI347+AJ347,2)</f>
        <v>0</v>
      </c>
      <c r="AL347" s="52">
        <f>TRUNC(AI347*AD347,2)</f>
        <v>0</v>
      </c>
      <c r="AM347" s="52">
        <f>TRUNC(AJ347*AD347,2)</f>
        <v>0</v>
      </c>
      <c r="AN347" s="54">
        <f>TRUNC(AL347+AM347,2)</f>
        <v>0</v>
      </c>
    </row>
    <row r="348" spans="1:40" ht="24.4" customHeight="1" x14ac:dyDescent="0.2">
      <c r="A348" s="13" t="s">
        <v>51</v>
      </c>
      <c r="B348" s="14"/>
      <c r="C348" s="15"/>
      <c r="D348" s="13" t="s">
        <v>371</v>
      </c>
      <c r="E348" s="14"/>
      <c r="F348" s="14"/>
      <c r="G348" s="14"/>
      <c r="H348" s="14"/>
      <c r="I348" s="14"/>
      <c r="J348" s="14"/>
      <c r="K348" s="15"/>
      <c r="L348" s="13" t="s">
        <v>372</v>
      </c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5"/>
      <c r="Y348" s="69" t="s">
        <v>54</v>
      </c>
      <c r="Z348" s="70"/>
      <c r="AA348" s="71">
        <v>8</v>
      </c>
      <c r="AB348" s="72"/>
      <c r="AC348" s="72"/>
      <c r="AD348" s="73"/>
      <c r="AE348" s="51"/>
      <c r="AF348" s="51"/>
      <c r="AG348" s="52">
        <f>TRUNC(AE348+AF348,2)</f>
        <v>0</v>
      </c>
      <c r="AH348" s="53"/>
      <c r="AI348" s="52">
        <f>AE348*(1+(AH348/100))</f>
        <v>0</v>
      </c>
      <c r="AJ348" s="52">
        <f>AF348*(1+(AH348/100))</f>
        <v>0</v>
      </c>
      <c r="AK348" s="52">
        <f>TRUNC(AI348+AJ348,2)</f>
        <v>0</v>
      </c>
      <c r="AL348" s="52">
        <f>TRUNC(AI348*AD348,2)</f>
        <v>0</v>
      </c>
      <c r="AM348" s="52">
        <f>TRUNC(AJ348*AD348,2)</f>
        <v>0</v>
      </c>
      <c r="AN348" s="54">
        <f>TRUNC(AL348+AM348,2)</f>
        <v>0</v>
      </c>
    </row>
    <row r="349" spans="1:40" ht="24.4" customHeight="1" x14ac:dyDescent="0.2">
      <c r="A349" s="7" t="s">
        <v>9</v>
      </c>
      <c r="B349" s="8"/>
      <c r="C349" s="9"/>
      <c r="D349" s="19">
        <v>97599</v>
      </c>
      <c r="E349" s="20"/>
      <c r="F349" s="20"/>
      <c r="G349" s="20"/>
      <c r="H349" s="20"/>
      <c r="I349" s="20"/>
      <c r="J349" s="20"/>
      <c r="K349" s="21"/>
      <c r="L349" s="7" t="s">
        <v>373</v>
      </c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9"/>
      <c r="Y349" s="55" t="s">
        <v>19</v>
      </c>
      <c r="Z349" s="56"/>
      <c r="AA349" s="60">
        <v>17</v>
      </c>
      <c r="AB349" s="61"/>
      <c r="AC349" s="61"/>
      <c r="AD349" s="62"/>
      <c r="AE349" s="51"/>
      <c r="AF349" s="51"/>
      <c r="AG349" s="52">
        <f>TRUNC(AE349+AF349,2)</f>
        <v>0</v>
      </c>
      <c r="AH349" s="53"/>
      <c r="AI349" s="52">
        <f>AE349*(1+(AH349/100))</f>
        <v>0</v>
      </c>
      <c r="AJ349" s="52">
        <f>AF349*(1+(AH349/100))</f>
        <v>0</v>
      </c>
      <c r="AK349" s="52">
        <f>TRUNC(AI349+AJ349,2)</f>
        <v>0</v>
      </c>
      <c r="AL349" s="52">
        <f>TRUNC(AI349*AD349,2)</f>
        <v>0</v>
      </c>
      <c r="AM349" s="52">
        <f>TRUNC(AJ349*AD349,2)</f>
        <v>0</v>
      </c>
      <c r="AN349" s="54">
        <f>TRUNC(AL349+AM349,2)</f>
        <v>0</v>
      </c>
    </row>
    <row r="350" spans="1:40" ht="24.4" customHeight="1" x14ac:dyDescent="0.2">
      <c r="A350" s="13" t="s">
        <v>51</v>
      </c>
      <c r="B350" s="14"/>
      <c r="C350" s="15"/>
      <c r="D350" s="13" t="s">
        <v>374</v>
      </c>
      <c r="E350" s="14"/>
      <c r="F350" s="14"/>
      <c r="G350" s="14"/>
      <c r="H350" s="14"/>
      <c r="I350" s="14"/>
      <c r="J350" s="14"/>
      <c r="K350" s="15"/>
      <c r="L350" s="13" t="s">
        <v>375</v>
      </c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5"/>
      <c r="Y350" s="69" t="s">
        <v>54</v>
      </c>
      <c r="Z350" s="70"/>
      <c r="AA350" s="71">
        <v>8</v>
      </c>
      <c r="AB350" s="72"/>
      <c r="AC350" s="72"/>
      <c r="AD350" s="73"/>
      <c r="AE350" s="51"/>
      <c r="AF350" s="51"/>
      <c r="AG350" s="52">
        <f>TRUNC(AE350+AF350,2)</f>
        <v>0</v>
      </c>
      <c r="AH350" s="53"/>
      <c r="AI350" s="52">
        <f>AE350*(1+(AH350/100))</f>
        <v>0</v>
      </c>
      <c r="AJ350" s="52">
        <f>AF350*(1+(AH350/100))</f>
        <v>0</v>
      </c>
      <c r="AK350" s="52">
        <f>TRUNC(AI350+AJ350,2)</f>
        <v>0</v>
      </c>
      <c r="AL350" s="52">
        <f>TRUNC(AI350*AD350,2)</f>
        <v>0</v>
      </c>
      <c r="AM350" s="52">
        <f>TRUNC(AJ350*AD350,2)</f>
        <v>0</v>
      </c>
      <c r="AN350" s="54">
        <f>TRUNC(AL350+AM350,2)</f>
        <v>0</v>
      </c>
    </row>
    <row r="351" spans="1:40" ht="24.4" customHeight="1" x14ac:dyDescent="0.2">
      <c r="A351" s="13" t="s">
        <v>51</v>
      </c>
      <c r="B351" s="14"/>
      <c r="C351" s="15"/>
      <c r="D351" s="13" t="s">
        <v>376</v>
      </c>
      <c r="E351" s="14"/>
      <c r="F351" s="14"/>
      <c r="G351" s="14"/>
      <c r="H351" s="14"/>
      <c r="I351" s="14"/>
      <c r="J351" s="14"/>
      <c r="K351" s="15"/>
      <c r="L351" s="13" t="s">
        <v>377</v>
      </c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5"/>
      <c r="Y351" s="69" t="s">
        <v>54</v>
      </c>
      <c r="Z351" s="70"/>
      <c r="AA351" s="74">
        <v>12</v>
      </c>
      <c r="AB351" s="75"/>
      <c r="AC351" s="75"/>
      <c r="AD351" s="76"/>
      <c r="AE351" s="51"/>
      <c r="AF351" s="51"/>
      <c r="AG351" s="52">
        <f>TRUNC(AE351+AF351,2)</f>
        <v>0</v>
      </c>
      <c r="AH351" s="53"/>
      <c r="AI351" s="52">
        <f>AE351*(1+(AH351/100))</f>
        <v>0</v>
      </c>
      <c r="AJ351" s="52">
        <f>AF351*(1+(AH351/100))</f>
        <v>0</v>
      </c>
      <c r="AK351" s="52">
        <f>TRUNC(AI351+AJ351,2)</f>
        <v>0</v>
      </c>
      <c r="AL351" s="52">
        <f>TRUNC(AI351*AD351,2)</f>
        <v>0</v>
      </c>
      <c r="AM351" s="52">
        <f>TRUNC(AJ351*AD351,2)</f>
        <v>0</v>
      </c>
      <c r="AN351" s="54">
        <f>TRUNC(AL351+AM351,2)</f>
        <v>0</v>
      </c>
    </row>
    <row r="352" spans="1:40" ht="24.4" customHeight="1" x14ac:dyDescent="0.2">
      <c r="A352" s="13" t="s">
        <v>51</v>
      </c>
      <c r="B352" s="14"/>
      <c r="C352" s="15"/>
      <c r="D352" s="13" t="s">
        <v>378</v>
      </c>
      <c r="E352" s="14"/>
      <c r="F352" s="14"/>
      <c r="G352" s="14"/>
      <c r="H352" s="14"/>
      <c r="I352" s="14"/>
      <c r="J352" s="14"/>
      <c r="K352" s="15"/>
      <c r="L352" s="13" t="s">
        <v>379</v>
      </c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5"/>
      <c r="Y352" s="69" t="s">
        <v>54</v>
      </c>
      <c r="Z352" s="70"/>
      <c r="AA352" s="71">
        <v>2</v>
      </c>
      <c r="AB352" s="72"/>
      <c r="AC352" s="72"/>
      <c r="AD352" s="73"/>
      <c r="AE352" s="51"/>
      <c r="AF352" s="51"/>
      <c r="AG352" s="52">
        <f>TRUNC(AE352+AF352,2)</f>
        <v>0</v>
      </c>
      <c r="AH352" s="53"/>
      <c r="AI352" s="52">
        <f>AE352*(1+(AH352/100))</f>
        <v>0</v>
      </c>
      <c r="AJ352" s="52">
        <f>AF352*(1+(AH352/100))</f>
        <v>0</v>
      </c>
      <c r="AK352" s="52">
        <f>TRUNC(AI352+AJ352,2)</f>
        <v>0</v>
      </c>
      <c r="AL352" s="52">
        <f>TRUNC(AI352*AD352,2)</f>
        <v>0</v>
      </c>
      <c r="AM352" s="52">
        <f>TRUNC(AJ352*AD352,2)</f>
        <v>0</v>
      </c>
      <c r="AN352" s="54">
        <f>TRUNC(AL352+AM352,2)</f>
        <v>0</v>
      </c>
    </row>
    <row r="353" spans="1:40" ht="24.4" customHeight="1" x14ac:dyDescent="0.2">
      <c r="A353" s="13" t="s">
        <v>51</v>
      </c>
      <c r="B353" s="14"/>
      <c r="C353" s="15"/>
      <c r="D353" s="13" t="s">
        <v>380</v>
      </c>
      <c r="E353" s="14"/>
      <c r="F353" s="14"/>
      <c r="G353" s="14"/>
      <c r="H353" s="14"/>
      <c r="I353" s="14"/>
      <c r="J353" s="14"/>
      <c r="K353" s="15"/>
      <c r="L353" s="13" t="s">
        <v>381</v>
      </c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5"/>
      <c r="Y353" s="69" t="s">
        <v>54</v>
      </c>
      <c r="Z353" s="70"/>
      <c r="AA353" s="71">
        <v>2</v>
      </c>
      <c r="AB353" s="72"/>
      <c r="AC353" s="72"/>
      <c r="AD353" s="73"/>
      <c r="AE353" s="51"/>
      <c r="AF353" s="51"/>
      <c r="AG353" s="52">
        <f>TRUNC(AE353+AF353,2)</f>
        <v>0</v>
      </c>
      <c r="AH353" s="53"/>
      <c r="AI353" s="52">
        <f>AE353*(1+(AH353/100))</f>
        <v>0</v>
      </c>
      <c r="AJ353" s="52">
        <f>AF353*(1+(AH353/100))</f>
        <v>0</v>
      </c>
      <c r="AK353" s="52">
        <f>TRUNC(AI353+AJ353,2)</f>
        <v>0</v>
      </c>
      <c r="AL353" s="52">
        <f>TRUNC(AI353*AD353,2)</f>
        <v>0</v>
      </c>
      <c r="AM353" s="52">
        <f>TRUNC(AJ353*AD353,2)</f>
        <v>0</v>
      </c>
      <c r="AN353" s="54">
        <f>TRUNC(AL353+AM353,2)</f>
        <v>0</v>
      </c>
    </row>
    <row r="354" spans="1:40" ht="24.4" customHeight="1" x14ac:dyDescent="0.2">
      <c r="A354" s="13" t="s">
        <v>51</v>
      </c>
      <c r="B354" s="14"/>
      <c r="C354" s="15"/>
      <c r="D354" s="13" t="s">
        <v>382</v>
      </c>
      <c r="E354" s="14"/>
      <c r="F354" s="14"/>
      <c r="G354" s="14"/>
      <c r="H354" s="14"/>
      <c r="I354" s="14"/>
      <c r="J354" s="14"/>
      <c r="K354" s="15"/>
      <c r="L354" s="13" t="s">
        <v>383</v>
      </c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5"/>
      <c r="Y354" s="69" t="s">
        <v>54</v>
      </c>
      <c r="Z354" s="70"/>
      <c r="AA354" s="71">
        <v>9</v>
      </c>
      <c r="AB354" s="72"/>
      <c r="AC354" s="72"/>
      <c r="AD354" s="73"/>
      <c r="AE354" s="51"/>
      <c r="AF354" s="51"/>
      <c r="AG354" s="52">
        <f>TRUNC(AE354+AF354,2)</f>
        <v>0</v>
      </c>
      <c r="AH354" s="53"/>
      <c r="AI354" s="52">
        <f>AE354*(1+(AH354/100))</f>
        <v>0</v>
      </c>
      <c r="AJ354" s="52">
        <f>AF354*(1+(AH354/100))</f>
        <v>0</v>
      </c>
      <c r="AK354" s="52">
        <f>TRUNC(AI354+AJ354,2)</f>
        <v>0</v>
      </c>
      <c r="AL354" s="52">
        <f>TRUNC(AI354*AD354,2)</f>
        <v>0</v>
      </c>
      <c r="AM354" s="52">
        <f>TRUNC(AJ354*AD354,2)</f>
        <v>0</v>
      </c>
      <c r="AN354" s="54">
        <f>TRUNC(AL354+AM354,2)</f>
        <v>0</v>
      </c>
    </row>
    <row r="355" spans="1:40" ht="24.4" customHeight="1" x14ac:dyDescent="0.2">
      <c r="A355" s="13" t="s">
        <v>51</v>
      </c>
      <c r="B355" s="14"/>
      <c r="C355" s="15"/>
      <c r="D355" s="13" t="s">
        <v>384</v>
      </c>
      <c r="E355" s="14"/>
      <c r="F355" s="14"/>
      <c r="G355" s="14"/>
      <c r="H355" s="14"/>
      <c r="I355" s="14"/>
      <c r="J355" s="14"/>
      <c r="K355" s="15"/>
      <c r="L355" s="13" t="s">
        <v>385</v>
      </c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5"/>
      <c r="Y355" s="69" t="s">
        <v>21</v>
      </c>
      <c r="Z355" s="70"/>
      <c r="AA355" s="74">
        <v>11.48</v>
      </c>
      <c r="AB355" s="75"/>
      <c r="AC355" s="75"/>
      <c r="AD355" s="76"/>
      <c r="AE355" s="51"/>
      <c r="AF355" s="51"/>
      <c r="AG355" s="52">
        <f>TRUNC(AE355+AF355,2)</f>
        <v>0</v>
      </c>
      <c r="AH355" s="53"/>
      <c r="AI355" s="52">
        <f>AE355*(1+(AH355/100))</f>
        <v>0</v>
      </c>
      <c r="AJ355" s="52">
        <f>AF355*(1+(AH355/100))</f>
        <v>0</v>
      </c>
      <c r="AK355" s="52">
        <f>TRUNC(AI355+AJ355,2)</f>
        <v>0</v>
      </c>
      <c r="AL355" s="52">
        <f>TRUNC(AI355*AD355,2)</f>
        <v>0</v>
      </c>
      <c r="AM355" s="52">
        <f>TRUNC(AJ355*AD355,2)</f>
        <v>0</v>
      </c>
      <c r="AN355" s="54">
        <f>TRUNC(AL355+AM355,2)</f>
        <v>0</v>
      </c>
    </row>
    <row r="356" spans="1:40" ht="10.9" customHeight="1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2"/>
      <c r="AF356" s="2"/>
      <c r="AG356" s="2"/>
      <c r="AH356" s="2"/>
      <c r="AI356" s="2"/>
      <c r="AJ356" s="2"/>
      <c r="AK356" s="2"/>
      <c r="AL356" s="2"/>
      <c r="AM356" s="2"/>
      <c r="AN356" s="2"/>
    </row>
    <row r="357" spans="1:40" ht="12.2" customHeight="1" x14ac:dyDescent="0.2">
      <c r="A357" s="83" t="s">
        <v>31</v>
      </c>
      <c r="B357" s="83"/>
      <c r="C357" s="83"/>
      <c r="D357" s="83"/>
      <c r="E357" s="83"/>
      <c r="F357" s="83"/>
      <c r="G357" s="83"/>
      <c r="H357" s="83"/>
      <c r="I357" s="83"/>
      <c r="J357" s="83"/>
      <c r="K357" s="83"/>
      <c r="L357" s="83"/>
      <c r="M357" s="83"/>
      <c r="N357" s="83"/>
      <c r="O357" s="83"/>
      <c r="P357" s="83"/>
      <c r="Q357" s="83"/>
      <c r="R357" s="83"/>
      <c r="S357" s="83"/>
      <c r="T357" s="83"/>
      <c r="U357" s="83"/>
      <c r="V357" s="83"/>
      <c r="W357" s="83"/>
      <c r="X357" s="83"/>
      <c r="Y357" s="83"/>
      <c r="Z357" s="83"/>
      <c r="AA357" s="83"/>
      <c r="AB357" s="83"/>
      <c r="AC357" s="83"/>
      <c r="AD357" s="83"/>
      <c r="AE357" s="83"/>
      <c r="AF357" s="83"/>
      <c r="AG357" s="83"/>
      <c r="AH357" s="83"/>
      <c r="AI357" s="83"/>
      <c r="AJ357" s="83"/>
      <c r="AK357" s="83"/>
      <c r="AL357" s="83"/>
      <c r="AM357" s="83"/>
      <c r="AN357" s="92">
        <f>SUM(AN346:AN355)</f>
        <v>0</v>
      </c>
    </row>
    <row r="358" spans="1:40" ht="10.9" customHeight="1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6"/>
      <c r="AF358" s="36"/>
      <c r="AG358" s="36"/>
      <c r="AH358" s="36"/>
      <c r="AI358" s="36"/>
      <c r="AJ358" s="36"/>
      <c r="AK358" s="36"/>
      <c r="AL358" s="36"/>
      <c r="AM358" s="36"/>
      <c r="AN358" s="36"/>
    </row>
    <row r="359" spans="1:40" ht="10.9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36"/>
      <c r="AF359" s="36"/>
      <c r="AG359" s="36"/>
      <c r="AH359" s="36"/>
      <c r="AI359" s="36"/>
      <c r="AJ359" s="36"/>
      <c r="AK359" s="36"/>
      <c r="AL359" s="36"/>
      <c r="AM359" s="36"/>
      <c r="AN359" s="36"/>
    </row>
    <row r="360" spans="1:40" ht="10.9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36"/>
      <c r="AF360" s="36"/>
      <c r="AG360" s="36"/>
      <c r="AH360" s="36"/>
      <c r="AI360" s="36"/>
      <c r="AJ360" s="36"/>
      <c r="AK360" s="36"/>
      <c r="AL360" s="36"/>
      <c r="AM360" s="36"/>
      <c r="AN360" s="36"/>
    </row>
    <row r="361" spans="1:40" ht="10.9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36"/>
      <c r="AF361" s="36"/>
      <c r="AG361" s="36"/>
      <c r="AH361" s="36"/>
      <c r="AI361" s="36"/>
      <c r="AJ361" s="36"/>
      <c r="AK361" s="36"/>
      <c r="AL361" s="36"/>
      <c r="AM361" s="36"/>
      <c r="AN361" s="36"/>
    </row>
    <row r="362" spans="1:40" ht="12.2" customHeight="1" x14ac:dyDescent="0.2">
      <c r="A362" s="18" t="s">
        <v>386</v>
      </c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  <c r="AA362" s="18"/>
      <c r="AB362" s="18"/>
      <c r="AC362" s="18"/>
      <c r="AD362" s="18"/>
      <c r="AE362" s="37" t="s">
        <v>613</v>
      </c>
      <c r="AF362" s="38"/>
      <c r="AG362" s="39"/>
      <c r="AH362" s="40"/>
      <c r="AI362" s="37" t="s">
        <v>614</v>
      </c>
      <c r="AJ362" s="41"/>
      <c r="AK362" s="42"/>
      <c r="AL362" s="37" t="s">
        <v>615</v>
      </c>
      <c r="AM362" s="41"/>
      <c r="AN362" s="31"/>
    </row>
    <row r="363" spans="1:40" ht="12.2" customHeight="1" x14ac:dyDescent="0.2">
      <c r="A363" s="18" t="s">
        <v>387</v>
      </c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  <c r="AA363" s="18"/>
      <c r="AB363" s="18"/>
      <c r="AC363" s="18"/>
      <c r="AD363" s="18"/>
      <c r="AE363" s="43" t="s">
        <v>616</v>
      </c>
      <c r="AF363" s="43" t="s">
        <v>617</v>
      </c>
      <c r="AG363" s="43" t="s">
        <v>618</v>
      </c>
      <c r="AH363" s="43" t="s">
        <v>619</v>
      </c>
      <c r="AI363" s="43" t="s">
        <v>620</v>
      </c>
      <c r="AJ363" s="43" t="s">
        <v>621</v>
      </c>
      <c r="AK363" s="43" t="s">
        <v>622</v>
      </c>
      <c r="AL363" s="43" t="s">
        <v>616</v>
      </c>
      <c r="AM363" s="43" t="s">
        <v>617</v>
      </c>
      <c r="AN363" s="43" t="s">
        <v>623</v>
      </c>
    </row>
    <row r="364" spans="1:40" ht="24.4" customHeight="1" x14ac:dyDescent="0.2">
      <c r="A364" s="45" t="s">
        <v>2</v>
      </c>
      <c r="B364" s="46"/>
      <c r="C364" s="47"/>
      <c r="D364" s="45" t="s">
        <v>5</v>
      </c>
      <c r="E364" s="46"/>
      <c r="F364" s="46"/>
      <c r="G364" s="46"/>
      <c r="H364" s="46"/>
      <c r="I364" s="46"/>
      <c r="J364" s="46"/>
      <c r="K364" s="47"/>
      <c r="L364" s="45" t="s">
        <v>6</v>
      </c>
      <c r="M364" s="46"/>
      <c r="N364" s="46"/>
      <c r="O364" s="46"/>
      <c r="P364" s="46"/>
      <c r="Q364" s="46"/>
      <c r="R364" s="46"/>
      <c r="S364" s="46"/>
      <c r="T364" s="46"/>
      <c r="U364" s="46"/>
      <c r="V364" s="46"/>
      <c r="W364" s="46"/>
      <c r="X364" s="47"/>
      <c r="Y364" s="48" t="s">
        <v>7</v>
      </c>
      <c r="Z364" s="49"/>
      <c r="AA364" s="48" t="s">
        <v>8</v>
      </c>
      <c r="AB364" s="50"/>
      <c r="AC364" s="50"/>
      <c r="AD364" s="49"/>
      <c r="AE364" s="44"/>
      <c r="AF364" s="44"/>
      <c r="AG364" s="44"/>
      <c r="AH364" s="44"/>
      <c r="AI364" s="44"/>
      <c r="AJ364" s="44"/>
      <c r="AK364" s="44"/>
      <c r="AL364" s="44"/>
      <c r="AM364" s="44"/>
      <c r="AN364" s="44"/>
    </row>
    <row r="365" spans="1:40" ht="36.6" customHeight="1" x14ac:dyDescent="0.2">
      <c r="A365" s="7" t="s">
        <v>9</v>
      </c>
      <c r="B365" s="8"/>
      <c r="C365" s="9"/>
      <c r="D365" s="19">
        <v>87642</v>
      </c>
      <c r="E365" s="20"/>
      <c r="F365" s="20"/>
      <c r="G365" s="20"/>
      <c r="H365" s="20"/>
      <c r="I365" s="20"/>
      <c r="J365" s="20"/>
      <c r="K365" s="21"/>
      <c r="L365" s="7" t="s">
        <v>388</v>
      </c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9"/>
      <c r="Y365" s="55" t="s">
        <v>11</v>
      </c>
      <c r="Z365" s="56"/>
      <c r="AA365" s="63">
        <v>300.76</v>
      </c>
      <c r="AB365" s="64"/>
      <c r="AC365" s="64"/>
      <c r="AD365" s="65"/>
      <c r="AE365" s="51"/>
      <c r="AF365" s="51"/>
      <c r="AG365" s="52">
        <f>TRUNC(AE365+AF365,2)</f>
        <v>0</v>
      </c>
      <c r="AH365" s="53"/>
      <c r="AI365" s="52">
        <f>AE365*(1+(AH365/100))</f>
        <v>0</v>
      </c>
      <c r="AJ365" s="52">
        <f>AF365*(1+(AH365/100))</f>
        <v>0</v>
      </c>
      <c r="AK365" s="52">
        <f>TRUNC(AI365+AJ365,2)</f>
        <v>0</v>
      </c>
      <c r="AL365" s="52">
        <f>TRUNC(AI365*AD365,2)</f>
        <v>0</v>
      </c>
      <c r="AM365" s="52">
        <f>TRUNC(AJ365*AD365,2)</f>
        <v>0</v>
      </c>
      <c r="AN365" s="54">
        <f>TRUNC(AL365+AM365,2)</f>
        <v>0</v>
      </c>
    </row>
    <row r="366" spans="1:40" ht="24.4" customHeight="1" x14ac:dyDescent="0.2">
      <c r="A366" s="7" t="s">
        <v>9</v>
      </c>
      <c r="B366" s="8"/>
      <c r="C366" s="9"/>
      <c r="D366" s="22">
        <v>104596</v>
      </c>
      <c r="E366" s="23"/>
      <c r="F366" s="23"/>
      <c r="G366" s="23"/>
      <c r="H366" s="23"/>
      <c r="I366" s="23"/>
      <c r="J366" s="23"/>
      <c r="K366" s="24"/>
      <c r="L366" s="7" t="s">
        <v>389</v>
      </c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9"/>
      <c r="Y366" s="55" t="s">
        <v>11</v>
      </c>
      <c r="Z366" s="56"/>
      <c r="AA366" s="60">
        <v>18.5</v>
      </c>
      <c r="AB366" s="61"/>
      <c r="AC366" s="61"/>
      <c r="AD366" s="62"/>
      <c r="AE366" s="51"/>
      <c r="AF366" s="51"/>
      <c r="AG366" s="52">
        <f>TRUNC(AE366+AF366,2)</f>
        <v>0</v>
      </c>
      <c r="AH366" s="53"/>
      <c r="AI366" s="52">
        <f>AE366*(1+(AH366/100))</f>
        <v>0</v>
      </c>
      <c r="AJ366" s="52">
        <f>AF366*(1+(AH366/100))</f>
        <v>0</v>
      </c>
      <c r="AK366" s="52">
        <f>TRUNC(AI366+AJ366,2)</f>
        <v>0</v>
      </c>
      <c r="AL366" s="52">
        <f>TRUNC(AI366*AD366,2)</f>
        <v>0</v>
      </c>
      <c r="AM366" s="52">
        <f>TRUNC(AJ366*AD366,2)</f>
        <v>0</v>
      </c>
      <c r="AN366" s="54">
        <f>TRUNC(AL366+AM366,2)</f>
        <v>0</v>
      </c>
    </row>
    <row r="367" spans="1:40" ht="24.4" customHeight="1" x14ac:dyDescent="0.2">
      <c r="A367" s="7" t="s">
        <v>9</v>
      </c>
      <c r="B367" s="8"/>
      <c r="C367" s="9"/>
      <c r="D367" s="22">
        <v>104597</v>
      </c>
      <c r="E367" s="23"/>
      <c r="F367" s="23"/>
      <c r="G367" s="23"/>
      <c r="H367" s="23"/>
      <c r="I367" s="23"/>
      <c r="J367" s="23"/>
      <c r="K367" s="24"/>
      <c r="L367" s="7" t="s">
        <v>390</v>
      </c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9"/>
      <c r="Y367" s="55" t="s">
        <v>11</v>
      </c>
      <c r="Z367" s="56"/>
      <c r="AA367" s="60">
        <v>16.63</v>
      </c>
      <c r="AB367" s="61"/>
      <c r="AC367" s="61"/>
      <c r="AD367" s="62"/>
      <c r="AE367" s="51"/>
      <c r="AF367" s="51"/>
      <c r="AG367" s="52">
        <f>TRUNC(AE367+AF367,2)</f>
        <v>0</v>
      </c>
      <c r="AH367" s="53"/>
      <c r="AI367" s="52">
        <f>AE367*(1+(AH367/100))</f>
        <v>0</v>
      </c>
      <c r="AJ367" s="52">
        <f>AF367*(1+(AH367/100))</f>
        <v>0</v>
      </c>
      <c r="AK367" s="52">
        <f>TRUNC(AI367+AJ367,2)</f>
        <v>0</v>
      </c>
      <c r="AL367" s="52">
        <f>TRUNC(AI367*AD367,2)</f>
        <v>0</v>
      </c>
      <c r="AM367" s="52">
        <f>TRUNC(AJ367*AD367,2)</f>
        <v>0</v>
      </c>
      <c r="AN367" s="54">
        <f>TRUNC(AL367+AM367,2)</f>
        <v>0</v>
      </c>
    </row>
    <row r="368" spans="1:40" ht="24.4" customHeight="1" x14ac:dyDescent="0.2">
      <c r="A368" s="7" t="s">
        <v>9</v>
      </c>
      <c r="B368" s="8"/>
      <c r="C368" s="9"/>
      <c r="D368" s="22">
        <v>104598</v>
      </c>
      <c r="E368" s="23"/>
      <c r="F368" s="23"/>
      <c r="G368" s="23"/>
      <c r="H368" s="23"/>
      <c r="I368" s="23"/>
      <c r="J368" s="23"/>
      <c r="K368" s="24"/>
      <c r="L368" s="7" t="s">
        <v>391</v>
      </c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9"/>
      <c r="Y368" s="55" t="s">
        <v>11</v>
      </c>
      <c r="Z368" s="56"/>
      <c r="AA368" s="60">
        <v>11.32</v>
      </c>
      <c r="AB368" s="61"/>
      <c r="AC368" s="61"/>
      <c r="AD368" s="62"/>
      <c r="AE368" s="51"/>
      <c r="AF368" s="51"/>
      <c r="AG368" s="52">
        <f>TRUNC(AE368+AF368,2)</f>
        <v>0</v>
      </c>
      <c r="AH368" s="53"/>
      <c r="AI368" s="52">
        <f>AE368*(1+(AH368/100))</f>
        <v>0</v>
      </c>
      <c r="AJ368" s="52">
        <f>AF368*(1+(AH368/100))</f>
        <v>0</v>
      </c>
      <c r="AK368" s="52">
        <f>TRUNC(AI368+AJ368,2)</f>
        <v>0</v>
      </c>
      <c r="AL368" s="52">
        <f>TRUNC(AI368*AD368,2)</f>
        <v>0</v>
      </c>
      <c r="AM368" s="52">
        <f>TRUNC(AJ368*AD368,2)</f>
        <v>0</v>
      </c>
      <c r="AN368" s="54">
        <f>TRUNC(AL368+AM368,2)</f>
        <v>0</v>
      </c>
    </row>
    <row r="369" spans="1:40" ht="48.75" customHeight="1" x14ac:dyDescent="0.2">
      <c r="A369" s="13" t="s">
        <v>51</v>
      </c>
      <c r="B369" s="14"/>
      <c r="C369" s="15"/>
      <c r="D369" s="13" t="s">
        <v>392</v>
      </c>
      <c r="E369" s="14"/>
      <c r="F369" s="14"/>
      <c r="G369" s="14"/>
      <c r="H369" s="14"/>
      <c r="I369" s="14"/>
      <c r="J369" s="14"/>
      <c r="K369" s="15"/>
      <c r="L369" s="13" t="s">
        <v>393</v>
      </c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5"/>
      <c r="Y369" s="69" t="s">
        <v>11</v>
      </c>
      <c r="Z369" s="70"/>
      <c r="AA369" s="80">
        <v>136.6</v>
      </c>
      <c r="AB369" s="81"/>
      <c r="AC369" s="81"/>
      <c r="AD369" s="82"/>
      <c r="AE369" s="51"/>
      <c r="AF369" s="51"/>
      <c r="AG369" s="52">
        <f>TRUNC(AE369+AF369,2)</f>
        <v>0</v>
      </c>
      <c r="AH369" s="53"/>
      <c r="AI369" s="52">
        <f>AE369*(1+(AH369/100))</f>
        <v>0</v>
      </c>
      <c r="AJ369" s="52">
        <f>AF369*(1+(AH369/100))</f>
        <v>0</v>
      </c>
      <c r="AK369" s="52">
        <f>TRUNC(AI369+AJ369,2)</f>
        <v>0</v>
      </c>
      <c r="AL369" s="52">
        <f>TRUNC(AI369*AD369,2)</f>
        <v>0</v>
      </c>
      <c r="AM369" s="52">
        <f>TRUNC(AJ369*AD369,2)</f>
        <v>0</v>
      </c>
      <c r="AN369" s="54">
        <f>TRUNC(AL369+AM369,2)</f>
        <v>0</v>
      </c>
    </row>
    <row r="370" spans="1:40" ht="24.4" customHeight="1" x14ac:dyDescent="0.2">
      <c r="A370" s="13" t="s">
        <v>51</v>
      </c>
      <c r="B370" s="14"/>
      <c r="C370" s="15"/>
      <c r="D370" s="13" t="s">
        <v>394</v>
      </c>
      <c r="E370" s="14"/>
      <c r="F370" s="14"/>
      <c r="G370" s="14"/>
      <c r="H370" s="14"/>
      <c r="I370" s="14"/>
      <c r="J370" s="14"/>
      <c r="K370" s="15"/>
      <c r="L370" s="13" t="s">
        <v>395</v>
      </c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5"/>
      <c r="Y370" s="69" t="s">
        <v>21</v>
      </c>
      <c r="Z370" s="70"/>
      <c r="AA370" s="80">
        <v>134.69</v>
      </c>
      <c r="AB370" s="81"/>
      <c r="AC370" s="81"/>
      <c r="AD370" s="82"/>
      <c r="AE370" s="51"/>
      <c r="AF370" s="51"/>
      <c r="AG370" s="52">
        <f>TRUNC(AE370+AF370,2)</f>
        <v>0</v>
      </c>
      <c r="AH370" s="53"/>
      <c r="AI370" s="52">
        <f>AE370*(1+(AH370/100))</f>
        <v>0</v>
      </c>
      <c r="AJ370" s="52">
        <f>AF370*(1+(AH370/100))</f>
        <v>0</v>
      </c>
      <c r="AK370" s="52">
        <f>TRUNC(AI370+AJ370,2)</f>
        <v>0</v>
      </c>
      <c r="AL370" s="52">
        <f>TRUNC(AI370*AD370,2)</f>
        <v>0</v>
      </c>
      <c r="AM370" s="52">
        <f>TRUNC(AJ370*AD370,2)</f>
        <v>0</v>
      </c>
      <c r="AN370" s="54">
        <f>TRUNC(AL370+AM370,2)</f>
        <v>0</v>
      </c>
    </row>
    <row r="371" spans="1:40" ht="24.4" customHeight="1" x14ac:dyDescent="0.2">
      <c r="A371" s="13" t="s">
        <v>51</v>
      </c>
      <c r="B371" s="14"/>
      <c r="C371" s="15"/>
      <c r="D371" s="13" t="s">
        <v>396</v>
      </c>
      <c r="E371" s="14"/>
      <c r="F371" s="14"/>
      <c r="G371" s="14"/>
      <c r="H371" s="14"/>
      <c r="I371" s="14"/>
      <c r="J371" s="14"/>
      <c r="K371" s="15"/>
      <c r="L371" s="13" t="s">
        <v>397</v>
      </c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5"/>
      <c r="Y371" s="69" t="s">
        <v>11</v>
      </c>
      <c r="Z371" s="70"/>
      <c r="AA371" s="80">
        <v>136.732</v>
      </c>
      <c r="AB371" s="81"/>
      <c r="AC371" s="81"/>
      <c r="AD371" s="82"/>
      <c r="AE371" s="51"/>
      <c r="AF371" s="51"/>
      <c r="AG371" s="52">
        <f>TRUNC(AE371+AF371,2)</f>
        <v>0</v>
      </c>
      <c r="AH371" s="53"/>
      <c r="AI371" s="52">
        <f>AE371*(1+(AH371/100))</f>
        <v>0</v>
      </c>
      <c r="AJ371" s="52">
        <f>AF371*(1+(AH371/100))</f>
        <v>0</v>
      </c>
      <c r="AK371" s="52">
        <f>TRUNC(AI371+AJ371,2)</f>
        <v>0</v>
      </c>
      <c r="AL371" s="52">
        <f>TRUNC(AI371*AD371,2)</f>
        <v>0</v>
      </c>
      <c r="AM371" s="52">
        <f>TRUNC(AJ371*AD371,2)</f>
        <v>0</v>
      </c>
      <c r="AN371" s="54">
        <f>TRUNC(AL371+AM371,2)</f>
        <v>0</v>
      </c>
    </row>
    <row r="372" spans="1:40" ht="24.4" customHeight="1" x14ac:dyDescent="0.2">
      <c r="A372" s="13" t="s">
        <v>51</v>
      </c>
      <c r="B372" s="14"/>
      <c r="C372" s="15"/>
      <c r="D372" s="13" t="s">
        <v>398</v>
      </c>
      <c r="E372" s="14"/>
      <c r="F372" s="14"/>
      <c r="G372" s="14"/>
      <c r="H372" s="14"/>
      <c r="I372" s="14"/>
      <c r="J372" s="14"/>
      <c r="K372" s="15"/>
      <c r="L372" s="13" t="s">
        <v>399</v>
      </c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5"/>
      <c r="Y372" s="69" t="s">
        <v>21</v>
      </c>
      <c r="Z372" s="70"/>
      <c r="AA372" s="74">
        <v>41.34</v>
      </c>
      <c r="AB372" s="75"/>
      <c r="AC372" s="75"/>
      <c r="AD372" s="76"/>
      <c r="AE372" s="51"/>
      <c r="AF372" s="51"/>
      <c r="AG372" s="52">
        <f>TRUNC(AE372+AF372,2)</f>
        <v>0</v>
      </c>
      <c r="AH372" s="53"/>
      <c r="AI372" s="52">
        <f>AE372*(1+(AH372/100))</f>
        <v>0</v>
      </c>
      <c r="AJ372" s="52">
        <f>AF372*(1+(AH372/100))</f>
        <v>0</v>
      </c>
      <c r="AK372" s="52">
        <f>TRUNC(AI372+AJ372,2)</f>
        <v>0</v>
      </c>
      <c r="AL372" s="52">
        <f>TRUNC(AI372*AD372,2)</f>
        <v>0</v>
      </c>
      <c r="AM372" s="52">
        <f>TRUNC(AJ372*AD372,2)</f>
        <v>0</v>
      </c>
      <c r="AN372" s="54">
        <f>TRUNC(AL372+AM372,2)</f>
        <v>0</v>
      </c>
    </row>
    <row r="373" spans="1:40" ht="36.6" customHeight="1" x14ac:dyDescent="0.2">
      <c r="A373" s="13" t="s">
        <v>51</v>
      </c>
      <c r="B373" s="14"/>
      <c r="C373" s="15"/>
      <c r="D373" s="13" t="s">
        <v>400</v>
      </c>
      <c r="E373" s="14"/>
      <c r="F373" s="14"/>
      <c r="G373" s="14"/>
      <c r="H373" s="14"/>
      <c r="I373" s="14"/>
      <c r="J373" s="14"/>
      <c r="K373" s="15"/>
      <c r="L373" s="13" t="s">
        <v>401</v>
      </c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5"/>
      <c r="Y373" s="69" t="s">
        <v>11</v>
      </c>
      <c r="Z373" s="70"/>
      <c r="AA373" s="80">
        <v>194.12799999999999</v>
      </c>
      <c r="AB373" s="81"/>
      <c r="AC373" s="81"/>
      <c r="AD373" s="82"/>
      <c r="AE373" s="51"/>
      <c r="AF373" s="51"/>
      <c r="AG373" s="52">
        <f>TRUNC(AE373+AF373,2)</f>
        <v>0</v>
      </c>
      <c r="AH373" s="53"/>
      <c r="AI373" s="52">
        <f>AE373*(1+(AH373/100))</f>
        <v>0</v>
      </c>
      <c r="AJ373" s="52">
        <f>AF373*(1+(AH373/100))</f>
        <v>0</v>
      </c>
      <c r="AK373" s="52">
        <f>TRUNC(AI373+AJ373,2)</f>
        <v>0</v>
      </c>
      <c r="AL373" s="52">
        <f>TRUNC(AI373*AD373,2)</f>
        <v>0</v>
      </c>
      <c r="AM373" s="52">
        <f>TRUNC(AJ373*AD373,2)</f>
        <v>0</v>
      </c>
      <c r="AN373" s="54">
        <f>TRUNC(AL373+AM373,2)</f>
        <v>0</v>
      </c>
    </row>
    <row r="374" spans="1:40" ht="24.4" customHeight="1" x14ac:dyDescent="0.2">
      <c r="A374" s="13" t="s">
        <v>51</v>
      </c>
      <c r="B374" s="14"/>
      <c r="C374" s="15"/>
      <c r="D374" s="13" t="s">
        <v>402</v>
      </c>
      <c r="E374" s="14"/>
      <c r="F374" s="14"/>
      <c r="G374" s="14"/>
      <c r="H374" s="14"/>
      <c r="I374" s="14"/>
      <c r="J374" s="14"/>
      <c r="K374" s="15"/>
      <c r="L374" s="13" t="s">
        <v>403</v>
      </c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5"/>
      <c r="Y374" s="69" t="s">
        <v>21</v>
      </c>
      <c r="Z374" s="70"/>
      <c r="AA374" s="74">
        <v>62.45</v>
      </c>
      <c r="AB374" s="75"/>
      <c r="AC374" s="75"/>
      <c r="AD374" s="76"/>
      <c r="AE374" s="51"/>
      <c r="AF374" s="51"/>
      <c r="AG374" s="52">
        <f>TRUNC(AE374+AF374,2)</f>
        <v>0</v>
      </c>
      <c r="AH374" s="53"/>
      <c r="AI374" s="52">
        <f>AE374*(1+(AH374/100))</f>
        <v>0</v>
      </c>
      <c r="AJ374" s="52">
        <f>AF374*(1+(AH374/100))</f>
        <v>0</v>
      </c>
      <c r="AK374" s="52">
        <f>TRUNC(AI374+AJ374,2)</f>
        <v>0</v>
      </c>
      <c r="AL374" s="52">
        <f>TRUNC(AI374*AD374,2)</f>
        <v>0</v>
      </c>
      <c r="AM374" s="52">
        <f>TRUNC(AJ374*AD374,2)</f>
        <v>0</v>
      </c>
      <c r="AN374" s="54">
        <f>TRUNC(AL374+AM374,2)</f>
        <v>0</v>
      </c>
    </row>
    <row r="375" spans="1:40" ht="36.6" customHeight="1" x14ac:dyDescent="0.2">
      <c r="A375" s="7" t="s">
        <v>9</v>
      </c>
      <c r="B375" s="8"/>
      <c r="C375" s="9"/>
      <c r="D375" s="19">
        <v>87527</v>
      </c>
      <c r="E375" s="20"/>
      <c r="F375" s="20"/>
      <c r="G375" s="20"/>
      <c r="H375" s="20"/>
      <c r="I375" s="20"/>
      <c r="J375" s="20"/>
      <c r="K375" s="21"/>
      <c r="L375" s="7" t="s">
        <v>404</v>
      </c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9"/>
      <c r="Y375" s="55" t="s">
        <v>11</v>
      </c>
      <c r="Z375" s="56"/>
      <c r="AA375" s="57">
        <v>7.9429999999999996</v>
      </c>
      <c r="AB375" s="58"/>
      <c r="AC375" s="58"/>
      <c r="AD375" s="59"/>
      <c r="AE375" s="51"/>
      <c r="AF375" s="51"/>
      <c r="AG375" s="52">
        <f>TRUNC(AE375+AF375,2)</f>
        <v>0</v>
      </c>
      <c r="AH375" s="53"/>
      <c r="AI375" s="52">
        <f>AE375*(1+(AH375/100))</f>
        <v>0</v>
      </c>
      <c r="AJ375" s="52">
        <f>AF375*(1+(AH375/100))</f>
        <v>0</v>
      </c>
      <c r="AK375" s="52">
        <f>TRUNC(AI375+AJ375,2)</f>
        <v>0</v>
      </c>
      <c r="AL375" s="52">
        <f>TRUNC(AI375*AD375,2)</f>
        <v>0</v>
      </c>
      <c r="AM375" s="52">
        <f>TRUNC(AJ375*AD375,2)</f>
        <v>0</v>
      </c>
      <c r="AN375" s="54">
        <f>TRUNC(AL375+AM375,2)</f>
        <v>0</v>
      </c>
    </row>
    <row r="376" spans="1:40" ht="10.9" customHeight="1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51"/>
      <c r="AF376" s="51"/>
      <c r="AG376" s="52"/>
      <c r="AH376" s="53"/>
      <c r="AI376" s="52"/>
      <c r="AJ376" s="52"/>
      <c r="AK376" s="52"/>
      <c r="AL376" s="52"/>
      <c r="AM376" s="52"/>
      <c r="AN376" s="54"/>
    </row>
    <row r="377" spans="1:40" ht="12.2" customHeight="1" x14ac:dyDescent="0.2">
      <c r="A377" s="18" t="s">
        <v>405</v>
      </c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  <c r="AA377" s="18"/>
      <c r="AB377" s="18"/>
      <c r="AC377" s="18"/>
      <c r="AD377" s="18"/>
      <c r="AE377" s="51"/>
      <c r="AF377" s="51"/>
      <c r="AG377" s="52"/>
      <c r="AH377" s="53"/>
      <c r="AI377" s="52"/>
      <c r="AJ377" s="52"/>
      <c r="AK377" s="52"/>
      <c r="AL377" s="52"/>
      <c r="AM377" s="52"/>
      <c r="AN377" s="54"/>
    </row>
    <row r="378" spans="1:40" ht="24.4" customHeight="1" x14ac:dyDescent="0.2">
      <c r="A378" s="45" t="s">
        <v>2</v>
      </c>
      <c r="B378" s="46"/>
      <c r="C378" s="47"/>
      <c r="D378" s="45" t="s">
        <v>5</v>
      </c>
      <c r="E378" s="46"/>
      <c r="F378" s="46"/>
      <c r="G378" s="46"/>
      <c r="H378" s="46"/>
      <c r="I378" s="46"/>
      <c r="J378" s="46"/>
      <c r="K378" s="47"/>
      <c r="L378" s="45" t="s">
        <v>6</v>
      </c>
      <c r="M378" s="46"/>
      <c r="N378" s="46"/>
      <c r="O378" s="46"/>
      <c r="P378" s="46"/>
      <c r="Q378" s="46"/>
      <c r="R378" s="46"/>
      <c r="S378" s="46"/>
      <c r="T378" s="46"/>
      <c r="U378" s="46"/>
      <c r="V378" s="46"/>
      <c r="W378" s="46"/>
      <c r="X378" s="47"/>
      <c r="Y378" s="48" t="s">
        <v>7</v>
      </c>
      <c r="Z378" s="49"/>
      <c r="AA378" s="48" t="s">
        <v>8</v>
      </c>
      <c r="AB378" s="50"/>
      <c r="AC378" s="50"/>
      <c r="AD378" s="49"/>
      <c r="AE378" s="51"/>
      <c r="AF378" s="51"/>
      <c r="AG378" s="52"/>
      <c r="AH378" s="53"/>
      <c r="AI378" s="52"/>
      <c r="AJ378" s="52"/>
      <c r="AK378" s="52"/>
      <c r="AL378" s="52"/>
      <c r="AM378" s="52"/>
      <c r="AN378" s="54"/>
    </row>
    <row r="379" spans="1:40" ht="24.4" customHeight="1" x14ac:dyDescent="0.2">
      <c r="A379" s="7" t="s">
        <v>9</v>
      </c>
      <c r="B379" s="8"/>
      <c r="C379" s="9"/>
      <c r="D379" s="19">
        <v>96113</v>
      </c>
      <c r="E379" s="20"/>
      <c r="F379" s="20"/>
      <c r="G379" s="20"/>
      <c r="H379" s="20"/>
      <c r="I379" s="20"/>
      <c r="J379" s="20"/>
      <c r="K379" s="21"/>
      <c r="L379" s="7" t="s">
        <v>406</v>
      </c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9"/>
      <c r="Y379" s="55" t="s">
        <v>11</v>
      </c>
      <c r="Z379" s="56"/>
      <c r="AA379" s="63">
        <v>145.79</v>
      </c>
      <c r="AB379" s="64"/>
      <c r="AC379" s="64"/>
      <c r="AD379" s="65"/>
      <c r="AE379" s="51"/>
      <c r="AF379" s="51"/>
      <c r="AG379" s="52">
        <f>TRUNC(AE379+AF379,2)</f>
        <v>0</v>
      </c>
      <c r="AH379" s="53"/>
      <c r="AI379" s="52">
        <f>AE379*(1+(AH379/100))</f>
        <v>0</v>
      </c>
      <c r="AJ379" s="52">
        <f>AF379*(1+(AH379/100))</f>
        <v>0</v>
      </c>
      <c r="AK379" s="52">
        <f>TRUNC(AI379+AJ379,2)</f>
        <v>0</v>
      </c>
      <c r="AL379" s="52">
        <f>TRUNC(AI379*AD379,2)</f>
        <v>0</v>
      </c>
      <c r="AM379" s="52">
        <f>TRUNC(AJ379*AD379,2)</f>
        <v>0</v>
      </c>
      <c r="AN379" s="54">
        <f>TRUNC(AL379+AM379,2)</f>
        <v>0</v>
      </c>
    </row>
    <row r="380" spans="1:40" ht="24.4" customHeight="1" x14ac:dyDescent="0.2">
      <c r="A380" s="13" t="s">
        <v>51</v>
      </c>
      <c r="B380" s="14"/>
      <c r="C380" s="15"/>
      <c r="D380" s="13" t="s">
        <v>407</v>
      </c>
      <c r="E380" s="14"/>
      <c r="F380" s="14"/>
      <c r="G380" s="14"/>
      <c r="H380" s="14"/>
      <c r="I380" s="14"/>
      <c r="J380" s="14"/>
      <c r="K380" s="15"/>
      <c r="L380" s="13" t="s">
        <v>408</v>
      </c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5"/>
      <c r="Y380" s="69" t="s">
        <v>11</v>
      </c>
      <c r="Z380" s="70"/>
      <c r="AA380" s="80">
        <v>112.55</v>
      </c>
      <c r="AB380" s="81"/>
      <c r="AC380" s="81"/>
      <c r="AD380" s="82"/>
      <c r="AE380" s="51"/>
      <c r="AF380" s="51"/>
      <c r="AG380" s="52">
        <f>TRUNC(AE380+AF380,2)</f>
        <v>0</v>
      </c>
      <c r="AH380" s="53"/>
      <c r="AI380" s="52">
        <f>AE380*(1+(AH380/100))</f>
        <v>0</v>
      </c>
      <c r="AJ380" s="52">
        <f>AF380*(1+(AH380/100))</f>
        <v>0</v>
      </c>
      <c r="AK380" s="52">
        <f>TRUNC(AI380+AJ380,2)</f>
        <v>0</v>
      </c>
      <c r="AL380" s="52">
        <f>TRUNC(AI380*AD380,2)</f>
        <v>0</v>
      </c>
      <c r="AM380" s="52">
        <f>TRUNC(AJ380*AD380,2)</f>
        <v>0</v>
      </c>
      <c r="AN380" s="54">
        <f>TRUNC(AL380+AM380,2)</f>
        <v>0</v>
      </c>
    </row>
    <row r="381" spans="1:40" ht="10.9" customHeight="1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6"/>
      <c r="AF381" s="36"/>
      <c r="AG381" s="36"/>
      <c r="AH381" s="36"/>
      <c r="AI381" s="36"/>
      <c r="AJ381" s="36"/>
      <c r="AK381" s="36"/>
      <c r="AL381" s="36"/>
      <c r="AM381" s="36"/>
      <c r="AN381" s="36"/>
    </row>
    <row r="382" spans="1:40" ht="12.2" customHeight="1" x14ac:dyDescent="0.2">
      <c r="A382" s="18" t="s">
        <v>409</v>
      </c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  <c r="AA382" s="18"/>
      <c r="AB382" s="18"/>
      <c r="AC382" s="18"/>
      <c r="AD382" s="18"/>
      <c r="AE382" s="36"/>
      <c r="AF382" s="36"/>
      <c r="AG382" s="36"/>
      <c r="AH382" s="36"/>
      <c r="AI382" s="36"/>
      <c r="AJ382" s="36"/>
      <c r="AK382" s="36"/>
      <c r="AL382" s="36"/>
      <c r="AM382" s="36"/>
      <c r="AN382" s="36"/>
    </row>
    <row r="383" spans="1:40" ht="24.4" customHeight="1" x14ac:dyDescent="0.2">
      <c r="A383" s="45" t="s">
        <v>2</v>
      </c>
      <c r="B383" s="46"/>
      <c r="C383" s="47"/>
      <c r="D383" s="45" t="s">
        <v>5</v>
      </c>
      <c r="E383" s="46"/>
      <c r="F383" s="46"/>
      <c r="G383" s="46"/>
      <c r="H383" s="46"/>
      <c r="I383" s="46"/>
      <c r="J383" s="46"/>
      <c r="K383" s="47"/>
      <c r="L383" s="45" t="s">
        <v>6</v>
      </c>
      <c r="M383" s="46"/>
      <c r="N383" s="46"/>
      <c r="O383" s="46"/>
      <c r="P383" s="46"/>
      <c r="Q383" s="46"/>
      <c r="R383" s="46"/>
      <c r="S383" s="46"/>
      <c r="T383" s="46"/>
      <c r="U383" s="46"/>
      <c r="V383" s="46"/>
      <c r="W383" s="46"/>
      <c r="X383" s="47"/>
      <c r="Y383" s="48" t="s">
        <v>7</v>
      </c>
      <c r="Z383" s="49"/>
      <c r="AA383" s="48" t="s">
        <v>8</v>
      </c>
      <c r="AB383" s="50"/>
      <c r="AC383" s="50"/>
      <c r="AD383" s="49"/>
      <c r="AE383" s="51"/>
      <c r="AF383" s="51"/>
      <c r="AG383" s="52"/>
      <c r="AH383" s="53"/>
      <c r="AI383" s="52"/>
      <c r="AJ383" s="52"/>
      <c r="AK383" s="52"/>
      <c r="AL383" s="52"/>
      <c r="AM383" s="52"/>
      <c r="AN383" s="54"/>
    </row>
    <row r="384" spans="1:40" ht="24.4" customHeight="1" x14ac:dyDescent="0.2">
      <c r="A384" s="13" t="s">
        <v>51</v>
      </c>
      <c r="B384" s="14"/>
      <c r="C384" s="15"/>
      <c r="D384" s="13" t="s">
        <v>410</v>
      </c>
      <c r="E384" s="14"/>
      <c r="F384" s="14"/>
      <c r="G384" s="14"/>
      <c r="H384" s="14"/>
      <c r="I384" s="14"/>
      <c r="J384" s="14"/>
      <c r="K384" s="15"/>
      <c r="L384" s="13" t="s">
        <v>411</v>
      </c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5"/>
      <c r="Y384" s="69" t="s">
        <v>11</v>
      </c>
      <c r="Z384" s="70"/>
      <c r="AA384" s="80">
        <v>352.14</v>
      </c>
      <c r="AB384" s="81"/>
      <c r="AC384" s="81"/>
      <c r="AD384" s="82"/>
      <c r="AE384" s="51"/>
      <c r="AF384" s="51"/>
      <c r="AG384" s="52">
        <f>TRUNC(AE384+AF384,2)</f>
        <v>0</v>
      </c>
      <c r="AH384" s="53"/>
      <c r="AI384" s="52">
        <f>AE384*(1+(AH384/100))</f>
        <v>0</v>
      </c>
      <c r="AJ384" s="52">
        <f>AF384*(1+(AH384/100))</f>
        <v>0</v>
      </c>
      <c r="AK384" s="52">
        <f>TRUNC(AI384+AJ384,2)</f>
        <v>0</v>
      </c>
      <c r="AL384" s="52">
        <f>TRUNC(AI384*AD384,2)</f>
        <v>0</v>
      </c>
      <c r="AM384" s="52">
        <f>TRUNC(AJ384*AD384,2)</f>
        <v>0</v>
      </c>
      <c r="AN384" s="54">
        <f>TRUNC(AL384+AM384,2)</f>
        <v>0</v>
      </c>
    </row>
    <row r="385" spans="1:40" ht="24.4" customHeight="1" x14ac:dyDescent="0.2">
      <c r="A385" s="13" t="s">
        <v>51</v>
      </c>
      <c r="B385" s="14"/>
      <c r="C385" s="15"/>
      <c r="D385" s="13" t="s">
        <v>412</v>
      </c>
      <c r="E385" s="14"/>
      <c r="F385" s="14"/>
      <c r="G385" s="14"/>
      <c r="H385" s="14"/>
      <c r="I385" s="14"/>
      <c r="J385" s="14"/>
      <c r="K385" s="15"/>
      <c r="L385" s="13" t="s">
        <v>413</v>
      </c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5"/>
      <c r="Y385" s="69" t="s">
        <v>11</v>
      </c>
      <c r="Z385" s="70"/>
      <c r="AA385" s="71">
        <v>7.35</v>
      </c>
      <c r="AB385" s="72"/>
      <c r="AC385" s="72"/>
      <c r="AD385" s="73"/>
      <c r="AE385" s="51"/>
      <c r="AF385" s="51"/>
      <c r="AG385" s="52">
        <f>TRUNC(AE385+AF385,2)</f>
        <v>0</v>
      </c>
      <c r="AH385" s="53"/>
      <c r="AI385" s="52">
        <f>AE385*(1+(AH385/100))</f>
        <v>0</v>
      </c>
      <c r="AJ385" s="52">
        <f>AF385*(1+(AH385/100))</f>
        <v>0</v>
      </c>
      <c r="AK385" s="52">
        <f>TRUNC(AI385+AJ385,2)</f>
        <v>0</v>
      </c>
      <c r="AL385" s="52">
        <f>TRUNC(AI385*AD385,2)</f>
        <v>0</v>
      </c>
      <c r="AM385" s="52">
        <f>TRUNC(AJ385*AD385,2)</f>
        <v>0</v>
      </c>
      <c r="AN385" s="54">
        <f>TRUNC(AL385+AM385,2)</f>
        <v>0</v>
      </c>
    </row>
    <row r="386" spans="1:40" ht="24.4" customHeight="1" x14ac:dyDescent="0.2">
      <c r="A386" s="7" t="s">
        <v>9</v>
      </c>
      <c r="B386" s="8"/>
      <c r="C386" s="9"/>
      <c r="D386" s="19">
        <v>98553</v>
      </c>
      <c r="E386" s="20"/>
      <c r="F386" s="20"/>
      <c r="G386" s="20"/>
      <c r="H386" s="20"/>
      <c r="I386" s="20"/>
      <c r="J386" s="20"/>
      <c r="K386" s="21"/>
      <c r="L386" s="7" t="s">
        <v>414</v>
      </c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9"/>
      <c r="Y386" s="55" t="s">
        <v>11</v>
      </c>
      <c r="Z386" s="56"/>
      <c r="AA386" s="63">
        <v>225.03</v>
      </c>
      <c r="AB386" s="64"/>
      <c r="AC386" s="64"/>
      <c r="AD386" s="65"/>
      <c r="AE386" s="51"/>
      <c r="AF386" s="51"/>
      <c r="AG386" s="52">
        <f>TRUNC(AE386+AF386,2)</f>
        <v>0</v>
      </c>
      <c r="AH386" s="53"/>
      <c r="AI386" s="52">
        <f>AE386*(1+(AH386/100))</f>
        <v>0</v>
      </c>
      <c r="AJ386" s="52">
        <f>AF386*(1+(AH386/100))</f>
        <v>0</v>
      </c>
      <c r="AK386" s="52">
        <f>TRUNC(AI386+AJ386,2)</f>
        <v>0</v>
      </c>
      <c r="AL386" s="52">
        <f>TRUNC(AI386*AD386,2)</f>
        <v>0</v>
      </c>
      <c r="AM386" s="52">
        <f>TRUNC(AJ386*AD386,2)</f>
        <v>0</v>
      </c>
      <c r="AN386" s="54">
        <f>TRUNC(AL386+AM386,2)</f>
        <v>0</v>
      </c>
    </row>
    <row r="387" spans="1:40" ht="10.9" customHeight="1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6"/>
      <c r="AF387" s="36"/>
      <c r="AG387" s="36"/>
      <c r="AH387" s="36"/>
      <c r="AI387" s="36"/>
      <c r="AJ387" s="36"/>
      <c r="AK387" s="36"/>
      <c r="AL387" s="36"/>
      <c r="AM387" s="36"/>
      <c r="AN387" s="36"/>
    </row>
    <row r="388" spans="1:40" ht="12.2" customHeight="1" x14ac:dyDescent="0.2">
      <c r="A388" s="18" t="s">
        <v>415</v>
      </c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  <c r="AA388" s="18"/>
      <c r="AB388" s="18"/>
      <c r="AC388" s="18"/>
      <c r="AD388" s="18"/>
      <c r="AE388" s="36"/>
      <c r="AF388" s="36"/>
      <c r="AG388" s="36"/>
      <c r="AH388" s="36"/>
      <c r="AI388" s="36"/>
      <c r="AJ388" s="36"/>
      <c r="AK388" s="36"/>
      <c r="AL388" s="36"/>
      <c r="AM388" s="36"/>
      <c r="AN388" s="36"/>
    </row>
    <row r="389" spans="1:40" ht="24.4" customHeight="1" x14ac:dyDescent="0.2">
      <c r="A389" s="45" t="s">
        <v>2</v>
      </c>
      <c r="B389" s="46"/>
      <c r="C389" s="47"/>
      <c r="D389" s="45" t="s">
        <v>5</v>
      </c>
      <c r="E389" s="46"/>
      <c r="F389" s="46"/>
      <c r="G389" s="46"/>
      <c r="H389" s="46"/>
      <c r="I389" s="46"/>
      <c r="J389" s="46"/>
      <c r="K389" s="47"/>
      <c r="L389" s="45" t="s">
        <v>6</v>
      </c>
      <c r="M389" s="46"/>
      <c r="N389" s="46"/>
      <c r="O389" s="46"/>
      <c r="P389" s="46"/>
      <c r="Q389" s="46"/>
      <c r="R389" s="46"/>
      <c r="S389" s="46"/>
      <c r="T389" s="46"/>
      <c r="U389" s="46"/>
      <c r="V389" s="46"/>
      <c r="W389" s="46"/>
      <c r="X389" s="47"/>
      <c r="Y389" s="48" t="s">
        <v>7</v>
      </c>
      <c r="Z389" s="49"/>
      <c r="AA389" s="48" t="s">
        <v>8</v>
      </c>
      <c r="AB389" s="50"/>
      <c r="AC389" s="50"/>
      <c r="AD389" s="49"/>
      <c r="AE389" s="51"/>
      <c r="AF389" s="51"/>
      <c r="AG389" s="52"/>
      <c r="AH389" s="53"/>
      <c r="AI389" s="52"/>
      <c r="AJ389" s="52"/>
      <c r="AK389" s="52"/>
      <c r="AL389" s="52"/>
      <c r="AM389" s="52"/>
      <c r="AN389" s="54"/>
    </row>
    <row r="390" spans="1:40" ht="24.4" customHeight="1" x14ac:dyDescent="0.2">
      <c r="A390" s="13" t="s">
        <v>51</v>
      </c>
      <c r="B390" s="14"/>
      <c r="C390" s="15"/>
      <c r="D390" s="13" t="s">
        <v>416</v>
      </c>
      <c r="E390" s="14"/>
      <c r="F390" s="14"/>
      <c r="G390" s="14"/>
      <c r="H390" s="14"/>
      <c r="I390" s="14"/>
      <c r="J390" s="14"/>
      <c r="K390" s="15"/>
      <c r="L390" s="13" t="s">
        <v>417</v>
      </c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5"/>
      <c r="Y390" s="69" t="s">
        <v>11</v>
      </c>
      <c r="Z390" s="70"/>
      <c r="AA390" s="80">
        <v>149.1</v>
      </c>
      <c r="AB390" s="81"/>
      <c r="AC390" s="81"/>
      <c r="AD390" s="82"/>
      <c r="AE390" s="51"/>
      <c r="AF390" s="51"/>
      <c r="AG390" s="52">
        <f>TRUNC(AE390+AF390,2)</f>
        <v>0</v>
      </c>
      <c r="AH390" s="53"/>
      <c r="AI390" s="52">
        <f>AE390*(1+(AH390/100))</f>
        <v>0</v>
      </c>
      <c r="AJ390" s="52">
        <f>AF390*(1+(AH390/100))</f>
        <v>0</v>
      </c>
      <c r="AK390" s="52">
        <f>TRUNC(AI390+AJ390,2)</f>
        <v>0</v>
      </c>
      <c r="AL390" s="52">
        <f>TRUNC(AI390*AD390,2)</f>
        <v>0</v>
      </c>
      <c r="AM390" s="52">
        <f>TRUNC(AJ390*AD390,2)</f>
        <v>0</v>
      </c>
      <c r="AN390" s="54">
        <f>TRUNC(AL390+AM390,2)</f>
        <v>0</v>
      </c>
    </row>
    <row r="391" spans="1:40" ht="24.4" customHeight="1" x14ac:dyDescent="0.2">
      <c r="A391" s="7" t="s">
        <v>9</v>
      </c>
      <c r="B391" s="8"/>
      <c r="C391" s="9"/>
      <c r="D391" s="19">
        <v>88489</v>
      </c>
      <c r="E391" s="20"/>
      <c r="F391" s="20"/>
      <c r="G391" s="20"/>
      <c r="H391" s="20"/>
      <c r="I391" s="20"/>
      <c r="J391" s="20"/>
      <c r="K391" s="21"/>
      <c r="L391" s="7" t="s">
        <v>418</v>
      </c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9"/>
      <c r="Y391" s="55" t="s">
        <v>11</v>
      </c>
      <c r="Z391" s="56"/>
      <c r="AA391" s="63">
        <v>480.36200000000002</v>
      </c>
      <c r="AB391" s="64"/>
      <c r="AC391" s="64"/>
      <c r="AD391" s="65"/>
      <c r="AE391" s="51"/>
      <c r="AF391" s="51"/>
      <c r="AG391" s="52">
        <f>TRUNC(AE391+AF391,2)</f>
        <v>0</v>
      </c>
      <c r="AH391" s="53"/>
      <c r="AI391" s="52">
        <f>AE391*(1+(AH391/100))</f>
        <v>0</v>
      </c>
      <c r="AJ391" s="52">
        <f>AF391*(1+(AH391/100))</f>
        <v>0</v>
      </c>
      <c r="AK391" s="52">
        <f>TRUNC(AI391+AJ391,2)</f>
        <v>0</v>
      </c>
      <c r="AL391" s="52">
        <f>TRUNC(AI391*AD391,2)</f>
        <v>0</v>
      </c>
      <c r="AM391" s="52">
        <f>TRUNC(AJ391*AD391,2)</f>
        <v>0</v>
      </c>
      <c r="AN391" s="54">
        <f>TRUNC(AL391+AM391,2)</f>
        <v>0</v>
      </c>
    </row>
    <row r="392" spans="1:40" ht="24.4" customHeight="1" x14ac:dyDescent="0.2">
      <c r="A392" s="7" t="s">
        <v>9</v>
      </c>
      <c r="B392" s="8"/>
      <c r="C392" s="9"/>
      <c r="D392" s="22">
        <v>102208</v>
      </c>
      <c r="E392" s="23"/>
      <c r="F392" s="23"/>
      <c r="G392" s="23"/>
      <c r="H392" s="23"/>
      <c r="I392" s="23"/>
      <c r="J392" s="23"/>
      <c r="K392" s="24"/>
      <c r="L392" s="7" t="s">
        <v>419</v>
      </c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9"/>
      <c r="Y392" s="55" t="s">
        <v>11</v>
      </c>
      <c r="Z392" s="56"/>
      <c r="AA392" s="60">
        <v>45.969000000000001</v>
      </c>
      <c r="AB392" s="61"/>
      <c r="AC392" s="61"/>
      <c r="AD392" s="62"/>
      <c r="AE392" s="51"/>
      <c r="AF392" s="51"/>
      <c r="AG392" s="52">
        <f>TRUNC(AE392+AF392,2)</f>
        <v>0</v>
      </c>
      <c r="AH392" s="53"/>
      <c r="AI392" s="52">
        <f>AE392*(1+(AH392/100))</f>
        <v>0</v>
      </c>
      <c r="AJ392" s="52">
        <f>AF392*(1+(AH392/100))</f>
        <v>0</v>
      </c>
      <c r="AK392" s="52">
        <f>TRUNC(AI392+AJ392,2)</f>
        <v>0</v>
      </c>
      <c r="AL392" s="52">
        <f>TRUNC(AI392*AD392,2)</f>
        <v>0</v>
      </c>
      <c r="AM392" s="52">
        <f>TRUNC(AJ392*AD392,2)</f>
        <v>0</v>
      </c>
      <c r="AN392" s="54">
        <f>TRUNC(AL392+AM392,2)</f>
        <v>0</v>
      </c>
    </row>
    <row r="393" spans="1:40" ht="24.4" customHeight="1" x14ac:dyDescent="0.2">
      <c r="A393" s="7" t="s">
        <v>9</v>
      </c>
      <c r="B393" s="8"/>
      <c r="C393" s="9"/>
      <c r="D393" s="19">
        <v>88495</v>
      </c>
      <c r="E393" s="20"/>
      <c r="F393" s="20"/>
      <c r="G393" s="20"/>
      <c r="H393" s="20"/>
      <c r="I393" s="20"/>
      <c r="J393" s="20"/>
      <c r="K393" s="21"/>
      <c r="L393" s="7" t="s">
        <v>420</v>
      </c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9"/>
      <c r="Y393" s="55" t="s">
        <v>11</v>
      </c>
      <c r="Z393" s="56"/>
      <c r="AA393" s="63">
        <v>642.07000000000005</v>
      </c>
      <c r="AB393" s="64"/>
      <c r="AC393" s="64"/>
      <c r="AD393" s="65"/>
      <c r="AE393" s="51"/>
      <c r="AF393" s="51"/>
      <c r="AG393" s="52">
        <f>TRUNC(AE393+AF393,2)</f>
        <v>0</v>
      </c>
      <c r="AH393" s="53"/>
      <c r="AI393" s="52">
        <f>AE393*(1+(AH393/100))</f>
        <v>0</v>
      </c>
      <c r="AJ393" s="52">
        <f>AF393*(1+(AH393/100))</f>
        <v>0</v>
      </c>
      <c r="AK393" s="52">
        <f>TRUNC(AI393+AJ393,2)</f>
        <v>0</v>
      </c>
      <c r="AL393" s="52">
        <f>TRUNC(AI393*AD393,2)</f>
        <v>0</v>
      </c>
      <c r="AM393" s="52">
        <f>TRUNC(AJ393*AD393,2)</f>
        <v>0</v>
      </c>
      <c r="AN393" s="54">
        <f>TRUNC(AL393+AM393,2)</f>
        <v>0</v>
      </c>
    </row>
    <row r="394" spans="1:40" ht="24.4" customHeight="1" x14ac:dyDescent="0.2">
      <c r="A394" s="7" t="s">
        <v>9</v>
      </c>
      <c r="B394" s="8"/>
      <c r="C394" s="9"/>
      <c r="D394" s="19">
        <v>88485</v>
      </c>
      <c r="E394" s="20"/>
      <c r="F394" s="20"/>
      <c r="G394" s="20"/>
      <c r="H394" s="20"/>
      <c r="I394" s="20"/>
      <c r="J394" s="20"/>
      <c r="K394" s="21"/>
      <c r="L394" s="7" t="s">
        <v>421</v>
      </c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9"/>
      <c r="Y394" s="55" t="s">
        <v>11</v>
      </c>
      <c r="Z394" s="56"/>
      <c r="AA394" s="66">
        <v>1220.8150000000001</v>
      </c>
      <c r="AB394" s="67"/>
      <c r="AC394" s="67"/>
      <c r="AD394" s="68"/>
      <c r="AE394" s="51"/>
      <c r="AF394" s="51"/>
      <c r="AG394" s="52">
        <f>TRUNC(AE394+AF394,2)</f>
        <v>0</v>
      </c>
      <c r="AH394" s="53"/>
      <c r="AI394" s="52">
        <f>AE394*(1+(AH394/100))</f>
        <v>0</v>
      </c>
      <c r="AJ394" s="52">
        <f>AF394*(1+(AH394/100))</f>
        <v>0</v>
      </c>
      <c r="AK394" s="52">
        <f>TRUNC(AI394+AJ394,2)</f>
        <v>0</v>
      </c>
      <c r="AL394" s="52">
        <f>TRUNC(AI394*AD394,2)</f>
        <v>0</v>
      </c>
      <c r="AM394" s="52">
        <f>TRUNC(AJ394*AD394,2)</f>
        <v>0</v>
      </c>
      <c r="AN394" s="54">
        <f>TRUNC(AL394+AM394,2)</f>
        <v>0</v>
      </c>
    </row>
    <row r="395" spans="1:40" ht="24.4" customHeight="1" x14ac:dyDescent="0.2">
      <c r="A395" s="13" t="s">
        <v>51</v>
      </c>
      <c r="B395" s="14"/>
      <c r="C395" s="15"/>
      <c r="D395" s="13" t="s">
        <v>422</v>
      </c>
      <c r="E395" s="14"/>
      <c r="F395" s="14"/>
      <c r="G395" s="14"/>
      <c r="H395" s="14"/>
      <c r="I395" s="14"/>
      <c r="J395" s="14"/>
      <c r="K395" s="15"/>
      <c r="L395" s="13" t="s">
        <v>423</v>
      </c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5"/>
      <c r="Y395" s="69" t="s">
        <v>11</v>
      </c>
      <c r="Z395" s="70"/>
      <c r="AA395" s="80">
        <v>437.59</v>
      </c>
      <c r="AB395" s="81"/>
      <c r="AC395" s="81"/>
      <c r="AD395" s="82"/>
      <c r="AE395" s="51"/>
      <c r="AF395" s="51"/>
      <c r="AG395" s="52">
        <f>TRUNC(AE395+AF395,2)</f>
        <v>0</v>
      </c>
      <c r="AH395" s="53"/>
      <c r="AI395" s="52">
        <f>AE395*(1+(AH395/100))</f>
        <v>0</v>
      </c>
      <c r="AJ395" s="52">
        <f>AF395*(1+(AH395/100))</f>
        <v>0</v>
      </c>
      <c r="AK395" s="52">
        <f>TRUNC(AI395+AJ395,2)</f>
        <v>0</v>
      </c>
      <c r="AL395" s="52">
        <f>TRUNC(AI395*AD395,2)</f>
        <v>0</v>
      </c>
      <c r="AM395" s="52">
        <f>TRUNC(AJ395*AD395,2)</f>
        <v>0</v>
      </c>
      <c r="AN395" s="54">
        <f>TRUNC(AL395+AM395,2)</f>
        <v>0</v>
      </c>
    </row>
    <row r="396" spans="1:40" ht="10.9" customHeight="1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2"/>
      <c r="AF396" s="2"/>
      <c r="AG396" s="2"/>
      <c r="AH396" s="2"/>
      <c r="AI396" s="2"/>
      <c r="AJ396" s="2"/>
      <c r="AK396" s="2"/>
      <c r="AL396" s="2"/>
      <c r="AM396" s="2"/>
      <c r="AN396" s="2"/>
    </row>
    <row r="397" spans="1:40" ht="12.2" customHeight="1" x14ac:dyDescent="0.2">
      <c r="A397" s="83" t="s">
        <v>31</v>
      </c>
      <c r="B397" s="83"/>
      <c r="C397" s="83"/>
      <c r="D397" s="83"/>
      <c r="E397" s="83"/>
      <c r="F397" s="83"/>
      <c r="G397" s="83"/>
      <c r="H397" s="83"/>
      <c r="I397" s="83"/>
      <c r="J397" s="83"/>
      <c r="K397" s="83"/>
      <c r="L397" s="83"/>
      <c r="M397" s="83"/>
      <c r="N397" s="83"/>
      <c r="O397" s="83"/>
      <c r="P397" s="83"/>
      <c r="Q397" s="83"/>
      <c r="R397" s="83"/>
      <c r="S397" s="83"/>
      <c r="T397" s="83"/>
      <c r="U397" s="83"/>
      <c r="V397" s="83"/>
      <c r="W397" s="83"/>
      <c r="X397" s="83"/>
      <c r="Y397" s="83"/>
      <c r="Z397" s="83"/>
      <c r="AA397" s="83"/>
      <c r="AB397" s="83"/>
      <c r="AC397" s="83"/>
      <c r="AD397" s="83"/>
      <c r="AE397" s="83"/>
      <c r="AF397" s="83"/>
      <c r="AG397" s="83"/>
      <c r="AH397" s="83"/>
      <c r="AI397" s="83"/>
      <c r="AJ397" s="83"/>
      <c r="AK397" s="83"/>
      <c r="AL397" s="83"/>
      <c r="AM397" s="83"/>
      <c r="AN397" s="92">
        <f>SUM(AN365:AN395)</f>
        <v>0</v>
      </c>
    </row>
    <row r="398" spans="1:40" ht="10.9" customHeight="1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6"/>
      <c r="AF398" s="36"/>
      <c r="AG398" s="36"/>
      <c r="AH398" s="36"/>
      <c r="AI398" s="36"/>
      <c r="AJ398" s="36"/>
      <c r="AK398" s="36"/>
      <c r="AL398" s="36"/>
      <c r="AM398" s="36"/>
      <c r="AN398" s="36"/>
    </row>
    <row r="399" spans="1:40" ht="10.9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36"/>
      <c r="AF399" s="36"/>
      <c r="AG399" s="36"/>
      <c r="AH399" s="36"/>
      <c r="AI399" s="36"/>
      <c r="AJ399" s="36"/>
      <c r="AK399" s="36"/>
      <c r="AL399" s="36"/>
      <c r="AM399" s="36"/>
      <c r="AN399" s="36"/>
    </row>
    <row r="400" spans="1:40" ht="10.9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36"/>
      <c r="AF400" s="36"/>
      <c r="AG400" s="36"/>
      <c r="AH400" s="36"/>
      <c r="AI400" s="36"/>
      <c r="AJ400" s="36"/>
      <c r="AK400" s="36"/>
      <c r="AL400" s="36"/>
      <c r="AM400" s="36"/>
      <c r="AN400" s="36"/>
    </row>
    <row r="401" spans="1:40" ht="10.9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36"/>
      <c r="AF401" s="36"/>
      <c r="AG401" s="36"/>
      <c r="AH401" s="36"/>
      <c r="AI401" s="36"/>
      <c r="AJ401" s="36"/>
      <c r="AK401" s="36"/>
      <c r="AL401" s="36"/>
      <c r="AM401" s="36"/>
      <c r="AN401" s="36"/>
    </row>
    <row r="402" spans="1:40" ht="12.2" customHeight="1" x14ac:dyDescent="0.2">
      <c r="A402" s="18" t="s">
        <v>424</v>
      </c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  <c r="AA402" s="18"/>
      <c r="AB402" s="18"/>
      <c r="AC402" s="18"/>
      <c r="AD402" s="18"/>
      <c r="AE402" s="37" t="s">
        <v>613</v>
      </c>
      <c r="AF402" s="38"/>
      <c r="AG402" s="39"/>
      <c r="AH402" s="40"/>
      <c r="AI402" s="37" t="s">
        <v>614</v>
      </c>
      <c r="AJ402" s="41"/>
      <c r="AK402" s="42"/>
      <c r="AL402" s="37" t="s">
        <v>615</v>
      </c>
      <c r="AM402" s="41"/>
      <c r="AN402" s="31"/>
    </row>
    <row r="403" spans="1:40" ht="12.2" customHeight="1" x14ac:dyDescent="0.2">
      <c r="A403" s="18" t="s">
        <v>425</v>
      </c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  <c r="AA403" s="18"/>
      <c r="AB403" s="18"/>
      <c r="AC403" s="18"/>
      <c r="AD403" s="18"/>
      <c r="AE403" s="43" t="s">
        <v>616</v>
      </c>
      <c r="AF403" s="43" t="s">
        <v>617</v>
      </c>
      <c r="AG403" s="43" t="s">
        <v>618</v>
      </c>
      <c r="AH403" s="43" t="s">
        <v>619</v>
      </c>
      <c r="AI403" s="43" t="s">
        <v>620</v>
      </c>
      <c r="AJ403" s="43" t="s">
        <v>621</v>
      </c>
      <c r="AK403" s="43" t="s">
        <v>622</v>
      </c>
      <c r="AL403" s="43" t="s">
        <v>616</v>
      </c>
      <c r="AM403" s="43" t="s">
        <v>617</v>
      </c>
      <c r="AN403" s="43" t="s">
        <v>623</v>
      </c>
    </row>
    <row r="404" spans="1:40" ht="24.4" customHeight="1" x14ac:dyDescent="0.2">
      <c r="A404" s="45" t="s">
        <v>2</v>
      </c>
      <c r="B404" s="46"/>
      <c r="C404" s="47"/>
      <c r="D404" s="45" t="s">
        <v>5</v>
      </c>
      <c r="E404" s="46"/>
      <c r="F404" s="46"/>
      <c r="G404" s="46"/>
      <c r="H404" s="46"/>
      <c r="I404" s="46"/>
      <c r="J404" s="46"/>
      <c r="K404" s="47"/>
      <c r="L404" s="45" t="s">
        <v>6</v>
      </c>
      <c r="M404" s="46"/>
      <c r="N404" s="46"/>
      <c r="O404" s="46"/>
      <c r="P404" s="46"/>
      <c r="Q404" s="46"/>
      <c r="R404" s="46"/>
      <c r="S404" s="46"/>
      <c r="T404" s="46"/>
      <c r="U404" s="46"/>
      <c r="V404" s="46"/>
      <c r="W404" s="46"/>
      <c r="X404" s="47"/>
      <c r="Y404" s="48" t="s">
        <v>7</v>
      </c>
      <c r="Z404" s="49"/>
      <c r="AA404" s="48" t="s">
        <v>8</v>
      </c>
      <c r="AB404" s="50"/>
      <c r="AC404" s="50"/>
      <c r="AD404" s="49"/>
      <c r="AE404" s="44"/>
      <c r="AF404" s="44"/>
      <c r="AG404" s="44"/>
      <c r="AH404" s="44"/>
      <c r="AI404" s="44"/>
      <c r="AJ404" s="44"/>
      <c r="AK404" s="44"/>
      <c r="AL404" s="44"/>
      <c r="AM404" s="44"/>
      <c r="AN404" s="44"/>
    </row>
    <row r="405" spans="1:40" ht="24.4" customHeight="1" x14ac:dyDescent="0.2">
      <c r="A405" s="7" t="s">
        <v>9</v>
      </c>
      <c r="B405" s="8"/>
      <c r="C405" s="9"/>
      <c r="D405" s="22">
        <v>103289</v>
      </c>
      <c r="E405" s="23"/>
      <c r="F405" s="23"/>
      <c r="G405" s="23"/>
      <c r="H405" s="23"/>
      <c r="I405" s="23"/>
      <c r="J405" s="23"/>
      <c r="K405" s="24"/>
      <c r="L405" s="7" t="s">
        <v>426</v>
      </c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9"/>
      <c r="Y405" s="55" t="s">
        <v>21</v>
      </c>
      <c r="Z405" s="56"/>
      <c r="AA405" s="60">
        <v>25</v>
      </c>
      <c r="AB405" s="61"/>
      <c r="AC405" s="61"/>
      <c r="AD405" s="62"/>
      <c r="AE405" s="51"/>
      <c r="AF405" s="51"/>
      <c r="AG405" s="52">
        <f>TRUNC(AE405+AF405,2)</f>
        <v>0</v>
      </c>
      <c r="AH405" s="53"/>
      <c r="AI405" s="52">
        <f>AE405*(1+(AH405/100))</f>
        <v>0</v>
      </c>
      <c r="AJ405" s="52">
        <f>AF405*(1+(AH405/100))</f>
        <v>0</v>
      </c>
      <c r="AK405" s="52">
        <f>TRUNC(AI405+AJ405,2)</f>
        <v>0</v>
      </c>
      <c r="AL405" s="52">
        <f>TRUNC(AI405*AD405,2)</f>
        <v>0</v>
      </c>
      <c r="AM405" s="52">
        <f>TRUNC(AJ405*AD405,2)</f>
        <v>0</v>
      </c>
      <c r="AN405" s="54">
        <f>TRUNC(AL405+AM405,2)</f>
        <v>0</v>
      </c>
    </row>
    <row r="406" spans="1:40" ht="24.4" customHeight="1" x14ac:dyDescent="0.2">
      <c r="A406" s="7" t="s">
        <v>9</v>
      </c>
      <c r="B406" s="8"/>
      <c r="C406" s="9"/>
      <c r="D406" s="22">
        <v>103290</v>
      </c>
      <c r="E406" s="23"/>
      <c r="F406" s="23"/>
      <c r="G406" s="23"/>
      <c r="H406" s="23"/>
      <c r="I406" s="23"/>
      <c r="J406" s="23"/>
      <c r="K406" s="24"/>
      <c r="L406" s="7" t="s">
        <v>427</v>
      </c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9"/>
      <c r="Y406" s="55" t="s">
        <v>21</v>
      </c>
      <c r="Z406" s="56"/>
      <c r="AA406" s="60">
        <v>45</v>
      </c>
      <c r="AB406" s="61"/>
      <c r="AC406" s="61"/>
      <c r="AD406" s="62"/>
      <c r="AE406" s="51"/>
      <c r="AF406" s="51"/>
      <c r="AG406" s="52">
        <f>TRUNC(AE406+AF406,2)</f>
        <v>0</v>
      </c>
      <c r="AH406" s="53"/>
      <c r="AI406" s="52">
        <f>AE406*(1+(AH406/100))</f>
        <v>0</v>
      </c>
      <c r="AJ406" s="52">
        <f>AF406*(1+(AH406/100))</f>
        <v>0</v>
      </c>
      <c r="AK406" s="52">
        <f>TRUNC(AI406+AJ406,2)</f>
        <v>0</v>
      </c>
      <c r="AL406" s="52">
        <f>TRUNC(AI406*AD406,2)</f>
        <v>0</v>
      </c>
      <c r="AM406" s="52">
        <f>TRUNC(AJ406*AD406,2)</f>
        <v>0</v>
      </c>
      <c r="AN406" s="54">
        <f>TRUNC(AL406+AM406,2)</f>
        <v>0</v>
      </c>
    </row>
    <row r="407" spans="1:40" ht="24.4" customHeight="1" x14ac:dyDescent="0.2">
      <c r="A407" s="7" t="s">
        <v>9</v>
      </c>
      <c r="B407" s="8"/>
      <c r="C407" s="9"/>
      <c r="D407" s="22">
        <v>103291</v>
      </c>
      <c r="E407" s="23"/>
      <c r="F407" s="23"/>
      <c r="G407" s="23"/>
      <c r="H407" s="23"/>
      <c r="I407" s="23"/>
      <c r="J407" s="23"/>
      <c r="K407" s="24"/>
      <c r="L407" s="7" t="s">
        <v>428</v>
      </c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9"/>
      <c r="Y407" s="55" t="s">
        <v>21</v>
      </c>
      <c r="Z407" s="56"/>
      <c r="AA407" s="60">
        <v>25</v>
      </c>
      <c r="AB407" s="61"/>
      <c r="AC407" s="61"/>
      <c r="AD407" s="62"/>
      <c r="AE407" s="51"/>
      <c r="AF407" s="51"/>
      <c r="AG407" s="52">
        <f>TRUNC(AE407+AF407,2)</f>
        <v>0</v>
      </c>
      <c r="AH407" s="53"/>
      <c r="AI407" s="52">
        <f>AE407*(1+(AH407/100))</f>
        <v>0</v>
      </c>
      <c r="AJ407" s="52">
        <f>AF407*(1+(AH407/100))</f>
        <v>0</v>
      </c>
      <c r="AK407" s="52">
        <f>TRUNC(AI407+AJ407,2)</f>
        <v>0</v>
      </c>
      <c r="AL407" s="52">
        <f>TRUNC(AI407*AD407,2)</f>
        <v>0</v>
      </c>
      <c r="AM407" s="52">
        <f>TRUNC(AJ407*AD407,2)</f>
        <v>0</v>
      </c>
      <c r="AN407" s="54">
        <f>TRUNC(AL407+AM407,2)</f>
        <v>0</v>
      </c>
    </row>
    <row r="408" spans="1:40" ht="24.4" customHeight="1" x14ac:dyDescent="0.2">
      <c r="A408" s="7" t="s">
        <v>9</v>
      </c>
      <c r="B408" s="8"/>
      <c r="C408" s="9"/>
      <c r="D408" s="22">
        <v>103292</v>
      </c>
      <c r="E408" s="23"/>
      <c r="F408" s="23"/>
      <c r="G408" s="23"/>
      <c r="H408" s="23"/>
      <c r="I408" s="23"/>
      <c r="J408" s="23"/>
      <c r="K408" s="24"/>
      <c r="L408" s="7" t="s">
        <v>429</v>
      </c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9"/>
      <c r="Y408" s="55" t="s">
        <v>21</v>
      </c>
      <c r="Z408" s="56"/>
      <c r="AA408" s="60">
        <v>50</v>
      </c>
      <c r="AB408" s="61"/>
      <c r="AC408" s="61"/>
      <c r="AD408" s="62"/>
      <c r="AE408" s="51"/>
      <c r="AF408" s="51"/>
      <c r="AG408" s="52">
        <f>TRUNC(AE408+AF408,2)</f>
        <v>0</v>
      </c>
      <c r="AH408" s="53"/>
      <c r="AI408" s="52">
        <f>AE408*(1+(AH408/100))</f>
        <v>0</v>
      </c>
      <c r="AJ408" s="52">
        <f>AF408*(1+(AH408/100))</f>
        <v>0</v>
      </c>
      <c r="AK408" s="52">
        <f>TRUNC(AI408+AJ408,2)</f>
        <v>0</v>
      </c>
      <c r="AL408" s="52">
        <f>TRUNC(AI408*AD408,2)</f>
        <v>0</v>
      </c>
      <c r="AM408" s="52">
        <f>TRUNC(AJ408*AD408,2)</f>
        <v>0</v>
      </c>
      <c r="AN408" s="54">
        <f>TRUNC(AL408+AM408,2)</f>
        <v>0</v>
      </c>
    </row>
    <row r="409" spans="1:40" ht="24.4" customHeight="1" x14ac:dyDescent="0.2">
      <c r="A409" s="13" t="s">
        <v>51</v>
      </c>
      <c r="B409" s="14"/>
      <c r="C409" s="15"/>
      <c r="D409" s="13" t="s">
        <v>430</v>
      </c>
      <c r="E409" s="14"/>
      <c r="F409" s="14"/>
      <c r="G409" s="14"/>
      <c r="H409" s="14"/>
      <c r="I409" s="14"/>
      <c r="J409" s="14"/>
      <c r="K409" s="15"/>
      <c r="L409" s="13" t="s">
        <v>431</v>
      </c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5"/>
      <c r="Y409" s="69" t="s">
        <v>21</v>
      </c>
      <c r="Z409" s="70"/>
      <c r="AA409" s="71">
        <v>2</v>
      </c>
      <c r="AB409" s="72"/>
      <c r="AC409" s="72"/>
      <c r="AD409" s="73"/>
      <c r="AE409" s="51"/>
      <c r="AF409" s="51"/>
      <c r="AG409" s="52">
        <f>TRUNC(AE409+AF409,2)</f>
        <v>0</v>
      </c>
      <c r="AH409" s="53"/>
      <c r="AI409" s="52">
        <f>AE409*(1+(AH409/100))</f>
        <v>0</v>
      </c>
      <c r="AJ409" s="52">
        <f>AF409*(1+(AH409/100))</f>
        <v>0</v>
      </c>
      <c r="AK409" s="52">
        <f>TRUNC(AI409+AJ409,2)</f>
        <v>0</v>
      </c>
      <c r="AL409" s="52">
        <f>TRUNC(AI409*AD409,2)</f>
        <v>0</v>
      </c>
      <c r="AM409" s="52">
        <f>TRUNC(AJ409*AD409,2)</f>
        <v>0</v>
      </c>
      <c r="AN409" s="54">
        <f>TRUNC(AL409+AM409,2)</f>
        <v>0</v>
      </c>
    </row>
    <row r="410" spans="1:40" ht="24.4" customHeight="1" x14ac:dyDescent="0.2">
      <c r="A410" s="13" t="s">
        <v>51</v>
      </c>
      <c r="B410" s="14"/>
      <c r="C410" s="15"/>
      <c r="D410" s="13" t="s">
        <v>432</v>
      </c>
      <c r="E410" s="14"/>
      <c r="F410" s="14"/>
      <c r="G410" s="14"/>
      <c r="H410" s="14"/>
      <c r="I410" s="14"/>
      <c r="J410" s="14"/>
      <c r="K410" s="15"/>
      <c r="L410" s="13" t="s">
        <v>433</v>
      </c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5"/>
      <c r="Y410" s="69" t="s">
        <v>21</v>
      </c>
      <c r="Z410" s="70"/>
      <c r="AA410" s="71">
        <v>9</v>
      </c>
      <c r="AB410" s="72"/>
      <c r="AC410" s="72"/>
      <c r="AD410" s="73"/>
      <c r="AE410" s="51"/>
      <c r="AF410" s="51"/>
      <c r="AG410" s="52">
        <f>TRUNC(AE410+AF410,2)</f>
        <v>0</v>
      </c>
      <c r="AH410" s="53"/>
      <c r="AI410" s="52">
        <f>AE410*(1+(AH410/100))</f>
        <v>0</v>
      </c>
      <c r="AJ410" s="52">
        <f>AF410*(1+(AH410/100))</f>
        <v>0</v>
      </c>
      <c r="AK410" s="52">
        <f>TRUNC(AI410+AJ410,2)</f>
        <v>0</v>
      </c>
      <c r="AL410" s="52">
        <f>TRUNC(AI410*AD410,2)</f>
        <v>0</v>
      </c>
      <c r="AM410" s="52">
        <f>TRUNC(AJ410*AD410,2)</f>
        <v>0</v>
      </c>
      <c r="AN410" s="54">
        <f>TRUNC(AL410+AM410,2)</f>
        <v>0</v>
      </c>
    </row>
    <row r="411" spans="1:40" ht="24.4" customHeight="1" x14ac:dyDescent="0.2">
      <c r="A411" s="13" t="s">
        <v>51</v>
      </c>
      <c r="B411" s="14"/>
      <c r="C411" s="15"/>
      <c r="D411" s="13" t="s">
        <v>434</v>
      </c>
      <c r="E411" s="14"/>
      <c r="F411" s="14"/>
      <c r="G411" s="14"/>
      <c r="H411" s="14"/>
      <c r="I411" s="14"/>
      <c r="J411" s="14"/>
      <c r="K411" s="15"/>
      <c r="L411" s="13" t="s">
        <v>435</v>
      </c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5"/>
      <c r="Y411" s="69" t="s">
        <v>21</v>
      </c>
      <c r="Z411" s="70"/>
      <c r="AA411" s="74">
        <v>12</v>
      </c>
      <c r="AB411" s="75"/>
      <c r="AC411" s="75"/>
      <c r="AD411" s="76"/>
      <c r="AE411" s="51"/>
      <c r="AF411" s="51"/>
      <c r="AG411" s="52">
        <f>TRUNC(AE411+AF411,2)</f>
        <v>0</v>
      </c>
      <c r="AH411" s="53"/>
      <c r="AI411" s="52">
        <f>AE411*(1+(AH411/100))</f>
        <v>0</v>
      </c>
      <c r="AJ411" s="52">
        <f>AF411*(1+(AH411/100))</f>
        <v>0</v>
      </c>
      <c r="AK411" s="52">
        <f>TRUNC(AI411+AJ411,2)</f>
        <v>0</v>
      </c>
      <c r="AL411" s="52">
        <f>TRUNC(AI411*AD411,2)</f>
        <v>0</v>
      </c>
      <c r="AM411" s="52">
        <f>TRUNC(AJ411*AD411,2)</f>
        <v>0</v>
      </c>
      <c r="AN411" s="54">
        <f>TRUNC(AL411+AM411,2)</f>
        <v>0</v>
      </c>
    </row>
    <row r="412" spans="1:40" ht="24.4" customHeight="1" x14ac:dyDescent="0.2">
      <c r="A412" s="13" t="s">
        <v>51</v>
      </c>
      <c r="B412" s="14"/>
      <c r="C412" s="15"/>
      <c r="D412" s="13" t="s">
        <v>436</v>
      </c>
      <c r="E412" s="14"/>
      <c r="F412" s="14"/>
      <c r="G412" s="14"/>
      <c r="H412" s="14"/>
      <c r="I412" s="14"/>
      <c r="J412" s="14"/>
      <c r="K412" s="15"/>
      <c r="L412" s="13" t="s">
        <v>437</v>
      </c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5"/>
      <c r="Y412" s="69" t="s">
        <v>54</v>
      </c>
      <c r="Z412" s="70"/>
      <c r="AA412" s="71">
        <v>1</v>
      </c>
      <c r="AB412" s="72"/>
      <c r="AC412" s="72"/>
      <c r="AD412" s="73"/>
      <c r="AE412" s="51"/>
      <c r="AF412" s="51"/>
      <c r="AG412" s="52">
        <f>TRUNC(AE412+AF412,2)</f>
        <v>0</v>
      </c>
      <c r="AH412" s="53"/>
      <c r="AI412" s="52">
        <f>AE412*(1+(AH412/100))</f>
        <v>0</v>
      </c>
      <c r="AJ412" s="52">
        <f>AF412*(1+(AH412/100))</f>
        <v>0</v>
      </c>
      <c r="AK412" s="52">
        <f>TRUNC(AI412+AJ412,2)</f>
        <v>0</v>
      </c>
      <c r="AL412" s="52">
        <f>TRUNC(AI412*AD412,2)</f>
        <v>0</v>
      </c>
      <c r="AM412" s="52">
        <f>TRUNC(AJ412*AD412,2)</f>
        <v>0</v>
      </c>
      <c r="AN412" s="54">
        <f>TRUNC(AL412+AM412,2)</f>
        <v>0</v>
      </c>
    </row>
    <row r="413" spans="1:40" ht="24.4" customHeight="1" x14ac:dyDescent="0.2">
      <c r="A413" s="13" t="s">
        <v>51</v>
      </c>
      <c r="B413" s="14"/>
      <c r="C413" s="15"/>
      <c r="D413" s="13" t="s">
        <v>438</v>
      </c>
      <c r="E413" s="14"/>
      <c r="F413" s="14"/>
      <c r="G413" s="14"/>
      <c r="H413" s="14"/>
      <c r="I413" s="14"/>
      <c r="J413" s="14"/>
      <c r="K413" s="15"/>
      <c r="L413" s="13" t="s">
        <v>439</v>
      </c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5"/>
      <c r="Y413" s="69" t="s">
        <v>54</v>
      </c>
      <c r="Z413" s="70"/>
      <c r="AA413" s="71">
        <v>1</v>
      </c>
      <c r="AB413" s="72"/>
      <c r="AC413" s="72"/>
      <c r="AD413" s="73"/>
      <c r="AE413" s="51"/>
      <c r="AF413" s="51"/>
      <c r="AG413" s="52">
        <f>TRUNC(AE413+AF413,2)</f>
        <v>0</v>
      </c>
      <c r="AH413" s="53"/>
      <c r="AI413" s="52">
        <f>AE413*(1+(AH413/100))</f>
        <v>0</v>
      </c>
      <c r="AJ413" s="52">
        <f>AF413*(1+(AH413/100))</f>
        <v>0</v>
      </c>
      <c r="AK413" s="52">
        <f>TRUNC(AI413+AJ413,2)</f>
        <v>0</v>
      </c>
      <c r="AL413" s="52">
        <f>TRUNC(AI413*AD413,2)</f>
        <v>0</v>
      </c>
      <c r="AM413" s="52">
        <f>TRUNC(AJ413*AD413,2)</f>
        <v>0</v>
      </c>
      <c r="AN413" s="54">
        <f>TRUNC(AL413+AM413,2)</f>
        <v>0</v>
      </c>
    </row>
    <row r="414" spans="1:40" ht="24.4" customHeight="1" x14ac:dyDescent="0.2">
      <c r="A414" s="13" t="s">
        <v>51</v>
      </c>
      <c r="B414" s="14"/>
      <c r="C414" s="15"/>
      <c r="D414" s="13" t="s">
        <v>440</v>
      </c>
      <c r="E414" s="14"/>
      <c r="F414" s="14"/>
      <c r="G414" s="14"/>
      <c r="H414" s="14"/>
      <c r="I414" s="14"/>
      <c r="J414" s="14"/>
      <c r="K414" s="15"/>
      <c r="L414" s="13" t="s">
        <v>441</v>
      </c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5"/>
      <c r="Y414" s="69" t="s">
        <v>54</v>
      </c>
      <c r="Z414" s="70"/>
      <c r="AA414" s="71">
        <v>1</v>
      </c>
      <c r="AB414" s="72"/>
      <c r="AC414" s="72"/>
      <c r="AD414" s="73"/>
      <c r="AE414" s="51"/>
      <c r="AF414" s="51"/>
      <c r="AG414" s="52">
        <f>TRUNC(AE414+AF414,2)</f>
        <v>0</v>
      </c>
      <c r="AH414" s="53"/>
      <c r="AI414" s="52">
        <f>AE414*(1+(AH414/100))</f>
        <v>0</v>
      </c>
      <c r="AJ414" s="52">
        <f>AF414*(1+(AH414/100))</f>
        <v>0</v>
      </c>
      <c r="AK414" s="52">
        <f>TRUNC(AI414+AJ414,2)</f>
        <v>0</v>
      </c>
      <c r="AL414" s="52">
        <f>TRUNC(AI414*AD414,2)</f>
        <v>0</v>
      </c>
      <c r="AM414" s="52">
        <f>TRUNC(AJ414*AD414,2)</f>
        <v>0</v>
      </c>
      <c r="AN414" s="54">
        <f>TRUNC(AL414+AM414,2)</f>
        <v>0</v>
      </c>
    </row>
    <row r="415" spans="1:40" ht="24.4" customHeight="1" x14ac:dyDescent="0.2">
      <c r="A415" s="13" t="s">
        <v>51</v>
      </c>
      <c r="B415" s="14"/>
      <c r="C415" s="15"/>
      <c r="D415" s="13" t="s">
        <v>442</v>
      </c>
      <c r="E415" s="14"/>
      <c r="F415" s="14"/>
      <c r="G415" s="14"/>
      <c r="H415" s="14"/>
      <c r="I415" s="14"/>
      <c r="J415" s="14"/>
      <c r="K415" s="15"/>
      <c r="L415" s="13" t="s">
        <v>443</v>
      </c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5"/>
      <c r="Y415" s="69" t="s">
        <v>54</v>
      </c>
      <c r="Z415" s="70"/>
      <c r="AA415" s="71">
        <v>3</v>
      </c>
      <c r="AB415" s="72"/>
      <c r="AC415" s="72"/>
      <c r="AD415" s="73"/>
      <c r="AE415" s="51"/>
      <c r="AF415" s="51"/>
      <c r="AG415" s="52">
        <f>TRUNC(AE415+AF415,2)</f>
        <v>0</v>
      </c>
      <c r="AH415" s="53"/>
      <c r="AI415" s="52">
        <f>AE415*(1+(AH415/100))</f>
        <v>0</v>
      </c>
      <c r="AJ415" s="52">
        <f>AF415*(1+(AH415/100))</f>
        <v>0</v>
      </c>
      <c r="AK415" s="52">
        <f>TRUNC(AI415+AJ415,2)</f>
        <v>0</v>
      </c>
      <c r="AL415" s="52">
        <f>TRUNC(AI415*AD415,2)</f>
        <v>0</v>
      </c>
      <c r="AM415" s="52">
        <f>TRUNC(AJ415*AD415,2)</f>
        <v>0</v>
      </c>
      <c r="AN415" s="54">
        <f>TRUNC(AL415+AM415,2)</f>
        <v>0</v>
      </c>
    </row>
    <row r="416" spans="1:40" ht="24.4" customHeight="1" x14ac:dyDescent="0.2">
      <c r="A416" s="13" t="s">
        <v>51</v>
      </c>
      <c r="B416" s="14"/>
      <c r="C416" s="15"/>
      <c r="D416" s="13" t="s">
        <v>444</v>
      </c>
      <c r="E416" s="14"/>
      <c r="F416" s="14"/>
      <c r="G416" s="14"/>
      <c r="H416" s="14"/>
      <c r="I416" s="14"/>
      <c r="J416" s="14"/>
      <c r="K416" s="15"/>
      <c r="L416" s="13" t="s">
        <v>445</v>
      </c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5"/>
      <c r="Y416" s="69" t="s">
        <v>54</v>
      </c>
      <c r="Z416" s="70"/>
      <c r="AA416" s="71">
        <v>2</v>
      </c>
      <c r="AB416" s="72"/>
      <c r="AC416" s="72"/>
      <c r="AD416" s="73"/>
      <c r="AE416" s="51"/>
      <c r="AF416" s="51"/>
      <c r="AG416" s="52">
        <f>TRUNC(AE416+AF416,2)</f>
        <v>0</v>
      </c>
      <c r="AH416" s="53"/>
      <c r="AI416" s="52">
        <f>AE416*(1+(AH416/100))</f>
        <v>0</v>
      </c>
      <c r="AJ416" s="52">
        <f>AF416*(1+(AH416/100))</f>
        <v>0</v>
      </c>
      <c r="AK416" s="52">
        <f>TRUNC(AI416+AJ416,2)</f>
        <v>0</v>
      </c>
      <c r="AL416" s="52">
        <f>TRUNC(AI416*AD416,2)</f>
        <v>0</v>
      </c>
      <c r="AM416" s="52">
        <f>TRUNC(AJ416*AD416,2)</f>
        <v>0</v>
      </c>
      <c r="AN416" s="54">
        <f>TRUNC(AL416+AM416,2)</f>
        <v>0</v>
      </c>
    </row>
    <row r="417" spans="1:40" ht="24.4" customHeight="1" x14ac:dyDescent="0.2">
      <c r="A417" s="13" t="s">
        <v>51</v>
      </c>
      <c r="B417" s="14"/>
      <c r="C417" s="15"/>
      <c r="D417" s="13" t="s">
        <v>446</v>
      </c>
      <c r="E417" s="14"/>
      <c r="F417" s="14"/>
      <c r="G417" s="14"/>
      <c r="H417" s="14"/>
      <c r="I417" s="14"/>
      <c r="J417" s="14"/>
      <c r="K417" s="15"/>
      <c r="L417" s="13" t="s">
        <v>447</v>
      </c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5"/>
      <c r="Y417" s="69" t="s">
        <v>40</v>
      </c>
      <c r="Z417" s="70"/>
      <c r="AA417" s="74">
        <v>15</v>
      </c>
      <c r="AB417" s="75"/>
      <c r="AC417" s="75"/>
      <c r="AD417" s="76"/>
      <c r="AE417" s="51"/>
      <c r="AF417" s="51"/>
      <c r="AG417" s="52">
        <f>TRUNC(AE417+AF417,2)</f>
        <v>0</v>
      </c>
      <c r="AH417" s="53"/>
      <c r="AI417" s="52">
        <f>AE417*(1+(AH417/100))</f>
        <v>0</v>
      </c>
      <c r="AJ417" s="52">
        <f>AF417*(1+(AH417/100))</f>
        <v>0</v>
      </c>
      <c r="AK417" s="52">
        <f>TRUNC(AI417+AJ417,2)</f>
        <v>0</v>
      </c>
      <c r="AL417" s="52">
        <f>TRUNC(AI417*AD417,2)</f>
        <v>0</v>
      </c>
      <c r="AM417" s="52">
        <f>TRUNC(AJ417*AD417,2)</f>
        <v>0</v>
      </c>
      <c r="AN417" s="54">
        <f>TRUNC(AL417+AM417,2)</f>
        <v>0</v>
      </c>
    </row>
    <row r="418" spans="1:40" ht="24.4" customHeight="1" x14ac:dyDescent="0.2">
      <c r="A418" s="13" t="s">
        <v>51</v>
      </c>
      <c r="B418" s="14"/>
      <c r="C418" s="15"/>
      <c r="D418" s="13" t="s">
        <v>448</v>
      </c>
      <c r="E418" s="14"/>
      <c r="F418" s="14"/>
      <c r="G418" s="14"/>
      <c r="H418" s="14"/>
      <c r="I418" s="14"/>
      <c r="J418" s="14"/>
      <c r="K418" s="15"/>
      <c r="L418" s="13" t="s">
        <v>449</v>
      </c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5"/>
      <c r="Y418" s="69" t="s">
        <v>54</v>
      </c>
      <c r="Z418" s="70"/>
      <c r="AA418" s="71">
        <v>6</v>
      </c>
      <c r="AB418" s="72"/>
      <c r="AC418" s="72"/>
      <c r="AD418" s="73"/>
      <c r="AE418" s="51"/>
      <c r="AF418" s="51"/>
      <c r="AG418" s="52">
        <f>TRUNC(AE418+AF418,2)</f>
        <v>0</v>
      </c>
      <c r="AH418" s="53"/>
      <c r="AI418" s="52">
        <f>AE418*(1+(AH418/100))</f>
        <v>0</v>
      </c>
      <c r="AJ418" s="52">
        <f>AF418*(1+(AH418/100))</f>
        <v>0</v>
      </c>
      <c r="AK418" s="52">
        <f>TRUNC(AI418+AJ418,2)</f>
        <v>0</v>
      </c>
      <c r="AL418" s="52">
        <f>TRUNC(AI418*AD418,2)</f>
        <v>0</v>
      </c>
      <c r="AM418" s="52">
        <f>TRUNC(AJ418*AD418,2)</f>
        <v>0</v>
      </c>
      <c r="AN418" s="54">
        <f>TRUNC(AL418+AM418,2)</f>
        <v>0</v>
      </c>
    </row>
    <row r="419" spans="1:40" ht="24.4" customHeight="1" x14ac:dyDescent="0.2">
      <c r="A419" s="13" t="s">
        <v>51</v>
      </c>
      <c r="B419" s="14"/>
      <c r="C419" s="15"/>
      <c r="D419" s="13" t="s">
        <v>450</v>
      </c>
      <c r="E419" s="14"/>
      <c r="F419" s="14"/>
      <c r="G419" s="14"/>
      <c r="H419" s="14"/>
      <c r="I419" s="14"/>
      <c r="J419" s="14"/>
      <c r="K419" s="15"/>
      <c r="L419" s="13" t="s">
        <v>451</v>
      </c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5"/>
      <c r="Y419" s="69" t="s">
        <v>54</v>
      </c>
      <c r="Z419" s="70"/>
      <c r="AA419" s="71">
        <v>1</v>
      </c>
      <c r="AB419" s="72"/>
      <c r="AC419" s="72"/>
      <c r="AD419" s="73"/>
      <c r="AE419" s="51"/>
      <c r="AF419" s="51"/>
      <c r="AG419" s="52">
        <f>TRUNC(AE419+AF419,2)</f>
        <v>0</v>
      </c>
      <c r="AH419" s="53"/>
      <c r="AI419" s="52">
        <f>AE419*(1+(AH419/100))</f>
        <v>0</v>
      </c>
      <c r="AJ419" s="52">
        <f>AF419*(1+(AH419/100))</f>
        <v>0</v>
      </c>
      <c r="AK419" s="52">
        <f>TRUNC(AI419+AJ419,2)</f>
        <v>0</v>
      </c>
      <c r="AL419" s="52">
        <f>TRUNC(AI419*AD419,2)</f>
        <v>0</v>
      </c>
      <c r="AM419" s="52">
        <f>TRUNC(AJ419*AD419,2)</f>
        <v>0</v>
      </c>
      <c r="AN419" s="54">
        <f>TRUNC(AL419+AM419,2)</f>
        <v>0</v>
      </c>
    </row>
    <row r="420" spans="1:40" ht="24.4" customHeight="1" x14ac:dyDescent="0.2">
      <c r="A420" s="13" t="s">
        <v>51</v>
      </c>
      <c r="B420" s="14"/>
      <c r="C420" s="15"/>
      <c r="D420" s="13" t="s">
        <v>452</v>
      </c>
      <c r="E420" s="14"/>
      <c r="F420" s="14"/>
      <c r="G420" s="14"/>
      <c r="H420" s="14"/>
      <c r="I420" s="14"/>
      <c r="J420" s="14"/>
      <c r="K420" s="15"/>
      <c r="L420" s="13" t="s">
        <v>449</v>
      </c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5"/>
      <c r="Y420" s="69" t="s">
        <v>54</v>
      </c>
      <c r="Z420" s="70"/>
      <c r="AA420" s="71">
        <v>2</v>
      </c>
      <c r="AB420" s="72"/>
      <c r="AC420" s="72"/>
      <c r="AD420" s="73"/>
      <c r="AE420" s="51"/>
      <c r="AF420" s="51"/>
      <c r="AG420" s="52">
        <f>TRUNC(AE420+AF420,2)</f>
        <v>0</v>
      </c>
      <c r="AH420" s="53"/>
      <c r="AI420" s="52">
        <f>AE420*(1+(AH420/100))</f>
        <v>0</v>
      </c>
      <c r="AJ420" s="52">
        <f>AF420*(1+(AH420/100))</f>
        <v>0</v>
      </c>
      <c r="AK420" s="52">
        <f>TRUNC(AI420+AJ420,2)</f>
        <v>0</v>
      </c>
      <c r="AL420" s="52">
        <f>TRUNC(AI420*AD420,2)</f>
        <v>0</v>
      </c>
      <c r="AM420" s="52">
        <f>TRUNC(AJ420*AD420,2)</f>
        <v>0</v>
      </c>
      <c r="AN420" s="54">
        <f>TRUNC(AL420+AM420,2)</f>
        <v>0</v>
      </c>
    </row>
    <row r="421" spans="1:40" ht="24.4" customHeight="1" x14ac:dyDescent="0.2">
      <c r="A421" s="13" t="s">
        <v>51</v>
      </c>
      <c r="B421" s="14"/>
      <c r="C421" s="15"/>
      <c r="D421" s="13" t="s">
        <v>453</v>
      </c>
      <c r="E421" s="14"/>
      <c r="F421" s="14"/>
      <c r="G421" s="14"/>
      <c r="H421" s="14"/>
      <c r="I421" s="14"/>
      <c r="J421" s="14"/>
      <c r="K421" s="15"/>
      <c r="L421" s="13" t="s">
        <v>454</v>
      </c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5"/>
      <c r="Y421" s="69" t="s">
        <v>54</v>
      </c>
      <c r="Z421" s="70"/>
      <c r="AA421" s="71">
        <v>2</v>
      </c>
      <c r="AB421" s="72"/>
      <c r="AC421" s="72"/>
      <c r="AD421" s="73"/>
      <c r="AE421" s="51"/>
      <c r="AF421" s="51"/>
      <c r="AG421" s="52">
        <f>TRUNC(AE421+AF421,2)</f>
        <v>0</v>
      </c>
      <c r="AH421" s="53"/>
      <c r="AI421" s="52">
        <f>AE421*(1+(AH421/100))</f>
        <v>0</v>
      </c>
      <c r="AJ421" s="52">
        <f>AF421*(1+(AH421/100))</f>
        <v>0</v>
      </c>
      <c r="AK421" s="52">
        <f>TRUNC(AI421+AJ421,2)</f>
        <v>0</v>
      </c>
      <c r="AL421" s="52">
        <f>TRUNC(AI421*AD421,2)</f>
        <v>0</v>
      </c>
      <c r="AM421" s="52">
        <f>TRUNC(AJ421*AD421,2)</f>
        <v>0</v>
      </c>
      <c r="AN421" s="54">
        <f>TRUNC(AL421+AM421,2)</f>
        <v>0</v>
      </c>
    </row>
    <row r="422" spans="1:40" ht="24.4" customHeight="1" x14ac:dyDescent="0.2">
      <c r="A422" s="13" t="s">
        <v>51</v>
      </c>
      <c r="B422" s="14"/>
      <c r="C422" s="15"/>
      <c r="D422" s="13" t="s">
        <v>455</v>
      </c>
      <c r="E422" s="14"/>
      <c r="F422" s="14"/>
      <c r="G422" s="14"/>
      <c r="H422" s="14"/>
      <c r="I422" s="14"/>
      <c r="J422" s="14"/>
      <c r="K422" s="15"/>
      <c r="L422" s="13" t="s">
        <v>456</v>
      </c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5"/>
      <c r="Y422" s="69" t="s">
        <v>54</v>
      </c>
      <c r="Z422" s="70"/>
      <c r="AA422" s="71">
        <v>1</v>
      </c>
      <c r="AB422" s="72"/>
      <c r="AC422" s="72"/>
      <c r="AD422" s="73"/>
      <c r="AE422" s="51"/>
      <c r="AF422" s="51"/>
      <c r="AG422" s="52">
        <f>TRUNC(AE422+AF422,2)</f>
        <v>0</v>
      </c>
      <c r="AH422" s="53"/>
      <c r="AI422" s="52">
        <f>AE422*(1+(AH422/100))</f>
        <v>0</v>
      </c>
      <c r="AJ422" s="52">
        <f>AF422*(1+(AH422/100))</f>
        <v>0</v>
      </c>
      <c r="AK422" s="52">
        <f>TRUNC(AI422+AJ422,2)</f>
        <v>0</v>
      </c>
      <c r="AL422" s="52">
        <f>TRUNC(AI422*AD422,2)</f>
        <v>0</v>
      </c>
      <c r="AM422" s="52">
        <f>TRUNC(AJ422*AD422,2)</f>
        <v>0</v>
      </c>
      <c r="AN422" s="54">
        <f>TRUNC(AL422+AM422,2)</f>
        <v>0</v>
      </c>
    </row>
    <row r="423" spans="1:40" ht="24.4" customHeight="1" x14ac:dyDescent="0.2">
      <c r="A423" s="13" t="s">
        <v>51</v>
      </c>
      <c r="B423" s="14"/>
      <c r="C423" s="15"/>
      <c r="D423" s="13" t="s">
        <v>457</v>
      </c>
      <c r="E423" s="14"/>
      <c r="F423" s="14"/>
      <c r="G423" s="14"/>
      <c r="H423" s="14"/>
      <c r="I423" s="14"/>
      <c r="J423" s="14"/>
      <c r="K423" s="15"/>
      <c r="L423" s="13" t="s">
        <v>458</v>
      </c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5"/>
      <c r="Y423" s="69" t="s">
        <v>54</v>
      </c>
      <c r="Z423" s="70"/>
      <c r="AA423" s="71">
        <v>1</v>
      </c>
      <c r="AB423" s="72"/>
      <c r="AC423" s="72"/>
      <c r="AD423" s="73"/>
      <c r="AE423" s="51"/>
      <c r="AF423" s="51"/>
      <c r="AG423" s="52">
        <f>TRUNC(AE423+AF423,2)</f>
        <v>0</v>
      </c>
      <c r="AH423" s="53"/>
      <c r="AI423" s="52">
        <f>AE423*(1+(AH423/100))</f>
        <v>0</v>
      </c>
      <c r="AJ423" s="52">
        <f>AF423*(1+(AH423/100))</f>
        <v>0</v>
      </c>
      <c r="AK423" s="52">
        <f>TRUNC(AI423+AJ423,2)</f>
        <v>0</v>
      </c>
      <c r="AL423" s="52">
        <f>TRUNC(AI423*AD423,2)</f>
        <v>0</v>
      </c>
      <c r="AM423" s="52">
        <f>TRUNC(AJ423*AD423,2)</f>
        <v>0</v>
      </c>
      <c r="AN423" s="54">
        <f>TRUNC(AL423+AM423,2)</f>
        <v>0</v>
      </c>
    </row>
    <row r="424" spans="1:40" ht="24.4" customHeight="1" x14ac:dyDescent="0.2">
      <c r="A424" s="13" t="s">
        <v>51</v>
      </c>
      <c r="B424" s="14"/>
      <c r="C424" s="15"/>
      <c r="D424" s="13" t="s">
        <v>459</v>
      </c>
      <c r="E424" s="14"/>
      <c r="F424" s="14"/>
      <c r="G424" s="14"/>
      <c r="H424" s="14"/>
      <c r="I424" s="14"/>
      <c r="J424" s="14"/>
      <c r="K424" s="15"/>
      <c r="L424" s="13" t="s">
        <v>460</v>
      </c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5"/>
      <c r="Y424" s="69" t="s">
        <v>54</v>
      </c>
      <c r="Z424" s="70"/>
      <c r="AA424" s="71">
        <v>1</v>
      </c>
      <c r="AB424" s="72"/>
      <c r="AC424" s="72"/>
      <c r="AD424" s="73"/>
      <c r="AE424" s="51"/>
      <c r="AF424" s="51"/>
      <c r="AG424" s="52">
        <f>TRUNC(AE424+AF424,2)</f>
        <v>0</v>
      </c>
      <c r="AH424" s="53"/>
      <c r="AI424" s="52">
        <f>AE424*(1+(AH424/100))</f>
        <v>0</v>
      </c>
      <c r="AJ424" s="52">
        <f>AF424*(1+(AH424/100))</f>
        <v>0</v>
      </c>
      <c r="AK424" s="52">
        <f>TRUNC(AI424+AJ424,2)</f>
        <v>0</v>
      </c>
      <c r="AL424" s="52">
        <f>TRUNC(AI424*AD424,2)</f>
        <v>0</v>
      </c>
      <c r="AM424" s="52">
        <f>TRUNC(AJ424*AD424,2)</f>
        <v>0</v>
      </c>
      <c r="AN424" s="54">
        <f>TRUNC(AL424+AM424,2)</f>
        <v>0</v>
      </c>
    </row>
    <row r="425" spans="1:40" ht="24.4" customHeight="1" x14ac:dyDescent="0.2">
      <c r="A425" s="13" t="s">
        <v>51</v>
      </c>
      <c r="B425" s="14"/>
      <c r="C425" s="15"/>
      <c r="D425" s="13" t="s">
        <v>461</v>
      </c>
      <c r="E425" s="14"/>
      <c r="F425" s="14"/>
      <c r="G425" s="14"/>
      <c r="H425" s="14"/>
      <c r="I425" s="14"/>
      <c r="J425" s="14"/>
      <c r="K425" s="15"/>
      <c r="L425" s="13" t="s">
        <v>462</v>
      </c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5"/>
      <c r="Y425" s="69" t="s">
        <v>54</v>
      </c>
      <c r="Z425" s="70"/>
      <c r="AA425" s="71">
        <v>1</v>
      </c>
      <c r="AB425" s="72"/>
      <c r="AC425" s="72"/>
      <c r="AD425" s="73"/>
      <c r="AE425" s="51"/>
      <c r="AF425" s="51"/>
      <c r="AG425" s="52">
        <f>TRUNC(AE425+AF425,2)</f>
        <v>0</v>
      </c>
      <c r="AH425" s="53"/>
      <c r="AI425" s="52">
        <f>AE425*(1+(AH425/100))</f>
        <v>0</v>
      </c>
      <c r="AJ425" s="52">
        <f>AF425*(1+(AH425/100))</f>
        <v>0</v>
      </c>
      <c r="AK425" s="52">
        <f>TRUNC(AI425+AJ425,2)</f>
        <v>0</v>
      </c>
      <c r="AL425" s="52">
        <f>TRUNC(AI425*AD425,2)</f>
        <v>0</v>
      </c>
      <c r="AM425" s="52">
        <f>TRUNC(AJ425*AD425,2)</f>
        <v>0</v>
      </c>
      <c r="AN425" s="54">
        <f>TRUNC(AL425+AM425,2)</f>
        <v>0</v>
      </c>
    </row>
    <row r="426" spans="1:40" ht="24.4" customHeight="1" x14ac:dyDescent="0.2">
      <c r="A426" s="13" t="s">
        <v>51</v>
      </c>
      <c r="B426" s="14"/>
      <c r="C426" s="15"/>
      <c r="D426" s="13" t="s">
        <v>463</v>
      </c>
      <c r="E426" s="14"/>
      <c r="F426" s="14"/>
      <c r="G426" s="14"/>
      <c r="H426" s="14"/>
      <c r="I426" s="14"/>
      <c r="J426" s="14"/>
      <c r="K426" s="15"/>
      <c r="L426" s="13" t="s">
        <v>464</v>
      </c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5"/>
      <c r="Y426" s="69" t="s">
        <v>54</v>
      </c>
      <c r="Z426" s="70"/>
      <c r="AA426" s="71">
        <v>1</v>
      </c>
      <c r="AB426" s="72"/>
      <c r="AC426" s="72"/>
      <c r="AD426" s="73"/>
      <c r="AE426" s="51"/>
      <c r="AF426" s="51"/>
      <c r="AG426" s="52">
        <f>TRUNC(AE426+AF426,2)</f>
        <v>0</v>
      </c>
      <c r="AH426" s="53"/>
      <c r="AI426" s="52">
        <f>AE426*(1+(AH426/100))</f>
        <v>0</v>
      </c>
      <c r="AJ426" s="52">
        <f>AF426*(1+(AH426/100))</f>
        <v>0</v>
      </c>
      <c r="AK426" s="52">
        <f>TRUNC(AI426+AJ426,2)</f>
        <v>0</v>
      </c>
      <c r="AL426" s="52">
        <f>TRUNC(AI426*AD426,2)</f>
        <v>0</v>
      </c>
      <c r="AM426" s="52">
        <f>TRUNC(AJ426*AD426,2)</f>
        <v>0</v>
      </c>
      <c r="AN426" s="54">
        <f>TRUNC(AL426+AM426,2)</f>
        <v>0</v>
      </c>
    </row>
    <row r="427" spans="1:40" ht="24.4" customHeight="1" x14ac:dyDescent="0.2">
      <c r="A427" s="13" t="s">
        <v>51</v>
      </c>
      <c r="B427" s="14"/>
      <c r="C427" s="15"/>
      <c r="D427" s="13" t="s">
        <v>465</v>
      </c>
      <c r="E427" s="14"/>
      <c r="F427" s="14"/>
      <c r="G427" s="14"/>
      <c r="H427" s="14"/>
      <c r="I427" s="14"/>
      <c r="J427" s="14"/>
      <c r="K427" s="15"/>
      <c r="L427" s="13" t="s">
        <v>466</v>
      </c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5"/>
      <c r="Y427" s="69" t="s">
        <v>54</v>
      </c>
      <c r="Z427" s="70"/>
      <c r="AA427" s="71">
        <v>1</v>
      </c>
      <c r="AB427" s="72"/>
      <c r="AC427" s="72"/>
      <c r="AD427" s="73"/>
      <c r="AE427" s="51"/>
      <c r="AF427" s="51"/>
      <c r="AG427" s="52">
        <f>TRUNC(AE427+AF427,2)</f>
        <v>0</v>
      </c>
      <c r="AH427" s="53"/>
      <c r="AI427" s="52">
        <f>AE427*(1+(AH427/100))</f>
        <v>0</v>
      </c>
      <c r="AJ427" s="52">
        <f>AF427*(1+(AH427/100))</f>
        <v>0</v>
      </c>
      <c r="AK427" s="52">
        <f>TRUNC(AI427+AJ427,2)</f>
        <v>0</v>
      </c>
      <c r="AL427" s="52">
        <f>TRUNC(AI427*AD427,2)</f>
        <v>0</v>
      </c>
      <c r="AM427" s="52">
        <f>TRUNC(AJ427*AD427,2)</f>
        <v>0</v>
      </c>
      <c r="AN427" s="54">
        <f>TRUNC(AL427+AM427,2)</f>
        <v>0</v>
      </c>
    </row>
    <row r="428" spans="1:40" ht="24.4" customHeight="1" x14ac:dyDescent="0.2">
      <c r="A428" s="13" t="s">
        <v>51</v>
      </c>
      <c r="B428" s="14"/>
      <c r="C428" s="15"/>
      <c r="D428" s="13" t="s">
        <v>467</v>
      </c>
      <c r="E428" s="14"/>
      <c r="F428" s="14"/>
      <c r="G428" s="14"/>
      <c r="H428" s="14"/>
      <c r="I428" s="14"/>
      <c r="J428" s="14"/>
      <c r="K428" s="15"/>
      <c r="L428" s="13" t="s">
        <v>468</v>
      </c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5"/>
      <c r="Y428" s="69" t="s">
        <v>54</v>
      </c>
      <c r="Z428" s="70"/>
      <c r="AA428" s="71">
        <v>1</v>
      </c>
      <c r="AB428" s="72"/>
      <c r="AC428" s="72"/>
      <c r="AD428" s="73"/>
      <c r="AE428" s="51"/>
      <c r="AF428" s="51"/>
      <c r="AG428" s="52">
        <f>TRUNC(AE428+AF428,2)</f>
        <v>0</v>
      </c>
      <c r="AH428" s="53"/>
      <c r="AI428" s="52">
        <f>AE428*(1+(AH428/100))</f>
        <v>0</v>
      </c>
      <c r="AJ428" s="52">
        <f>AF428*(1+(AH428/100))</f>
        <v>0</v>
      </c>
      <c r="AK428" s="52">
        <f>TRUNC(AI428+AJ428,2)</f>
        <v>0</v>
      </c>
      <c r="AL428" s="52">
        <f>TRUNC(AI428*AD428,2)</f>
        <v>0</v>
      </c>
      <c r="AM428" s="52">
        <f>TRUNC(AJ428*AD428,2)</f>
        <v>0</v>
      </c>
      <c r="AN428" s="54">
        <f>TRUNC(AL428+AM428,2)</f>
        <v>0</v>
      </c>
    </row>
    <row r="429" spans="1:40" ht="24.4" customHeight="1" x14ac:dyDescent="0.2">
      <c r="A429" s="13" t="s">
        <v>51</v>
      </c>
      <c r="B429" s="14"/>
      <c r="C429" s="15"/>
      <c r="D429" s="13" t="s">
        <v>469</v>
      </c>
      <c r="E429" s="14"/>
      <c r="F429" s="14"/>
      <c r="G429" s="14"/>
      <c r="H429" s="14"/>
      <c r="I429" s="14"/>
      <c r="J429" s="14"/>
      <c r="K429" s="15"/>
      <c r="L429" s="13" t="s">
        <v>470</v>
      </c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5"/>
      <c r="Y429" s="69" t="s">
        <v>54</v>
      </c>
      <c r="Z429" s="70"/>
      <c r="AA429" s="71">
        <v>1</v>
      </c>
      <c r="AB429" s="72"/>
      <c r="AC429" s="72"/>
      <c r="AD429" s="73"/>
      <c r="AE429" s="51"/>
      <c r="AF429" s="51"/>
      <c r="AG429" s="52">
        <f>TRUNC(AE429+AF429,2)</f>
        <v>0</v>
      </c>
      <c r="AH429" s="53"/>
      <c r="AI429" s="52">
        <f>AE429*(1+(AH429/100))</f>
        <v>0</v>
      </c>
      <c r="AJ429" s="52">
        <f>AF429*(1+(AH429/100))</f>
        <v>0</v>
      </c>
      <c r="AK429" s="52">
        <f>TRUNC(AI429+AJ429,2)</f>
        <v>0</v>
      </c>
      <c r="AL429" s="52">
        <f>TRUNC(AI429*AD429,2)</f>
        <v>0</v>
      </c>
      <c r="AM429" s="52">
        <f>TRUNC(AJ429*AD429,2)</f>
        <v>0</v>
      </c>
      <c r="AN429" s="54">
        <f>TRUNC(AL429+AM429,2)</f>
        <v>0</v>
      </c>
    </row>
    <row r="430" spans="1:40" ht="24.4" customHeight="1" x14ac:dyDescent="0.2">
      <c r="A430" s="13" t="s">
        <v>51</v>
      </c>
      <c r="B430" s="14"/>
      <c r="C430" s="15"/>
      <c r="D430" s="13" t="s">
        <v>471</v>
      </c>
      <c r="E430" s="14"/>
      <c r="F430" s="14"/>
      <c r="G430" s="14"/>
      <c r="H430" s="14"/>
      <c r="I430" s="14"/>
      <c r="J430" s="14"/>
      <c r="K430" s="15"/>
      <c r="L430" s="13" t="s">
        <v>472</v>
      </c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5"/>
      <c r="Y430" s="69" t="s">
        <v>54</v>
      </c>
      <c r="Z430" s="70"/>
      <c r="AA430" s="71">
        <v>1</v>
      </c>
      <c r="AB430" s="72"/>
      <c r="AC430" s="72"/>
      <c r="AD430" s="73"/>
      <c r="AE430" s="51"/>
      <c r="AF430" s="51"/>
      <c r="AG430" s="52">
        <f>TRUNC(AE430+AF430,2)</f>
        <v>0</v>
      </c>
      <c r="AH430" s="53"/>
      <c r="AI430" s="52">
        <f>AE430*(1+(AH430/100))</f>
        <v>0</v>
      </c>
      <c r="AJ430" s="52">
        <f>AF430*(1+(AH430/100))</f>
        <v>0</v>
      </c>
      <c r="AK430" s="52">
        <f>TRUNC(AI430+AJ430,2)</f>
        <v>0</v>
      </c>
      <c r="AL430" s="52">
        <f>TRUNC(AI430*AD430,2)</f>
        <v>0</v>
      </c>
      <c r="AM430" s="52">
        <f>TRUNC(AJ430*AD430,2)</f>
        <v>0</v>
      </c>
      <c r="AN430" s="54">
        <f>TRUNC(AL430+AM430,2)</f>
        <v>0</v>
      </c>
    </row>
    <row r="431" spans="1:40" ht="24.4" customHeight="1" x14ac:dyDescent="0.2">
      <c r="A431" s="13" t="s">
        <v>51</v>
      </c>
      <c r="B431" s="14"/>
      <c r="C431" s="15"/>
      <c r="D431" s="13" t="s">
        <v>473</v>
      </c>
      <c r="E431" s="14"/>
      <c r="F431" s="14"/>
      <c r="G431" s="14"/>
      <c r="H431" s="14"/>
      <c r="I431" s="14"/>
      <c r="J431" s="14"/>
      <c r="K431" s="15"/>
      <c r="L431" s="13" t="s">
        <v>474</v>
      </c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5"/>
      <c r="Y431" s="69" t="s">
        <v>54</v>
      </c>
      <c r="Z431" s="70"/>
      <c r="AA431" s="71">
        <v>2</v>
      </c>
      <c r="AB431" s="72"/>
      <c r="AC431" s="72"/>
      <c r="AD431" s="73"/>
      <c r="AE431" s="51"/>
      <c r="AF431" s="51"/>
      <c r="AG431" s="52">
        <f>TRUNC(AE431+AF431,2)</f>
        <v>0</v>
      </c>
      <c r="AH431" s="53"/>
      <c r="AI431" s="52">
        <f>AE431*(1+(AH431/100))</f>
        <v>0</v>
      </c>
      <c r="AJ431" s="52">
        <f>AF431*(1+(AH431/100))</f>
        <v>0</v>
      </c>
      <c r="AK431" s="52">
        <f>TRUNC(AI431+AJ431,2)</f>
        <v>0</v>
      </c>
      <c r="AL431" s="52">
        <f>TRUNC(AI431*AD431,2)</f>
        <v>0</v>
      </c>
      <c r="AM431" s="52">
        <f>TRUNC(AJ431*AD431,2)</f>
        <v>0</v>
      </c>
      <c r="AN431" s="54">
        <f>TRUNC(AL431+AM431,2)</f>
        <v>0</v>
      </c>
    </row>
    <row r="432" spans="1:40" ht="24.4" customHeight="1" x14ac:dyDescent="0.2">
      <c r="A432" s="13" t="s">
        <v>51</v>
      </c>
      <c r="B432" s="14"/>
      <c r="C432" s="15"/>
      <c r="D432" s="13" t="s">
        <v>475</v>
      </c>
      <c r="E432" s="14"/>
      <c r="F432" s="14"/>
      <c r="G432" s="14"/>
      <c r="H432" s="14"/>
      <c r="I432" s="14"/>
      <c r="J432" s="14"/>
      <c r="K432" s="15"/>
      <c r="L432" s="13" t="s">
        <v>476</v>
      </c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5"/>
      <c r="Y432" s="69" t="s">
        <v>54</v>
      </c>
      <c r="Z432" s="70"/>
      <c r="AA432" s="71">
        <v>1</v>
      </c>
      <c r="AB432" s="72"/>
      <c r="AC432" s="72"/>
      <c r="AD432" s="73"/>
      <c r="AE432" s="51"/>
      <c r="AF432" s="51"/>
      <c r="AG432" s="52">
        <f>TRUNC(AE432+AF432,2)</f>
        <v>0</v>
      </c>
      <c r="AH432" s="53"/>
      <c r="AI432" s="52">
        <f>AE432*(1+(AH432/100))</f>
        <v>0</v>
      </c>
      <c r="AJ432" s="52">
        <f>AF432*(1+(AH432/100))</f>
        <v>0</v>
      </c>
      <c r="AK432" s="52">
        <f>TRUNC(AI432+AJ432,2)</f>
        <v>0</v>
      </c>
      <c r="AL432" s="52">
        <f>TRUNC(AI432*AD432,2)</f>
        <v>0</v>
      </c>
      <c r="AM432" s="52">
        <f>TRUNC(AJ432*AD432,2)</f>
        <v>0</v>
      </c>
      <c r="AN432" s="54">
        <f>TRUNC(AL432+AM432,2)</f>
        <v>0</v>
      </c>
    </row>
    <row r="433" spans="1:40" ht="24.4" customHeight="1" x14ac:dyDescent="0.2">
      <c r="A433" s="13" t="s">
        <v>51</v>
      </c>
      <c r="B433" s="14"/>
      <c r="C433" s="15"/>
      <c r="D433" s="13" t="s">
        <v>477</v>
      </c>
      <c r="E433" s="14"/>
      <c r="F433" s="14"/>
      <c r="G433" s="14"/>
      <c r="H433" s="14"/>
      <c r="I433" s="14"/>
      <c r="J433" s="14"/>
      <c r="K433" s="15"/>
      <c r="L433" s="13" t="s">
        <v>478</v>
      </c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5"/>
      <c r="Y433" s="69" t="s">
        <v>54</v>
      </c>
      <c r="Z433" s="70"/>
      <c r="AA433" s="71">
        <v>1</v>
      </c>
      <c r="AB433" s="72"/>
      <c r="AC433" s="72"/>
      <c r="AD433" s="73"/>
      <c r="AE433" s="51"/>
      <c r="AF433" s="51"/>
      <c r="AG433" s="52">
        <f>TRUNC(AE433+AF433,2)</f>
        <v>0</v>
      </c>
      <c r="AH433" s="53"/>
      <c r="AI433" s="52">
        <f>AE433*(1+(AH433/100))</f>
        <v>0</v>
      </c>
      <c r="AJ433" s="52">
        <f>AF433*(1+(AH433/100))</f>
        <v>0</v>
      </c>
      <c r="AK433" s="52">
        <f>TRUNC(AI433+AJ433,2)</f>
        <v>0</v>
      </c>
      <c r="AL433" s="52">
        <f>TRUNC(AI433*AD433,2)</f>
        <v>0</v>
      </c>
      <c r="AM433" s="52">
        <f>TRUNC(AJ433*AD433,2)</f>
        <v>0</v>
      </c>
      <c r="AN433" s="54">
        <f>TRUNC(AL433+AM433,2)</f>
        <v>0</v>
      </c>
    </row>
    <row r="434" spans="1:40" ht="24.4" customHeight="1" x14ac:dyDescent="0.2">
      <c r="A434" s="13" t="s">
        <v>51</v>
      </c>
      <c r="B434" s="14"/>
      <c r="C434" s="15"/>
      <c r="D434" s="13" t="s">
        <v>479</v>
      </c>
      <c r="E434" s="14"/>
      <c r="F434" s="14"/>
      <c r="G434" s="14"/>
      <c r="H434" s="14"/>
      <c r="I434" s="14"/>
      <c r="J434" s="14"/>
      <c r="K434" s="15"/>
      <c r="L434" s="13" t="s">
        <v>480</v>
      </c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5"/>
      <c r="Y434" s="69" t="s">
        <v>54</v>
      </c>
      <c r="Z434" s="70"/>
      <c r="AA434" s="71">
        <v>1</v>
      </c>
      <c r="AB434" s="72"/>
      <c r="AC434" s="72"/>
      <c r="AD434" s="73"/>
      <c r="AE434" s="51"/>
      <c r="AF434" s="51"/>
      <c r="AG434" s="52">
        <f>TRUNC(AE434+AF434,2)</f>
        <v>0</v>
      </c>
      <c r="AH434" s="53"/>
      <c r="AI434" s="52">
        <f>AE434*(1+(AH434/100))</f>
        <v>0</v>
      </c>
      <c r="AJ434" s="52">
        <f>AF434*(1+(AH434/100))</f>
        <v>0</v>
      </c>
      <c r="AK434" s="52">
        <f>TRUNC(AI434+AJ434,2)</f>
        <v>0</v>
      </c>
      <c r="AL434" s="52">
        <f>TRUNC(AI434*AD434,2)</f>
        <v>0</v>
      </c>
      <c r="AM434" s="52">
        <f>TRUNC(AJ434*AD434,2)</f>
        <v>0</v>
      </c>
      <c r="AN434" s="54">
        <f>TRUNC(AL434+AM434,2)</f>
        <v>0</v>
      </c>
    </row>
    <row r="435" spans="1:40" ht="24.4" customHeight="1" x14ac:dyDescent="0.2">
      <c r="A435" s="13" t="s">
        <v>51</v>
      </c>
      <c r="B435" s="14"/>
      <c r="C435" s="15"/>
      <c r="D435" s="13" t="s">
        <v>481</v>
      </c>
      <c r="E435" s="14"/>
      <c r="F435" s="14"/>
      <c r="G435" s="14"/>
      <c r="H435" s="14"/>
      <c r="I435" s="14"/>
      <c r="J435" s="14"/>
      <c r="K435" s="15"/>
      <c r="L435" s="13" t="s">
        <v>482</v>
      </c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5"/>
      <c r="Y435" s="69" t="s">
        <v>54</v>
      </c>
      <c r="Z435" s="70"/>
      <c r="AA435" s="71">
        <v>3</v>
      </c>
      <c r="AB435" s="72"/>
      <c r="AC435" s="72"/>
      <c r="AD435" s="73"/>
      <c r="AE435" s="51"/>
      <c r="AF435" s="51"/>
      <c r="AG435" s="52">
        <f>TRUNC(AE435+AF435,2)</f>
        <v>0</v>
      </c>
      <c r="AH435" s="53"/>
      <c r="AI435" s="52">
        <f>AE435*(1+(AH435/100))</f>
        <v>0</v>
      </c>
      <c r="AJ435" s="52">
        <f>AF435*(1+(AH435/100))</f>
        <v>0</v>
      </c>
      <c r="AK435" s="52">
        <f>TRUNC(AI435+AJ435,2)</f>
        <v>0</v>
      </c>
      <c r="AL435" s="52">
        <f>TRUNC(AI435*AD435,2)</f>
        <v>0</v>
      </c>
      <c r="AM435" s="52">
        <f>TRUNC(AJ435*AD435,2)</f>
        <v>0</v>
      </c>
      <c r="AN435" s="54">
        <f>TRUNC(AL435+AM435,2)</f>
        <v>0</v>
      </c>
    </row>
    <row r="436" spans="1:40" ht="24.4" customHeight="1" x14ac:dyDescent="0.2">
      <c r="A436" s="13" t="s">
        <v>51</v>
      </c>
      <c r="B436" s="14"/>
      <c r="C436" s="15"/>
      <c r="D436" s="13" t="s">
        <v>483</v>
      </c>
      <c r="E436" s="14"/>
      <c r="F436" s="14"/>
      <c r="G436" s="14"/>
      <c r="H436" s="14"/>
      <c r="I436" s="14"/>
      <c r="J436" s="14"/>
      <c r="K436" s="15"/>
      <c r="L436" s="13" t="s">
        <v>484</v>
      </c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5"/>
      <c r="Y436" s="69" t="s">
        <v>54</v>
      </c>
      <c r="Z436" s="70"/>
      <c r="AA436" s="71">
        <v>1</v>
      </c>
      <c r="AB436" s="72"/>
      <c r="AC436" s="72"/>
      <c r="AD436" s="73"/>
      <c r="AE436" s="51"/>
      <c r="AF436" s="51"/>
      <c r="AG436" s="52">
        <f>TRUNC(AE436+AF436,2)</f>
        <v>0</v>
      </c>
      <c r="AH436" s="53"/>
      <c r="AI436" s="52">
        <f>AE436*(1+(AH436/100))</f>
        <v>0</v>
      </c>
      <c r="AJ436" s="52">
        <f>AF436*(1+(AH436/100))</f>
        <v>0</v>
      </c>
      <c r="AK436" s="52">
        <f>TRUNC(AI436+AJ436,2)</f>
        <v>0</v>
      </c>
      <c r="AL436" s="52">
        <f>TRUNC(AI436*AD436,2)</f>
        <v>0</v>
      </c>
      <c r="AM436" s="52">
        <f>TRUNC(AJ436*AD436,2)</f>
        <v>0</v>
      </c>
      <c r="AN436" s="54">
        <f>TRUNC(AL436+AM436,2)</f>
        <v>0</v>
      </c>
    </row>
    <row r="437" spans="1:40" ht="24.4" customHeight="1" x14ac:dyDescent="0.2">
      <c r="A437" s="13" t="s">
        <v>51</v>
      </c>
      <c r="B437" s="14"/>
      <c r="C437" s="15"/>
      <c r="D437" s="13" t="s">
        <v>485</v>
      </c>
      <c r="E437" s="14"/>
      <c r="F437" s="14"/>
      <c r="G437" s="14"/>
      <c r="H437" s="14"/>
      <c r="I437" s="14"/>
      <c r="J437" s="14"/>
      <c r="K437" s="15"/>
      <c r="L437" s="13" t="s">
        <v>486</v>
      </c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5"/>
      <c r="Y437" s="69" t="s">
        <v>54</v>
      </c>
      <c r="Z437" s="70"/>
      <c r="AA437" s="71">
        <v>1</v>
      </c>
      <c r="AB437" s="72"/>
      <c r="AC437" s="72"/>
      <c r="AD437" s="73"/>
      <c r="AE437" s="51"/>
      <c r="AF437" s="51"/>
      <c r="AG437" s="52">
        <f>TRUNC(AE437+AF437,2)</f>
        <v>0</v>
      </c>
      <c r="AH437" s="53"/>
      <c r="AI437" s="52">
        <f>AE437*(1+(AH437/100))</f>
        <v>0</v>
      </c>
      <c r="AJ437" s="52">
        <f>AF437*(1+(AH437/100))</f>
        <v>0</v>
      </c>
      <c r="AK437" s="52">
        <f>TRUNC(AI437+AJ437,2)</f>
        <v>0</v>
      </c>
      <c r="AL437" s="52">
        <f>TRUNC(AI437*AD437,2)</f>
        <v>0</v>
      </c>
      <c r="AM437" s="52">
        <f>TRUNC(AJ437*AD437,2)</f>
        <v>0</v>
      </c>
      <c r="AN437" s="54">
        <f>TRUNC(AL437+AM437,2)</f>
        <v>0</v>
      </c>
    </row>
    <row r="438" spans="1:40" ht="24.4" customHeight="1" x14ac:dyDescent="0.2">
      <c r="A438" s="13" t="s">
        <v>51</v>
      </c>
      <c r="B438" s="14"/>
      <c r="C438" s="15"/>
      <c r="D438" s="13" t="s">
        <v>487</v>
      </c>
      <c r="E438" s="14"/>
      <c r="F438" s="14"/>
      <c r="G438" s="14"/>
      <c r="H438" s="14"/>
      <c r="I438" s="14"/>
      <c r="J438" s="14"/>
      <c r="K438" s="15"/>
      <c r="L438" s="13" t="s">
        <v>488</v>
      </c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5"/>
      <c r="Y438" s="69" t="s">
        <v>54</v>
      </c>
      <c r="Z438" s="70"/>
      <c r="AA438" s="71">
        <v>5</v>
      </c>
      <c r="AB438" s="72"/>
      <c r="AC438" s="72"/>
      <c r="AD438" s="73"/>
      <c r="AE438" s="51"/>
      <c r="AF438" s="51"/>
      <c r="AG438" s="52">
        <f>TRUNC(AE438+AF438,2)</f>
        <v>0</v>
      </c>
      <c r="AH438" s="53"/>
      <c r="AI438" s="52">
        <f>AE438*(1+(AH438/100))</f>
        <v>0</v>
      </c>
      <c r="AJ438" s="52">
        <f>AF438*(1+(AH438/100))</f>
        <v>0</v>
      </c>
      <c r="AK438" s="52">
        <f>TRUNC(AI438+AJ438,2)</f>
        <v>0</v>
      </c>
      <c r="AL438" s="52">
        <f>TRUNC(AI438*AD438,2)</f>
        <v>0</v>
      </c>
      <c r="AM438" s="52">
        <f>TRUNC(AJ438*AD438,2)</f>
        <v>0</v>
      </c>
      <c r="AN438" s="54">
        <f>TRUNC(AL438+AM438,2)</f>
        <v>0</v>
      </c>
    </row>
    <row r="439" spans="1:40" ht="24.4" customHeight="1" x14ac:dyDescent="0.2">
      <c r="A439" s="13" t="s">
        <v>51</v>
      </c>
      <c r="B439" s="14"/>
      <c r="C439" s="15"/>
      <c r="D439" s="13" t="s">
        <v>489</v>
      </c>
      <c r="E439" s="14"/>
      <c r="F439" s="14"/>
      <c r="G439" s="14"/>
      <c r="H439" s="14"/>
      <c r="I439" s="14"/>
      <c r="J439" s="14"/>
      <c r="K439" s="15"/>
      <c r="L439" s="13" t="s">
        <v>490</v>
      </c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5"/>
      <c r="Y439" s="69" t="s">
        <v>54</v>
      </c>
      <c r="Z439" s="70"/>
      <c r="AA439" s="71">
        <v>5</v>
      </c>
      <c r="AB439" s="72"/>
      <c r="AC439" s="72"/>
      <c r="AD439" s="73"/>
      <c r="AE439" s="51"/>
      <c r="AF439" s="51"/>
      <c r="AG439" s="52">
        <f>TRUNC(AE439+AF439,2)</f>
        <v>0</v>
      </c>
      <c r="AH439" s="53"/>
      <c r="AI439" s="52">
        <f>AE439*(1+(AH439/100))</f>
        <v>0</v>
      </c>
      <c r="AJ439" s="52">
        <f>AF439*(1+(AH439/100))</f>
        <v>0</v>
      </c>
      <c r="AK439" s="52">
        <f>TRUNC(AI439+AJ439,2)</f>
        <v>0</v>
      </c>
      <c r="AL439" s="52">
        <f>TRUNC(AI439*AD439,2)</f>
        <v>0</v>
      </c>
      <c r="AM439" s="52">
        <f>TRUNC(AJ439*AD439,2)</f>
        <v>0</v>
      </c>
      <c r="AN439" s="54">
        <f>TRUNC(AL439+AM439,2)</f>
        <v>0</v>
      </c>
    </row>
    <row r="440" spans="1:40" ht="24.4" customHeight="1" x14ac:dyDescent="0.2">
      <c r="A440" s="13" t="s">
        <v>51</v>
      </c>
      <c r="B440" s="14"/>
      <c r="C440" s="15"/>
      <c r="D440" s="13" t="s">
        <v>491</v>
      </c>
      <c r="E440" s="14"/>
      <c r="F440" s="14"/>
      <c r="G440" s="14"/>
      <c r="H440" s="14"/>
      <c r="I440" s="14"/>
      <c r="J440" s="14"/>
      <c r="K440" s="15"/>
      <c r="L440" s="13" t="s">
        <v>492</v>
      </c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5"/>
      <c r="Y440" s="69" t="s">
        <v>54</v>
      </c>
      <c r="Z440" s="70"/>
      <c r="AA440" s="71">
        <v>3</v>
      </c>
      <c r="AB440" s="72"/>
      <c r="AC440" s="72"/>
      <c r="AD440" s="73"/>
      <c r="AE440" s="51"/>
      <c r="AF440" s="51"/>
      <c r="AG440" s="52">
        <f>TRUNC(AE440+AF440,2)</f>
        <v>0</v>
      </c>
      <c r="AH440" s="53"/>
      <c r="AI440" s="52">
        <f>AE440*(1+(AH440/100))</f>
        <v>0</v>
      </c>
      <c r="AJ440" s="52">
        <f>AF440*(1+(AH440/100))</f>
        <v>0</v>
      </c>
      <c r="AK440" s="52">
        <f>TRUNC(AI440+AJ440,2)</f>
        <v>0</v>
      </c>
      <c r="AL440" s="52">
        <f>TRUNC(AI440*AD440,2)</f>
        <v>0</v>
      </c>
      <c r="AM440" s="52">
        <f>TRUNC(AJ440*AD440,2)</f>
        <v>0</v>
      </c>
      <c r="AN440" s="54">
        <f>TRUNC(AL440+AM440,2)</f>
        <v>0</v>
      </c>
    </row>
    <row r="441" spans="1:40" ht="24.4" customHeight="1" x14ac:dyDescent="0.2">
      <c r="A441" s="13" t="s">
        <v>51</v>
      </c>
      <c r="B441" s="14"/>
      <c r="C441" s="15"/>
      <c r="D441" s="13" t="s">
        <v>493</v>
      </c>
      <c r="E441" s="14"/>
      <c r="F441" s="14"/>
      <c r="G441" s="14"/>
      <c r="H441" s="14"/>
      <c r="I441" s="14"/>
      <c r="J441" s="14"/>
      <c r="K441" s="15"/>
      <c r="L441" s="13" t="s">
        <v>494</v>
      </c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5"/>
      <c r="Y441" s="69" t="s">
        <v>54</v>
      </c>
      <c r="Z441" s="70"/>
      <c r="AA441" s="71">
        <v>1</v>
      </c>
      <c r="AB441" s="72"/>
      <c r="AC441" s="72"/>
      <c r="AD441" s="73"/>
      <c r="AE441" s="51"/>
      <c r="AF441" s="51"/>
      <c r="AG441" s="52">
        <f>TRUNC(AE441+AF441,2)</f>
        <v>0</v>
      </c>
      <c r="AH441" s="53"/>
      <c r="AI441" s="52">
        <f>AE441*(1+(AH441/100))</f>
        <v>0</v>
      </c>
      <c r="AJ441" s="52">
        <f>AF441*(1+(AH441/100))</f>
        <v>0</v>
      </c>
      <c r="AK441" s="52">
        <f>TRUNC(AI441+AJ441,2)</f>
        <v>0</v>
      </c>
      <c r="AL441" s="52">
        <f>TRUNC(AI441*AD441,2)</f>
        <v>0</v>
      </c>
      <c r="AM441" s="52">
        <f>TRUNC(AJ441*AD441,2)</f>
        <v>0</v>
      </c>
      <c r="AN441" s="54">
        <f>TRUNC(AL441+AM441,2)</f>
        <v>0</v>
      </c>
    </row>
    <row r="442" spans="1:40" ht="24.4" customHeight="1" x14ac:dyDescent="0.2">
      <c r="A442" s="13" t="s">
        <v>51</v>
      </c>
      <c r="B442" s="14"/>
      <c r="C442" s="15"/>
      <c r="D442" s="13" t="s">
        <v>495</v>
      </c>
      <c r="E442" s="14"/>
      <c r="F442" s="14"/>
      <c r="G442" s="14"/>
      <c r="H442" s="14"/>
      <c r="I442" s="14"/>
      <c r="J442" s="14"/>
      <c r="K442" s="15"/>
      <c r="L442" s="13" t="s">
        <v>496</v>
      </c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5"/>
      <c r="Y442" s="69" t="s">
        <v>54</v>
      </c>
      <c r="Z442" s="70"/>
      <c r="AA442" s="71">
        <v>6</v>
      </c>
      <c r="AB442" s="72"/>
      <c r="AC442" s="72"/>
      <c r="AD442" s="73"/>
      <c r="AE442" s="51"/>
      <c r="AF442" s="51"/>
      <c r="AG442" s="52">
        <f>TRUNC(AE442+AF442,2)</f>
        <v>0</v>
      </c>
      <c r="AH442" s="53"/>
      <c r="AI442" s="52">
        <f>AE442*(1+(AH442/100))</f>
        <v>0</v>
      </c>
      <c r="AJ442" s="52">
        <f>AF442*(1+(AH442/100))</f>
        <v>0</v>
      </c>
      <c r="AK442" s="52">
        <f>TRUNC(AI442+AJ442,2)</f>
        <v>0</v>
      </c>
      <c r="AL442" s="52">
        <f>TRUNC(AI442*AD442,2)</f>
        <v>0</v>
      </c>
      <c r="AM442" s="52">
        <f>TRUNC(AJ442*AD442,2)</f>
        <v>0</v>
      </c>
      <c r="AN442" s="54">
        <f>TRUNC(AL442+AM442,2)</f>
        <v>0</v>
      </c>
    </row>
    <row r="443" spans="1:40" ht="24.4" customHeight="1" x14ac:dyDescent="0.2">
      <c r="A443" s="13" t="s">
        <v>51</v>
      </c>
      <c r="B443" s="14"/>
      <c r="C443" s="15"/>
      <c r="D443" s="13" t="s">
        <v>497</v>
      </c>
      <c r="E443" s="14"/>
      <c r="F443" s="14"/>
      <c r="G443" s="14"/>
      <c r="H443" s="14"/>
      <c r="I443" s="14"/>
      <c r="J443" s="14"/>
      <c r="K443" s="15"/>
      <c r="L443" s="13" t="s">
        <v>498</v>
      </c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5"/>
      <c r="Y443" s="69" t="s">
        <v>54</v>
      </c>
      <c r="Z443" s="70"/>
      <c r="AA443" s="71">
        <v>3</v>
      </c>
      <c r="AB443" s="72"/>
      <c r="AC443" s="72"/>
      <c r="AD443" s="73"/>
      <c r="AE443" s="51"/>
      <c r="AF443" s="51"/>
      <c r="AG443" s="52">
        <f>TRUNC(AE443+AF443,2)</f>
        <v>0</v>
      </c>
      <c r="AH443" s="53"/>
      <c r="AI443" s="52">
        <f>AE443*(1+(AH443/100))</f>
        <v>0</v>
      </c>
      <c r="AJ443" s="52">
        <f>AF443*(1+(AH443/100))</f>
        <v>0</v>
      </c>
      <c r="AK443" s="52">
        <f>TRUNC(AI443+AJ443,2)</f>
        <v>0</v>
      </c>
      <c r="AL443" s="52">
        <f>TRUNC(AI443*AD443,2)</f>
        <v>0</v>
      </c>
      <c r="AM443" s="52">
        <f>TRUNC(AJ443*AD443,2)</f>
        <v>0</v>
      </c>
      <c r="AN443" s="54">
        <f>TRUNC(AL443+AM443,2)</f>
        <v>0</v>
      </c>
    </row>
    <row r="444" spans="1:40" ht="24.4" customHeight="1" x14ac:dyDescent="0.2">
      <c r="A444" s="13" t="s">
        <v>51</v>
      </c>
      <c r="B444" s="14"/>
      <c r="C444" s="15"/>
      <c r="D444" s="13" t="s">
        <v>499</v>
      </c>
      <c r="E444" s="14"/>
      <c r="F444" s="14"/>
      <c r="G444" s="14"/>
      <c r="H444" s="14"/>
      <c r="I444" s="14"/>
      <c r="J444" s="14"/>
      <c r="K444" s="15"/>
      <c r="L444" s="13" t="s">
        <v>500</v>
      </c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5"/>
      <c r="Y444" s="69" t="s">
        <v>54</v>
      </c>
      <c r="Z444" s="70"/>
      <c r="AA444" s="71">
        <v>3</v>
      </c>
      <c r="AB444" s="72"/>
      <c r="AC444" s="72"/>
      <c r="AD444" s="73"/>
      <c r="AE444" s="51"/>
      <c r="AF444" s="51"/>
      <c r="AG444" s="52">
        <f>TRUNC(AE444+AF444,2)</f>
        <v>0</v>
      </c>
      <c r="AH444" s="53"/>
      <c r="AI444" s="52">
        <f>AE444*(1+(AH444/100))</f>
        <v>0</v>
      </c>
      <c r="AJ444" s="52">
        <f>AF444*(1+(AH444/100))</f>
        <v>0</v>
      </c>
      <c r="AK444" s="52">
        <f>TRUNC(AI444+AJ444,2)</f>
        <v>0</v>
      </c>
      <c r="AL444" s="52">
        <f>TRUNC(AI444*AD444,2)</f>
        <v>0</v>
      </c>
      <c r="AM444" s="52">
        <f>TRUNC(AJ444*AD444,2)</f>
        <v>0</v>
      </c>
      <c r="AN444" s="54">
        <f>TRUNC(AL444+AM444,2)</f>
        <v>0</v>
      </c>
    </row>
    <row r="445" spans="1:40" ht="24.4" customHeight="1" x14ac:dyDescent="0.2">
      <c r="A445" s="13" t="s">
        <v>51</v>
      </c>
      <c r="B445" s="14"/>
      <c r="C445" s="15"/>
      <c r="D445" s="13" t="s">
        <v>501</v>
      </c>
      <c r="E445" s="14"/>
      <c r="F445" s="14"/>
      <c r="G445" s="14"/>
      <c r="H445" s="14"/>
      <c r="I445" s="14"/>
      <c r="J445" s="14"/>
      <c r="K445" s="15"/>
      <c r="L445" s="13" t="s">
        <v>502</v>
      </c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5"/>
      <c r="Y445" s="69" t="s">
        <v>54</v>
      </c>
      <c r="Z445" s="70"/>
      <c r="AA445" s="71">
        <v>2</v>
      </c>
      <c r="AB445" s="72"/>
      <c r="AC445" s="72"/>
      <c r="AD445" s="73"/>
      <c r="AE445" s="51"/>
      <c r="AF445" s="51"/>
      <c r="AG445" s="52">
        <f>TRUNC(AE445+AF445,2)</f>
        <v>0</v>
      </c>
      <c r="AH445" s="53"/>
      <c r="AI445" s="52">
        <f>AE445*(1+(AH445/100))</f>
        <v>0</v>
      </c>
      <c r="AJ445" s="52">
        <f>AF445*(1+(AH445/100))</f>
        <v>0</v>
      </c>
      <c r="AK445" s="52">
        <f>TRUNC(AI445+AJ445,2)</f>
        <v>0</v>
      </c>
      <c r="AL445" s="52">
        <f>TRUNC(AI445*AD445,2)</f>
        <v>0</v>
      </c>
      <c r="AM445" s="52">
        <f>TRUNC(AJ445*AD445,2)</f>
        <v>0</v>
      </c>
      <c r="AN445" s="54">
        <f>TRUNC(AL445+AM445,2)</f>
        <v>0</v>
      </c>
    </row>
    <row r="446" spans="1:40" ht="24.4" customHeight="1" x14ac:dyDescent="0.2">
      <c r="A446" s="13" t="s">
        <v>51</v>
      </c>
      <c r="B446" s="14"/>
      <c r="C446" s="15"/>
      <c r="D446" s="13" t="s">
        <v>503</v>
      </c>
      <c r="E446" s="14"/>
      <c r="F446" s="14"/>
      <c r="G446" s="14"/>
      <c r="H446" s="14"/>
      <c r="I446" s="14"/>
      <c r="J446" s="14"/>
      <c r="K446" s="15"/>
      <c r="L446" s="13" t="s">
        <v>504</v>
      </c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5"/>
      <c r="Y446" s="69" t="s">
        <v>11</v>
      </c>
      <c r="Z446" s="70"/>
      <c r="AA446" s="71">
        <v>7</v>
      </c>
      <c r="AB446" s="72"/>
      <c r="AC446" s="72"/>
      <c r="AD446" s="73"/>
      <c r="AE446" s="51"/>
      <c r="AF446" s="51"/>
      <c r="AG446" s="52">
        <f>TRUNC(AE446+AF446,2)</f>
        <v>0</v>
      </c>
      <c r="AH446" s="53"/>
      <c r="AI446" s="52">
        <f>AE446*(1+(AH446/100))</f>
        <v>0</v>
      </c>
      <c r="AJ446" s="52">
        <f>AF446*(1+(AH446/100))</f>
        <v>0</v>
      </c>
      <c r="AK446" s="52">
        <f>TRUNC(AI446+AJ446,2)</f>
        <v>0</v>
      </c>
      <c r="AL446" s="52">
        <f>TRUNC(AI446*AD446,2)</f>
        <v>0</v>
      </c>
      <c r="AM446" s="52">
        <f>TRUNC(AJ446*AD446,2)</f>
        <v>0</v>
      </c>
      <c r="AN446" s="54">
        <f>TRUNC(AL446+AM446,2)</f>
        <v>0</v>
      </c>
    </row>
    <row r="447" spans="1:40" ht="24.4" customHeight="1" x14ac:dyDescent="0.2">
      <c r="A447" s="13" t="s">
        <v>51</v>
      </c>
      <c r="B447" s="14"/>
      <c r="C447" s="15"/>
      <c r="D447" s="13" t="s">
        <v>505</v>
      </c>
      <c r="E447" s="14"/>
      <c r="F447" s="14"/>
      <c r="G447" s="14"/>
      <c r="H447" s="14"/>
      <c r="I447" s="14"/>
      <c r="J447" s="14"/>
      <c r="K447" s="15"/>
      <c r="L447" s="13" t="s">
        <v>506</v>
      </c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5"/>
      <c r="Y447" s="69" t="s">
        <v>11</v>
      </c>
      <c r="Z447" s="70"/>
      <c r="AA447" s="74">
        <v>68</v>
      </c>
      <c r="AB447" s="75"/>
      <c r="AC447" s="75"/>
      <c r="AD447" s="76"/>
      <c r="AE447" s="51"/>
      <c r="AF447" s="51"/>
      <c r="AG447" s="52">
        <f>TRUNC(AE447+AF447,2)</f>
        <v>0</v>
      </c>
      <c r="AH447" s="53"/>
      <c r="AI447" s="52">
        <f>AE447*(1+(AH447/100))</f>
        <v>0</v>
      </c>
      <c r="AJ447" s="52">
        <f>AF447*(1+(AH447/100))</f>
        <v>0</v>
      </c>
      <c r="AK447" s="52">
        <f>TRUNC(AI447+AJ447,2)</f>
        <v>0</v>
      </c>
      <c r="AL447" s="52">
        <f>TRUNC(AI447*AD447,2)</f>
        <v>0</v>
      </c>
      <c r="AM447" s="52">
        <f>TRUNC(AJ447*AD447,2)</f>
        <v>0</v>
      </c>
      <c r="AN447" s="54">
        <f>TRUNC(AL447+AM447,2)</f>
        <v>0</v>
      </c>
    </row>
    <row r="448" spans="1:40" ht="24.4" customHeight="1" x14ac:dyDescent="0.2">
      <c r="A448" s="13" t="s">
        <v>51</v>
      </c>
      <c r="B448" s="14"/>
      <c r="C448" s="15"/>
      <c r="D448" s="13" t="s">
        <v>507</v>
      </c>
      <c r="E448" s="14"/>
      <c r="F448" s="14"/>
      <c r="G448" s="14"/>
      <c r="H448" s="14"/>
      <c r="I448" s="14"/>
      <c r="J448" s="14"/>
      <c r="K448" s="15"/>
      <c r="L448" s="13" t="s">
        <v>508</v>
      </c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5"/>
      <c r="Y448" s="69" t="s">
        <v>11</v>
      </c>
      <c r="Z448" s="70"/>
      <c r="AA448" s="74">
        <v>55</v>
      </c>
      <c r="AB448" s="75"/>
      <c r="AC448" s="75"/>
      <c r="AD448" s="76"/>
      <c r="AE448" s="51"/>
      <c r="AF448" s="51"/>
      <c r="AG448" s="52">
        <f>TRUNC(AE448+AF448,2)</f>
        <v>0</v>
      </c>
      <c r="AH448" s="53"/>
      <c r="AI448" s="52">
        <f>AE448*(1+(AH448/100))</f>
        <v>0</v>
      </c>
      <c r="AJ448" s="52">
        <f>AF448*(1+(AH448/100))</f>
        <v>0</v>
      </c>
      <c r="AK448" s="52">
        <f>TRUNC(AI448+AJ448,2)</f>
        <v>0</v>
      </c>
      <c r="AL448" s="52">
        <f>TRUNC(AI448*AD448,2)</f>
        <v>0</v>
      </c>
      <c r="AM448" s="52">
        <f>TRUNC(AJ448*AD448,2)</f>
        <v>0</v>
      </c>
      <c r="AN448" s="54">
        <f>TRUNC(AL448+AM448,2)</f>
        <v>0</v>
      </c>
    </row>
    <row r="449" spans="1:40" ht="24.4" customHeight="1" x14ac:dyDescent="0.2">
      <c r="A449" s="13" t="s">
        <v>51</v>
      </c>
      <c r="B449" s="14"/>
      <c r="C449" s="15"/>
      <c r="D449" s="13" t="s">
        <v>509</v>
      </c>
      <c r="E449" s="14"/>
      <c r="F449" s="14"/>
      <c r="G449" s="14"/>
      <c r="H449" s="14"/>
      <c r="I449" s="14"/>
      <c r="J449" s="14"/>
      <c r="K449" s="15"/>
      <c r="L449" s="13" t="s">
        <v>510</v>
      </c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5"/>
      <c r="Y449" s="69" t="s">
        <v>11</v>
      </c>
      <c r="Z449" s="70"/>
      <c r="AA449" s="74">
        <v>10</v>
      </c>
      <c r="AB449" s="75"/>
      <c r="AC449" s="75"/>
      <c r="AD449" s="76"/>
      <c r="AE449" s="51"/>
      <c r="AF449" s="51"/>
      <c r="AG449" s="52">
        <f>TRUNC(AE449+AF449,2)</f>
        <v>0</v>
      </c>
      <c r="AH449" s="53"/>
      <c r="AI449" s="52">
        <f>AE449*(1+(AH449/100))</f>
        <v>0</v>
      </c>
      <c r="AJ449" s="52">
        <f>AF449*(1+(AH449/100))</f>
        <v>0</v>
      </c>
      <c r="AK449" s="52">
        <f>TRUNC(AI449+AJ449,2)</f>
        <v>0</v>
      </c>
      <c r="AL449" s="52">
        <f>TRUNC(AI449*AD449,2)</f>
        <v>0</v>
      </c>
      <c r="AM449" s="52">
        <f>TRUNC(AJ449*AD449,2)</f>
        <v>0</v>
      </c>
      <c r="AN449" s="54">
        <f>TRUNC(AL449+AM449,2)</f>
        <v>0</v>
      </c>
    </row>
    <row r="450" spans="1:40" ht="24.4" customHeight="1" x14ac:dyDescent="0.2">
      <c r="A450" s="13" t="s">
        <v>51</v>
      </c>
      <c r="B450" s="14"/>
      <c r="C450" s="15"/>
      <c r="D450" s="13" t="s">
        <v>511</v>
      </c>
      <c r="E450" s="14"/>
      <c r="F450" s="14"/>
      <c r="G450" s="14"/>
      <c r="H450" s="14"/>
      <c r="I450" s="14"/>
      <c r="J450" s="14"/>
      <c r="K450" s="15"/>
      <c r="L450" s="13" t="s">
        <v>512</v>
      </c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5"/>
      <c r="Y450" s="69" t="s">
        <v>11</v>
      </c>
      <c r="Z450" s="70"/>
      <c r="AA450" s="74">
        <v>35</v>
      </c>
      <c r="AB450" s="75"/>
      <c r="AC450" s="75"/>
      <c r="AD450" s="76"/>
      <c r="AE450" s="51"/>
      <c r="AF450" s="51"/>
      <c r="AG450" s="52">
        <f>TRUNC(AE450+AF450,2)</f>
        <v>0</v>
      </c>
      <c r="AH450" s="53"/>
      <c r="AI450" s="52">
        <f>AE450*(1+(AH450/100))</f>
        <v>0</v>
      </c>
      <c r="AJ450" s="52">
        <f>AF450*(1+(AH450/100))</f>
        <v>0</v>
      </c>
      <c r="AK450" s="52">
        <f>TRUNC(AI450+AJ450,2)</f>
        <v>0</v>
      </c>
      <c r="AL450" s="52">
        <f>TRUNC(AI450*AD450,2)</f>
        <v>0</v>
      </c>
      <c r="AM450" s="52">
        <f>TRUNC(AJ450*AD450,2)</f>
        <v>0</v>
      </c>
      <c r="AN450" s="54">
        <f>TRUNC(AL450+AM450,2)</f>
        <v>0</v>
      </c>
    </row>
    <row r="451" spans="1:40" ht="24.4" customHeight="1" x14ac:dyDescent="0.2">
      <c r="A451" s="13" t="s">
        <v>51</v>
      </c>
      <c r="B451" s="14"/>
      <c r="C451" s="15"/>
      <c r="D451" s="13" t="s">
        <v>513</v>
      </c>
      <c r="E451" s="14"/>
      <c r="F451" s="14"/>
      <c r="G451" s="14"/>
      <c r="H451" s="14"/>
      <c r="I451" s="14"/>
      <c r="J451" s="14"/>
      <c r="K451" s="15"/>
      <c r="L451" s="13" t="s">
        <v>514</v>
      </c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5"/>
      <c r="Y451" s="69" t="s">
        <v>11</v>
      </c>
      <c r="Z451" s="70"/>
      <c r="AA451" s="71">
        <v>2</v>
      </c>
      <c r="AB451" s="72"/>
      <c r="AC451" s="72"/>
      <c r="AD451" s="73"/>
      <c r="AE451" s="51"/>
      <c r="AF451" s="51"/>
      <c r="AG451" s="52">
        <f>TRUNC(AE451+AF451,2)</f>
        <v>0</v>
      </c>
      <c r="AH451" s="53"/>
      <c r="AI451" s="52">
        <f>AE451*(1+(AH451/100))</f>
        <v>0</v>
      </c>
      <c r="AJ451" s="52">
        <f>AF451*(1+(AH451/100))</f>
        <v>0</v>
      </c>
      <c r="AK451" s="52">
        <f>TRUNC(AI451+AJ451,2)</f>
        <v>0</v>
      </c>
      <c r="AL451" s="52">
        <f>TRUNC(AI451*AD451,2)</f>
        <v>0</v>
      </c>
      <c r="AM451" s="52">
        <f>TRUNC(AJ451*AD451,2)</f>
        <v>0</v>
      </c>
      <c r="AN451" s="54">
        <f>TRUNC(AL451+AM451,2)</f>
        <v>0</v>
      </c>
    </row>
    <row r="452" spans="1:40" ht="24.4" customHeight="1" x14ac:dyDescent="0.2">
      <c r="A452" s="13" t="s">
        <v>51</v>
      </c>
      <c r="B452" s="14"/>
      <c r="C452" s="15"/>
      <c r="D452" s="13" t="s">
        <v>515</v>
      </c>
      <c r="E452" s="14"/>
      <c r="F452" s="14"/>
      <c r="G452" s="14"/>
      <c r="H452" s="14"/>
      <c r="I452" s="14"/>
      <c r="J452" s="14"/>
      <c r="K452" s="15"/>
      <c r="L452" s="13" t="s">
        <v>516</v>
      </c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5"/>
      <c r="Y452" s="69" t="s">
        <v>11</v>
      </c>
      <c r="Z452" s="70"/>
      <c r="AA452" s="74">
        <v>20</v>
      </c>
      <c r="AB452" s="75"/>
      <c r="AC452" s="75"/>
      <c r="AD452" s="76"/>
      <c r="AE452" s="51"/>
      <c r="AF452" s="51"/>
      <c r="AG452" s="52">
        <f>TRUNC(AE452+AF452,2)</f>
        <v>0</v>
      </c>
      <c r="AH452" s="53"/>
      <c r="AI452" s="52">
        <f>AE452*(1+(AH452/100))</f>
        <v>0</v>
      </c>
      <c r="AJ452" s="52">
        <f>AF452*(1+(AH452/100))</f>
        <v>0</v>
      </c>
      <c r="AK452" s="52">
        <f>TRUNC(AI452+AJ452,2)</f>
        <v>0</v>
      </c>
      <c r="AL452" s="52">
        <f>TRUNC(AI452*AD452,2)</f>
        <v>0</v>
      </c>
      <c r="AM452" s="52">
        <f>TRUNC(AJ452*AD452,2)</f>
        <v>0</v>
      </c>
      <c r="AN452" s="54">
        <f>TRUNC(AL452+AM452,2)</f>
        <v>0</v>
      </c>
    </row>
    <row r="453" spans="1:40" ht="24.4" customHeight="1" x14ac:dyDescent="0.2">
      <c r="A453" s="13" t="s">
        <v>51</v>
      </c>
      <c r="B453" s="14"/>
      <c r="C453" s="15"/>
      <c r="D453" s="13" t="s">
        <v>517</v>
      </c>
      <c r="E453" s="14"/>
      <c r="F453" s="14"/>
      <c r="G453" s="14"/>
      <c r="H453" s="14"/>
      <c r="I453" s="14"/>
      <c r="J453" s="14"/>
      <c r="K453" s="15"/>
      <c r="L453" s="13" t="s">
        <v>518</v>
      </c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5"/>
      <c r="Y453" s="69" t="s">
        <v>21</v>
      </c>
      <c r="Z453" s="70"/>
      <c r="AA453" s="71">
        <v>4.5</v>
      </c>
      <c r="AB453" s="72"/>
      <c r="AC453" s="72"/>
      <c r="AD453" s="73"/>
      <c r="AE453" s="51"/>
      <c r="AF453" s="51"/>
      <c r="AG453" s="52">
        <f>TRUNC(AE453+AF453,2)</f>
        <v>0</v>
      </c>
      <c r="AH453" s="53"/>
      <c r="AI453" s="52">
        <f>AE453*(1+(AH453/100))</f>
        <v>0</v>
      </c>
      <c r="AJ453" s="52">
        <f>AF453*(1+(AH453/100))</f>
        <v>0</v>
      </c>
      <c r="AK453" s="52">
        <f>TRUNC(AI453+AJ453,2)</f>
        <v>0</v>
      </c>
      <c r="AL453" s="52">
        <f>TRUNC(AI453*AD453,2)</f>
        <v>0</v>
      </c>
      <c r="AM453" s="52">
        <f>TRUNC(AJ453*AD453,2)</f>
        <v>0</v>
      </c>
      <c r="AN453" s="54">
        <f>TRUNC(AL453+AM453,2)</f>
        <v>0</v>
      </c>
    </row>
    <row r="454" spans="1:40" ht="24.4" customHeight="1" x14ac:dyDescent="0.2">
      <c r="A454" s="13" t="s">
        <v>51</v>
      </c>
      <c r="B454" s="14"/>
      <c r="C454" s="15"/>
      <c r="D454" s="13" t="s">
        <v>519</v>
      </c>
      <c r="E454" s="14"/>
      <c r="F454" s="14"/>
      <c r="G454" s="14"/>
      <c r="H454" s="14"/>
      <c r="I454" s="14"/>
      <c r="J454" s="14"/>
      <c r="K454" s="15"/>
      <c r="L454" s="13" t="s">
        <v>520</v>
      </c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5"/>
      <c r="Y454" s="69" t="s">
        <v>21</v>
      </c>
      <c r="Z454" s="70"/>
      <c r="AA454" s="71">
        <v>5.5</v>
      </c>
      <c r="AB454" s="72"/>
      <c r="AC454" s="72"/>
      <c r="AD454" s="73"/>
      <c r="AE454" s="51"/>
      <c r="AF454" s="51"/>
      <c r="AG454" s="52">
        <f>TRUNC(AE454+AF454,2)</f>
        <v>0</v>
      </c>
      <c r="AH454" s="53"/>
      <c r="AI454" s="52">
        <f>AE454*(1+(AH454/100))</f>
        <v>0</v>
      </c>
      <c r="AJ454" s="52">
        <f>AF454*(1+(AH454/100))</f>
        <v>0</v>
      </c>
      <c r="AK454" s="52">
        <f>TRUNC(AI454+AJ454,2)</f>
        <v>0</v>
      </c>
      <c r="AL454" s="52">
        <f>TRUNC(AI454*AD454,2)</f>
        <v>0</v>
      </c>
      <c r="AM454" s="52">
        <f>TRUNC(AJ454*AD454,2)</f>
        <v>0</v>
      </c>
      <c r="AN454" s="54">
        <f>TRUNC(AL454+AM454,2)</f>
        <v>0</v>
      </c>
    </row>
    <row r="455" spans="1:40" ht="24.4" customHeight="1" x14ac:dyDescent="0.2">
      <c r="A455" s="13" t="s">
        <v>51</v>
      </c>
      <c r="B455" s="14"/>
      <c r="C455" s="15"/>
      <c r="D455" s="13" t="s">
        <v>521</v>
      </c>
      <c r="E455" s="14"/>
      <c r="F455" s="14"/>
      <c r="G455" s="14"/>
      <c r="H455" s="14"/>
      <c r="I455" s="14"/>
      <c r="J455" s="14"/>
      <c r="K455" s="15"/>
      <c r="L455" s="13" t="s">
        <v>522</v>
      </c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5"/>
      <c r="Y455" s="69" t="s">
        <v>21</v>
      </c>
      <c r="Z455" s="70"/>
      <c r="AA455" s="74">
        <v>11</v>
      </c>
      <c r="AB455" s="75"/>
      <c r="AC455" s="75"/>
      <c r="AD455" s="76"/>
      <c r="AE455" s="51"/>
      <c r="AF455" s="51"/>
      <c r="AG455" s="52">
        <f>TRUNC(AE455+AF455,2)</f>
        <v>0</v>
      </c>
      <c r="AH455" s="53"/>
      <c r="AI455" s="52">
        <f>AE455*(1+(AH455/100))</f>
        <v>0</v>
      </c>
      <c r="AJ455" s="52">
        <f>AF455*(1+(AH455/100))</f>
        <v>0</v>
      </c>
      <c r="AK455" s="52">
        <f>TRUNC(AI455+AJ455,2)</f>
        <v>0</v>
      </c>
      <c r="AL455" s="52">
        <f>TRUNC(AI455*AD455,2)</f>
        <v>0</v>
      </c>
      <c r="AM455" s="52">
        <f>TRUNC(AJ455*AD455,2)</f>
        <v>0</v>
      </c>
      <c r="AN455" s="54">
        <f>TRUNC(AL455+AM455,2)</f>
        <v>0</v>
      </c>
    </row>
    <row r="456" spans="1:40" ht="24.4" customHeight="1" x14ac:dyDescent="0.2">
      <c r="A456" s="13" t="s">
        <v>51</v>
      </c>
      <c r="B456" s="14"/>
      <c r="C456" s="15"/>
      <c r="D456" s="13" t="s">
        <v>523</v>
      </c>
      <c r="E456" s="14"/>
      <c r="F456" s="14"/>
      <c r="G456" s="14"/>
      <c r="H456" s="14"/>
      <c r="I456" s="14"/>
      <c r="J456" s="14"/>
      <c r="K456" s="15"/>
      <c r="L456" s="13" t="s">
        <v>524</v>
      </c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5"/>
      <c r="Y456" s="69" t="s">
        <v>54</v>
      </c>
      <c r="Z456" s="70"/>
      <c r="AA456" s="74">
        <v>10</v>
      </c>
      <c r="AB456" s="75"/>
      <c r="AC456" s="75"/>
      <c r="AD456" s="76"/>
      <c r="AE456" s="51"/>
      <c r="AF456" s="51"/>
      <c r="AG456" s="52">
        <f>TRUNC(AE456+AF456,2)</f>
        <v>0</v>
      </c>
      <c r="AH456" s="53"/>
      <c r="AI456" s="52">
        <f>AE456*(1+(AH456/100))</f>
        <v>0</v>
      </c>
      <c r="AJ456" s="52">
        <f>AF456*(1+(AH456/100))</f>
        <v>0</v>
      </c>
      <c r="AK456" s="52">
        <f>TRUNC(AI456+AJ456,2)</f>
        <v>0</v>
      </c>
      <c r="AL456" s="52">
        <f>TRUNC(AI456*AD456,2)</f>
        <v>0</v>
      </c>
      <c r="AM456" s="52">
        <f>TRUNC(AJ456*AD456,2)</f>
        <v>0</v>
      </c>
      <c r="AN456" s="54">
        <f>TRUNC(AL456+AM456,2)</f>
        <v>0</v>
      </c>
    </row>
    <row r="457" spans="1:40" ht="24.4" customHeight="1" x14ac:dyDescent="0.2">
      <c r="A457" s="13" t="s">
        <v>51</v>
      </c>
      <c r="B457" s="14"/>
      <c r="C457" s="15"/>
      <c r="D457" s="13" t="s">
        <v>525</v>
      </c>
      <c r="E457" s="14"/>
      <c r="F457" s="14"/>
      <c r="G457" s="14"/>
      <c r="H457" s="14"/>
      <c r="I457" s="14"/>
      <c r="J457" s="14"/>
      <c r="K457" s="15"/>
      <c r="L457" s="13" t="s">
        <v>526</v>
      </c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5"/>
      <c r="Y457" s="69" t="s">
        <v>54</v>
      </c>
      <c r="Z457" s="70"/>
      <c r="AA457" s="71">
        <v>3</v>
      </c>
      <c r="AB457" s="72"/>
      <c r="AC457" s="72"/>
      <c r="AD457" s="73"/>
      <c r="AE457" s="51"/>
      <c r="AF457" s="51"/>
      <c r="AG457" s="52">
        <f>TRUNC(AE457+AF457,2)</f>
        <v>0</v>
      </c>
      <c r="AH457" s="53"/>
      <c r="AI457" s="52">
        <f>AE457*(1+(AH457/100))</f>
        <v>0</v>
      </c>
      <c r="AJ457" s="52">
        <f>AF457*(1+(AH457/100))</f>
        <v>0</v>
      </c>
      <c r="AK457" s="52">
        <f>TRUNC(AI457+AJ457,2)</f>
        <v>0</v>
      </c>
      <c r="AL457" s="52">
        <f>TRUNC(AI457*AD457,2)</f>
        <v>0</v>
      </c>
      <c r="AM457" s="52">
        <f>TRUNC(AJ457*AD457,2)</f>
        <v>0</v>
      </c>
      <c r="AN457" s="54">
        <f>TRUNC(AL457+AM457,2)</f>
        <v>0</v>
      </c>
    </row>
    <row r="458" spans="1:40" ht="24.4" customHeight="1" x14ac:dyDescent="0.2">
      <c r="A458" s="13" t="s">
        <v>51</v>
      </c>
      <c r="B458" s="14"/>
      <c r="C458" s="15"/>
      <c r="D458" s="13" t="s">
        <v>527</v>
      </c>
      <c r="E458" s="14"/>
      <c r="F458" s="14"/>
      <c r="G458" s="14"/>
      <c r="H458" s="14"/>
      <c r="I458" s="14"/>
      <c r="J458" s="14"/>
      <c r="K458" s="15"/>
      <c r="L458" s="13" t="s">
        <v>528</v>
      </c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5"/>
      <c r="Y458" s="69" t="s">
        <v>54</v>
      </c>
      <c r="Z458" s="70"/>
      <c r="AA458" s="71">
        <v>3</v>
      </c>
      <c r="AB458" s="72"/>
      <c r="AC458" s="72"/>
      <c r="AD458" s="73"/>
      <c r="AE458" s="51"/>
      <c r="AF458" s="51"/>
      <c r="AG458" s="52">
        <f>TRUNC(AE458+AF458,2)</f>
        <v>0</v>
      </c>
      <c r="AH458" s="53"/>
      <c r="AI458" s="52">
        <f>AE458*(1+(AH458/100))</f>
        <v>0</v>
      </c>
      <c r="AJ458" s="52">
        <f>AF458*(1+(AH458/100))</f>
        <v>0</v>
      </c>
      <c r="AK458" s="52">
        <f>TRUNC(AI458+AJ458,2)</f>
        <v>0</v>
      </c>
      <c r="AL458" s="52">
        <f>TRUNC(AI458*AD458,2)</f>
        <v>0</v>
      </c>
      <c r="AM458" s="52">
        <f>TRUNC(AJ458*AD458,2)</f>
        <v>0</v>
      </c>
      <c r="AN458" s="54">
        <f>TRUNC(AL458+AM458,2)</f>
        <v>0</v>
      </c>
    </row>
    <row r="459" spans="1:40" ht="24.4" customHeight="1" x14ac:dyDescent="0.2">
      <c r="A459" s="13" t="s">
        <v>51</v>
      </c>
      <c r="B459" s="14"/>
      <c r="C459" s="15"/>
      <c r="D459" s="13" t="s">
        <v>529</v>
      </c>
      <c r="E459" s="14"/>
      <c r="F459" s="14"/>
      <c r="G459" s="14"/>
      <c r="H459" s="14"/>
      <c r="I459" s="14"/>
      <c r="J459" s="14"/>
      <c r="K459" s="15"/>
      <c r="L459" s="13" t="s">
        <v>530</v>
      </c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5"/>
      <c r="Y459" s="69" t="s">
        <v>54</v>
      </c>
      <c r="Z459" s="70"/>
      <c r="AA459" s="71">
        <v>3</v>
      </c>
      <c r="AB459" s="72"/>
      <c r="AC459" s="72"/>
      <c r="AD459" s="73"/>
      <c r="AE459" s="51"/>
      <c r="AF459" s="51"/>
      <c r="AG459" s="52">
        <f>TRUNC(AE459+AF459,2)</f>
        <v>0</v>
      </c>
      <c r="AH459" s="53"/>
      <c r="AI459" s="52">
        <f>AE459*(1+(AH459/100))</f>
        <v>0</v>
      </c>
      <c r="AJ459" s="52">
        <f>AF459*(1+(AH459/100))</f>
        <v>0</v>
      </c>
      <c r="AK459" s="52">
        <f>TRUNC(AI459+AJ459,2)</f>
        <v>0</v>
      </c>
      <c r="AL459" s="52">
        <f>TRUNC(AI459*AD459,2)</f>
        <v>0</v>
      </c>
      <c r="AM459" s="52">
        <f>TRUNC(AJ459*AD459,2)</f>
        <v>0</v>
      </c>
      <c r="AN459" s="54">
        <f>TRUNC(AL459+AM459,2)</f>
        <v>0</v>
      </c>
    </row>
    <row r="460" spans="1:40" ht="24.4" customHeight="1" x14ac:dyDescent="0.2">
      <c r="A460" s="13" t="s">
        <v>51</v>
      </c>
      <c r="B460" s="14"/>
      <c r="C460" s="15"/>
      <c r="D460" s="13" t="s">
        <v>531</v>
      </c>
      <c r="E460" s="14"/>
      <c r="F460" s="14"/>
      <c r="G460" s="14"/>
      <c r="H460" s="14"/>
      <c r="I460" s="14"/>
      <c r="J460" s="14"/>
      <c r="K460" s="15"/>
      <c r="L460" s="13" t="s">
        <v>532</v>
      </c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5"/>
      <c r="Y460" s="69" t="s">
        <v>54</v>
      </c>
      <c r="Z460" s="70"/>
      <c r="AA460" s="71">
        <v>1</v>
      </c>
      <c r="AB460" s="72"/>
      <c r="AC460" s="72"/>
      <c r="AD460" s="73"/>
      <c r="AE460" s="51"/>
      <c r="AF460" s="51"/>
      <c r="AG460" s="52">
        <f>TRUNC(AE460+AF460,2)</f>
        <v>0</v>
      </c>
      <c r="AH460" s="53"/>
      <c r="AI460" s="52">
        <f>AE460*(1+(AH460/100))</f>
        <v>0</v>
      </c>
      <c r="AJ460" s="52">
        <f>AF460*(1+(AH460/100))</f>
        <v>0</v>
      </c>
      <c r="AK460" s="52">
        <f>TRUNC(AI460+AJ460,2)</f>
        <v>0</v>
      </c>
      <c r="AL460" s="52">
        <f>TRUNC(AI460*AD460,2)</f>
        <v>0</v>
      </c>
      <c r="AM460" s="52">
        <f>TRUNC(AJ460*AD460,2)</f>
        <v>0</v>
      </c>
      <c r="AN460" s="54">
        <f>TRUNC(AL460+AM460,2)</f>
        <v>0</v>
      </c>
    </row>
    <row r="461" spans="1:40" ht="24.4" customHeight="1" x14ac:dyDescent="0.2">
      <c r="A461" s="13" t="s">
        <v>51</v>
      </c>
      <c r="B461" s="14"/>
      <c r="C461" s="15"/>
      <c r="D461" s="13" t="s">
        <v>533</v>
      </c>
      <c r="E461" s="14"/>
      <c r="F461" s="14"/>
      <c r="G461" s="14"/>
      <c r="H461" s="14"/>
      <c r="I461" s="14"/>
      <c r="J461" s="14"/>
      <c r="K461" s="15"/>
      <c r="L461" s="13" t="s">
        <v>534</v>
      </c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5"/>
      <c r="Y461" s="69" t="s">
        <v>54</v>
      </c>
      <c r="Z461" s="70"/>
      <c r="AA461" s="71">
        <v>2</v>
      </c>
      <c r="AB461" s="72"/>
      <c r="AC461" s="72"/>
      <c r="AD461" s="73"/>
      <c r="AE461" s="51"/>
      <c r="AF461" s="51"/>
      <c r="AG461" s="52">
        <f>TRUNC(AE461+AF461,2)</f>
        <v>0</v>
      </c>
      <c r="AH461" s="53"/>
      <c r="AI461" s="52">
        <f>AE461*(1+(AH461/100))</f>
        <v>0</v>
      </c>
      <c r="AJ461" s="52">
        <f>AF461*(1+(AH461/100))</f>
        <v>0</v>
      </c>
      <c r="AK461" s="52">
        <f>TRUNC(AI461+AJ461,2)</f>
        <v>0</v>
      </c>
      <c r="AL461" s="52">
        <f>TRUNC(AI461*AD461,2)</f>
        <v>0</v>
      </c>
      <c r="AM461" s="52">
        <f>TRUNC(AJ461*AD461,2)</f>
        <v>0</v>
      </c>
      <c r="AN461" s="54">
        <f>TRUNC(AL461+AM461,2)</f>
        <v>0</v>
      </c>
    </row>
    <row r="462" spans="1:40" ht="24.4" customHeight="1" x14ac:dyDescent="0.2">
      <c r="A462" s="13" t="s">
        <v>51</v>
      </c>
      <c r="B462" s="14"/>
      <c r="C462" s="15"/>
      <c r="D462" s="13" t="s">
        <v>535</v>
      </c>
      <c r="E462" s="14"/>
      <c r="F462" s="14"/>
      <c r="G462" s="14"/>
      <c r="H462" s="14"/>
      <c r="I462" s="14"/>
      <c r="J462" s="14"/>
      <c r="K462" s="15"/>
      <c r="L462" s="13" t="s">
        <v>536</v>
      </c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5"/>
      <c r="Y462" s="69" t="s">
        <v>54</v>
      </c>
      <c r="Z462" s="70"/>
      <c r="AA462" s="71">
        <v>2</v>
      </c>
      <c r="AB462" s="72"/>
      <c r="AC462" s="72"/>
      <c r="AD462" s="73"/>
      <c r="AE462" s="51"/>
      <c r="AF462" s="51"/>
      <c r="AG462" s="52">
        <f>TRUNC(AE462+AF462,2)</f>
        <v>0</v>
      </c>
      <c r="AH462" s="53"/>
      <c r="AI462" s="52">
        <f>AE462*(1+(AH462/100))</f>
        <v>0</v>
      </c>
      <c r="AJ462" s="52">
        <f>AF462*(1+(AH462/100))</f>
        <v>0</v>
      </c>
      <c r="AK462" s="52">
        <f>TRUNC(AI462+AJ462,2)</f>
        <v>0</v>
      </c>
      <c r="AL462" s="52">
        <f>TRUNC(AI462*AD462,2)</f>
        <v>0</v>
      </c>
      <c r="AM462" s="52">
        <f>TRUNC(AJ462*AD462,2)</f>
        <v>0</v>
      </c>
      <c r="AN462" s="54">
        <f>TRUNC(AL462+AM462,2)</f>
        <v>0</v>
      </c>
    </row>
    <row r="463" spans="1:40" ht="24.4" customHeight="1" x14ac:dyDescent="0.2">
      <c r="A463" s="13" t="s">
        <v>51</v>
      </c>
      <c r="B463" s="14"/>
      <c r="C463" s="15"/>
      <c r="D463" s="13" t="s">
        <v>537</v>
      </c>
      <c r="E463" s="14"/>
      <c r="F463" s="14"/>
      <c r="G463" s="14"/>
      <c r="H463" s="14"/>
      <c r="I463" s="14"/>
      <c r="J463" s="14"/>
      <c r="K463" s="15"/>
      <c r="L463" s="13" t="s">
        <v>538</v>
      </c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5"/>
      <c r="Y463" s="69" t="s">
        <v>54</v>
      </c>
      <c r="Z463" s="70"/>
      <c r="AA463" s="71">
        <v>5</v>
      </c>
      <c r="AB463" s="72"/>
      <c r="AC463" s="72"/>
      <c r="AD463" s="73"/>
      <c r="AE463" s="51"/>
      <c r="AF463" s="51"/>
      <c r="AG463" s="52">
        <f>TRUNC(AE463+AF463,2)</f>
        <v>0</v>
      </c>
      <c r="AH463" s="53"/>
      <c r="AI463" s="52">
        <f>AE463*(1+(AH463/100))</f>
        <v>0</v>
      </c>
      <c r="AJ463" s="52">
        <f>AF463*(1+(AH463/100))</f>
        <v>0</v>
      </c>
      <c r="AK463" s="52">
        <f>TRUNC(AI463+AJ463,2)</f>
        <v>0</v>
      </c>
      <c r="AL463" s="52">
        <f>TRUNC(AI463*AD463,2)</f>
        <v>0</v>
      </c>
      <c r="AM463" s="52">
        <f>TRUNC(AJ463*AD463,2)</f>
        <v>0</v>
      </c>
      <c r="AN463" s="54">
        <f>TRUNC(AL463+AM463,2)</f>
        <v>0</v>
      </c>
    </row>
    <row r="464" spans="1:40" ht="24.4" customHeight="1" x14ac:dyDescent="0.2">
      <c r="A464" s="13" t="s">
        <v>51</v>
      </c>
      <c r="B464" s="14"/>
      <c r="C464" s="15"/>
      <c r="D464" s="13" t="s">
        <v>539</v>
      </c>
      <c r="E464" s="14"/>
      <c r="F464" s="14"/>
      <c r="G464" s="14"/>
      <c r="H464" s="14"/>
      <c r="I464" s="14"/>
      <c r="J464" s="14"/>
      <c r="K464" s="15"/>
      <c r="L464" s="13" t="s">
        <v>540</v>
      </c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5"/>
      <c r="Y464" s="69" t="s">
        <v>541</v>
      </c>
      <c r="Z464" s="70"/>
      <c r="AA464" s="71">
        <v>2</v>
      </c>
      <c r="AB464" s="72"/>
      <c r="AC464" s="72"/>
      <c r="AD464" s="73"/>
      <c r="AE464" s="51"/>
      <c r="AF464" s="51"/>
      <c r="AG464" s="52">
        <f>TRUNC(AE464+AF464,2)</f>
        <v>0</v>
      </c>
      <c r="AH464" s="53"/>
      <c r="AI464" s="52">
        <f>AE464*(1+(AH464/100))</f>
        <v>0</v>
      </c>
      <c r="AJ464" s="52">
        <f>AF464*(1+(AH464/100))</f>
        <v>0</v>
      </c>
      <c r="AK464" s="52">
        <f>TRUNC(AI464+AJ464,2)</f>
        <v>0</v>
      </c>
      <c r="AL464" s="52">
        <f>TRUNC(AI464*AD464,2)</f>
        <v>0</v>
      </c>
      <c r="AM464" s="52">
        <f>TRUNC(AJ464*AD464,2)</f>
        <v>0</v>
      </c>
      <c r="AN464" s="54">
        <f>TRUNC(AL464+AM464,2)</f>
        <v>0</v>
      </c>
    </row>
    <row r="465" spans="1:40" ht="36.6" customHeight="1" x14ac:dyDescent="0.2">
      <c r="A465" s="13" t="s">
        <v>51</v>
      </c>
      <c r="B465" s="14"/>
      <c r="C465" s="15"/>
      <c r="D465" s="13" t="s">
        <v>542</v>
      </c>
      <c r="E465" s="14"/>
      <c r="F465" s="14"/>
      <c r="G465" s="14"/>
      <c r="H465" s="14"/>
      <c r="I465" s="14"/>
      <c r="J465" s="14"/>
      <c r="K465" s="15"/>
      <c r="L465" s="13" t="s">
        <v>543</v>
      </c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5"/>
      <c r="Y465" s="69" t="s">
        <v>54</v>
      </c>
      <c r="Z465" s="70"/>
      <c r="AA465" s="71">
        <v>1</v>
      </c>
      <c r="AB465" s="72"/>
      <c r="AC465" s="72"/>
      <c r="AD465" s="73"/>
      <c r="AE465" s="51"/>
      <c r="AF465" s="51"/>
      <c r="AG465" s="52">
        <f>TRUNC(AE465+AF465,2)</f>
        <v>0</v>
      </c>
      <c r="AH465" s="53"/>
      <c r="AI465" s="52">
        <f>AE465*(1+(AH465/100))</f>
        <v>0</v>
      </c>
      <c r="AJ465" s="52">
        <f>AF465*(1+(AH465/100))</f>
        <v>0</v>
      </c>
      <c r="AK465" s="52">
        <f>TRUNC(AI465+AJ465,2)</f>
        <v>0</v>
      </c>
      <c r="AL465" s="52">
        <f>TRUNC(AI465*AD465,2)</f>
        <v>0</v>
      </c>
      <c r="AM465" s="52">
        <f>TRUNC(AJ465*AD465,2)</f>
        <v>0</v>
      </c>
      <c r="AN465" s="54">
        <f>TRUNC(AL465+AM465,2)</f>
        <v>0</v>
      </c>
    </row>
    <row r="466" spans="1:40" ht="24.4" customHeight="1" x14ac:dyDescent="0.2">
      <c r="A466" s="13" t="s">
        <v>51</v>
      </c>
      <c r="B466" s="14"/>
      <c r="C466" s="15"/>
      <c r="D466" s="13" t="s">
        <v>544</v>
      </c>
      <c r="E466" s="14"/>
      <c r="F466" s="14"/>
      <c r="G466" s="14"/>
      <c r="H466" s="14"/>
      <c r="I466" s="14"/>
      <c r="J466" s="14"/>
      <c r="K466" s="15"/>
      <c r="L466" s="13" t="s">
        <v>545</v>
      </c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5"/>
      <c r="Y466" s="69" t="s">
        <v>54</v>
      </c>
      <c r="Z466" s="70"/>
      <c r="AA466" s="71">
        <v>1</v>
      </c>
      <c r="AB466" s="72"/>
      <c r="AC466" s="72"/>
      <c r="AD466" s="73"/>
      <c r="AE466" s="51"/>
      <c r="AF466" s="51"/>
      <c r="AG466" s="52">
        <f>TRUNC(AE466+AF466,2)</f>
        <v>0</v>
      </c>
      <c r="AH466" s="53"/>
      <c r="AI466" s="52">
        <f>AE466*(1+(AH466/100))</f>
        <v>0</v>
      </c>
      <c r="AJ466" s="52">
        <f>AF466*(1+(AH466/100))</f>
        <v>0</v>
      </c>
      <c r="AK466" s="52">
        <f>TRUNC(AI466+AJ466,2)</f>
        <v>0</v>
      </c>
      <c r="AL466" s="52">
        <f>TRUNC(AI466*AD466,2)</f>
        <v>0</v>
      </c>
      <c r="AM466" s="52">
        <f>TRUNC(AJ466*AD466,2)</f>
        <v>0</v>
      </c>
      <c r="AN466" s="54">
        <f>TRUNC(AL466+AM466,2)</f>
        <v>0</v>
      </c>
    </row>
    <row r="467" spans="1:40" ht="24.4" customHeight="1" x14ac:dyDescent="0.2">
      <c r="A467" s="13" t="s">
        <v>51</v>
      </c>
      <c r="B467" s="14"/>
      <c r="C467" s="15"/>
      <c r="D467" s="13" t="s">
        <v>546</v>
      </c>
      <c r="E467" s="14"/>
      <c r="F467" s="14"/>
      <c r="G467" s="14"/>
      <c r="H467" s="14"/>
      <c r="I467" s="14"/>
      <c r="J467" s="14"/>
      <c r="K467" s="15"/>
      <c r="L467" s="13" t="s">
        <v>547</v>
      </c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5"/>
      <c r="Y467" s="69" t="s">
        <v>54</v>
      </c>
      <c r="Z467" s="70"/>
      <c r="AA467" s="71">
        <v>1</v>
      </c>
      <c r="AB467" s="72"/>
      <c r="AC467" s="72"/>
      <c r="AD467" s="73"/>
      <c r="AE467" s="51"/>
      <c r="AF467" s="51"/>
      <c r="AG467" s="52">
        <f>TRUNC(AE467+AF467,2)</f>
        <v>0</v>
      </c>
      <c r="AH467" s="53"/>
      <c r="AI467" s="52">
        <f>AE467*(1+(AH467/100))</f>
        <v>0</v>
      </c>
      <c r="AJ467" s="52">
        <f>AF467*(1+(AH467/100))</f>
        <v>0</v>
      </c>
      <c r="AK467" s="52">
        <f>TRUNC(AI467+AJ467,2)</f>
        <v>0</v>
      </c>
      <c r="AL467" s="52">
        <f>TRUNC(AI467*AD467,2)</f>
        <v>0</v>
      </c>
      <c r="AM467" s="52">
        <f>TRUNC(AJ467*AD467,2)</f>
        <v>0</v>
      </c>
      <c r="AN467" s="54">
        <f>TRUNC(AL467+AM467,2)</f>
        <v>0</v>
      </c>
    </row>
    <row r="468" spans="1:40" ht="24.4" customHeight="1" x14ac:dyDescent="0.2">
      <c r="A468" s="13" t="s">
        <v>51</v>
      </c>
      <c r="B468" s="14"/>
      <c r="C468" s="15"/>
      <c r="D468" s="13" t="s">
        <v>548</v>
      </c>
      <c r="E468" s="14"/>
      <c r="F468" s="14"/>
      <c r="G468" s="14"/>
      <c r="H468" s="14"/>
      <c r="I468" s="14"/>
      <c r="J468" s="14"/>
      <c r="K468" s="15"/>
      <c r="L468" s="13" t="s">
        <v>549</v>
      </c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5"/>
      <c r="Y468" s="69" t="s">
        <v>54</v>
      </c>
      <c r="Z468" s="70"/>
      <c r="AA468" s="71">
        <v>3</v>
      </c>
      <c r="AB468" s="72"/>
      <c r="AC468" s="72"/>
      <c r="AD468" s="73"/>
      <c r="AE468" s="51"/>
      <c r="AF468" s="51"/>
      <c r="AG468" s="52">
        <f>TRUNC(AE468+AF468,2)</f>
        <v>0</v>
      </c>
      <c r="AH468" s="53"/>
      <c r="AI468" s="52">
        <f>AE468*(1+(AH468/100))</f>
        <v>0</v>
      </c>
      <c r="AJ468" s="52">
        <f>AF468*(1+(AH468/100))</f>
        <v>0</v>
      </c>
      <c r="AK468" s="52">
        <f>TRUNC(AI468+AJ468,2)</f>
        <v>0</v>
      </c>
      <c r="AL468" s="52">
        <f>TRUNC(AI468*AD468,2)</f>
        <v>0</v>
      </c>
      <c r="AM468" s="52">
        <f>TRUNC(AJ468*AD468,2)</f>
        <v>0</v>
      </c>
      <c r="AN468" s="54">
        <f>TRUNC(AL468+AM468,2)</f>
        <v>0</v>
      </c>
    </row>
    <row r="469" spans="1:40" ht="24.4" customHeight="1" x14ac:dyDescent="0.2">
      <c r="A469" s="13" t="s">
        <v>51</v>
      </c>
      <c r="B469" s="14"/>
      <c r="C469" s="15"/>
      <c r="D469" s="13" t="s">
        <v>550</v>
      </c>
      <c r="E469" s="14"/>
      <c r="F469" s="14"/>
      <c r="G469" s="14"/>
      <c r="H469" s="14"/>
      <c r="I469" s="14"/>
      <c r="J469" s="14"/>
      <c r="K469" s="15"/>
      <c r="L469" s="13" t="s">
        <v>551</v>
      </c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5"/>
      <c r="Y469" s="69" t="s">
        <v>54</v>
      </c>
      <c r="Z469" s="70"/>
      <c r="AA469" s="71">
        <v>2</v>
      </c>
      <c r="AB469" s="72"/>
      <c r="AC469" s="72"/>
      <c r="AD469" s="73"/>
      <c r="AE469" s="51"/>
      <c r="AF469" s="51"/>
      <c r="AG469" s="52">
        <f>TRUNC(AE469+AF469,2)</f>
        <v>0</v>
      </c>
      <c r="AH469" s="53"/>
      <c r="AI469" s="52">
        <f>AE469*(1+(AH469/100))</f>
        <v>0</v>
      </c>
      <c r="AJ469" s="52">
        <f>AF469*(1+(AH469/100))</f>
        <v>0</v>
      </c>
      <c r="AK469" s="52">
        <f>TRUNC(AI469+AJ469,2)</f>
        <v>0</v>
      </c>
      <c r="AL469" s="52">
        <f>TRUNC(AI469*AD469,2)</f>
        <v>0</v>
      </c>
      <c r="AM469" s="52">
        <f>TRUNC(AJ469*AD469,2)</f>
        <v>0</v>
      </c>
      <c r="AN469" s="54">
        <f>TRUNC(AL469+AM469,2)</f>
        <v>0</v>
      </c>
    </row>
    <row r="470" spans="1:40" ht="24.4" customHeight="1" x14ac:dyDescent="0.2">
      <c r="A470" s="13" t="s">
        <v>51</v>
      </c>
      <c r="B470" s="14"/>
      <c r="C470" s="15"/>
      <c r="D470" s="13" t="s">
        <v>552</v>
      </c>
      <c r="E470" s="14"/>
      <c r="F470" s="14"/>
      <c r="G470" s="14"/>
      <c r="H470" s="14"/>
      <c r="I470" s="14"/>
      <c r="J470" s="14"/>
      <c r="K470" s="15"/>
      <c r="L470" s="13" t="s">
        <v>553</v>
      </c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5"/>
      <c r="Y470" s="69" t="s">
        <v>11</v>
      </c>
      <c r="Z470" s="70"/>
      <c r="AA470" s="71">
        <v>2.5</v>
      </c>
      <c r="AB470" s="72"/>
      <c r="AC470" s="72"/>
      <c r="AD470" s="73"/>
      <c r="AE470" s="51"/>
      <c r="AF470" s="51"/>
      <c r="AG470" s="52">
        <f>TRUNC(AE470+AF470,2)</f>
        <v>0</v>
      </c>
      <c r="AH470" s="53"/>
      <c r="AI470" s="52">
        <f>AE470*(1+(AH470/100))</f>
        <v>0</v>
      </c>
      <c r="AJ470" s="52">
        <f>AF470*(1+(AH470/100))</f>
        <v>0</v>
      </c>
      <c r="AK470" s="52">
        <f>TRUNC(AI470+AJ470,2)</f>
        <v>0</v>
      </c>
      <c r="AL470" s="52">
        <f>TRUNC(AI470*AD470,2)</f>
        <v>0</v>
      </c>
      <c r="AM470" s="52">
        <f>TRUNC(AJ470*AD470,2)</f>
        <v>0</v>
      </c>
      <c r="AN470" s="54">
        <f>TRUNC(AL470+AM470,2)</f>
        <v>0</v>
      </c>
    </row>
    <row r="471" spans="1:40" ht="24.4" customHeight="1" x14ac:dyDescent="0.2">
      <c r="A471" s="13" t="s">
        <v>51</v>
      </c>
      <c r="B471" s="14"/>
      <c r="C471" s="15"/>
      <c r="D471" s="13" t="s">
        <v>554</v>
      </c>
      <c r="E471" s="14"/>
      <c r="F471" s="14"/>
      <c r="G471" s="14"/>
      <c r="H471" s="14"/>
      <c r="I471" s="14"/>
      <c r="J471" s="14"/>
      <c r="K471" s="15"/>
      <c r="L471" s="13" t="s">
        <v>555</v>
      </c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5"/>
      <c r="Y471" s="69" t="s">
        <v>21</v>
      </c>
      <c r="Z471" s="70"/>
      <c r="AA471" s="74">
        <v>85</v>
      </c>
      <c r="AB471" s="75"/>
      <c r="AC471" s="75"/>
      <c r="AD471" s="76"/>
      <c r="AE471" s="51"/>
      <c r="AF471" s="51"/>
      <c r="AG471" s="52">
        <f>TRUNC(AE471+AF471,2)</f>
        <v>0</v>
      </c>
      <c r="AH471" s="53"/>
      <c r="AI471" s="52">
        <f>AE471*(1+(AH471/100))</f>
        <v>0</v>
      </c>
      <c r="AJ471" s="52">
        <f>AF471*(1+(AH471/100))</f>
        <v>0</v>
      </c>
      <c r="AK471" s="52">
        <f>TRUNC(AI471+AJ471,2)</f>
        <v>0</v>
      </c>
      <c r="AL471" s="52">
        <f>TRUNC(AI471*AD471,2)</f>
        <v>0</v>
      </c>
      <c r="AM471" s="52">
        <f>TRUNC(AJ471*AD471,2)</f>
        <v>0</v>
      </c>
      <c r="AN471" s="54">
        <f>TRUNC(AL471+AM471,2)</f>
        <v>0</v>
      </c>
    </row>
    <row r="472" spans="1:40" ht="36.6" customHeight="1" x14ac:dyDescent="0.2">
      <c r="A472" s="7" t="s">
        <v>9</v>
      </c>
      <c r="B472" s="8"/>
      <c r="C472" s="9"/>
      <c r="D472" s="19">
        <v>97498</v>
      </c>
      <c r="E472" s="20"/>
      <c r="F472" s="20"/>
      <c r="G472" s="20"/>
      <c r="H472" s="20"/>
      <c r="I472" s="20"/>
      <c r="J472" s="20"/>
      <c r="K472" s="21"/>
      <c r="L472" s="7" t="s">
        <v>556</v>
      </c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9"/>
      <c r="Y472" s="55" t="s">
        <v>21</v>
      </c>
      <c r="Z472" s="56"/>
      <c r="AA472" s="60">
        <v>85</v>
      </c>
      <c r="AB472" s="61"/>
      <c r="AC472" s="61"/>
      <c r="AD472" s="62"/>
      <c r="AE472" s="51"/>
      <c r="AF472" s="51"/>
      <c r="AG472" s="52">
        <f>TRUNC(AE472+AF472,2)</f>
        <v>0</v>
      </c>
      <c r="AH472" s="53"/>
      <c r="AI472" s="52">
        <f>AE472*(1+(AH472/100))</f>
        <v>0</v>
      </c>
      <c r="AJ472" s="52">
        <f>AF472*(1+(AH472/100))</f>
        <v>0</v>
      </c>
      <c r="AK472" s="52">
        <f>TRUNC(AI472+AJ472,2)</f>
        <v>0</v>
      </c>
      <c r="AL472" s="52">
        <f>TRUNC(AI472*AD472,2)</f>
        <v>0</v>
      </c>
      <c r="AM472" s="52">
        <f>TRUNC(AJ472*AD472,2)</f>
        <v>0</v>
      </c>
      <c r="AN472" s="54">
        <f>TRUNC(AL472+AM472,2)</f>
        <v>0</v>
      </c>
    </row>
    <row r="473" spans="1:40" ht="24.4" customHeight="1" x14ac:dyDescent="0.2">
      <c r="A473" s="13" t="s">
        <v>51</v>
      </c>
      <c r="B473" s="14"/>
      <c r="C473" s="15"/>
      <c r="D473" s="13" t="s">
        <v>557</v>
      </c>
      <c r="E473" s="14"/>
      <c r="F473" s="14"/>
      <c r="G473" s="14"/>
      <c r="H473" s="14"/>
      <c r="I473" s="14"/>
      <c r="J473" s="14"/>
      <c r="K473" s="15"/>
      <c r="L473" s="13" t="s">
        <v>558</v>
      </c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5"/>
      <c r="Y473" s="69" t="s">
        <v>21</v>
      </c>
      <c r="Z473" s="70"/>
      <c r="AA473" s="71">
        <v>4</v>
      </c>
      <c r="AB473" s="72"/>
      <c r="AC473" s="72"/>
      <c r="AD473" s="73"/>
      <c r="AE473" s="51"/>
      <c r="AF473" s="51"/>
      <c r="AG473" s="52">
        <f>TRUNC(AE473+AF473,2)</f>
        <v>0</v>
      </c>
      <c r="AH473" s="53"/>
      <c r="AI473" s="52">
        <f>AE473*(1+(AH473/100))</f>
        <v>0</v>
      </c>
      <c r="AJ473" s="52">
        <f>AF473*(1+(AH473/100))</f>
        <v>0</v>
      </c>
      <c r="AK473" s="52">
        <f>TRUNC(AI473+AJ473,2)</f>
        <v>0</v>
      </c>
      <c r="AL473" s="52">
        <f>TRUNC(AI473*AD473,2)</f>
        <v>0</v>
      </c>
      <c r="AM473" s="52">
        <f>TRUNC(AJ473*AD473,2)</f>
        <v>0</v>
      </c>
      <c r="AN473" s="54">
        <f>TRUNC(AL473+AM473,2)</f>
        <v>0</v>
      </c>
    </row>
    <row r="474" spans="1:40" ht="10.9" customHeight="1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6"/>
      <c r="AF474" s="36"/>
      <c r="AG474" s="36"/>
      <c r="AH474" s="36"/>
      <c r="AI474" s="36"/>
      <c r="AJ474" s="36"/>
      <c r="AK474" s="36"/>
      <c r="AL474" s="36"/>
      <c r="AM474" s="36"/>
      <c r="AN474" s="36"/>
    </row>
    <row r="475" spans="1:40" ht="12.2" customHeight="1" x14ac:dyDescent="0.2">
      <c r="A475" s="18" t="s">
        <v>559</v>
      </c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  <c r="AA475" s="18"/>
      <c r="AB475" s="18"/>
      <c r="AC475" s="18"/>
      <c r="AD475" s="18"/>
      <c r="AE475" s="36"/>
      <c r="AF475" s="36"/>
      <c r="AG475" s="36"/>
      <c r="AH475" s="36"/>
      <c r="AI475" s="36"/>
      <c r="AJ475" s="36"/>
      <c r="AK475" s="36"/>
      <c r="AL475" s="36"/>
      <c r="AM475" s="36"/>
      <c r="AN475" s="36"/>
    </row>
    <row r="476" spans="1:40" ht="24.4" customHeight="1" x14ac:dyDescent="0.2">
      <c r="A476" s="45" t="s">
        <v>2</v>
      </c>
      <c r="B476" s="46"/>
      <c r="C476" s="47"/>
      <c r="D476" s="45" t="s">
        <v>5</v>
      </c>
      <c r="E476" s="46"/>
      <c r="F476" s="46"/>
      <c r="G476" s="46"/>
      <c r="H476" s="46"/>
      <c r="I476" s="46"/>
      <c r="J476" s="46"/>
      <c r="K476" s="47"/>
      <c r="L476" s="45" t="s">
        <v>6</v>
      </c>
      <c r="M476" s="46"/>
      <c r="N476" s="46"/>
      <c r="O476" s="46"/>
      <c r="P476" s="46"/>
      <c r="Q476" s="46"/>
      <c r="R476" s="46"/>
      <c r="S476" s="46"/>
      <c r="T476" s="46"/>
      <c r="U476" s="46"/>
      <c r="V476" s="46"/>
      <c r="W476" s="46"/>
      <c r="X476" s="47"/>
      <c r="Y476" s="48" t="s">
        <v>7</v>
      </c>
      <c r="Z476" s="49"/>
      <c r="AA476" s="48" t="s">
        <v>8</v>
      </c>
      <c r="AB476" s="50"/>
      <c r="AC476" s="50"/>
      <c r="AD476" s="49"/>
      <c r="AE476" s="51"/>
      <c r="AF476" s="51"/>
      <c r="AG476" s="52"/>
      <c r="AH476" s="53"/>
      <c r="AI476" s="52"/>
      <c r="AJ476" s="52"/>
      <c r="AK476" s="52"/>
      <c r="AL476" s="52"/>
      <c r="AM476" s="52"/>
      <c r="AN476" s="54"/>
    </row>
    <row r="477" spans="1:40" ht="24.4" customHeight="1" x14ac:dyDescent="0.2">
      <c r="A477" s="13" t="s">
        <v>51</v>
      </c>
      <c r="B477" s="14"/>
      <c r="C477" s="15"/>
      <c r="D477" s="13" t="s">
        <v>560</v>
      </c>
      <c r="E477" s="14"/>
      <c r="F477" s="14"/>
      <c r="G477" s="14"/>
      <c r="H477" s="14"/>
      <c r="I477" s="14"/>
      <c r="J477" s="14"/>
      <c r="K477" s="15"/>
      <c r="L477" s="13" t="s">
        <v>561</v>
      </c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5"/>
      <c r="Y477" s="69" t="s">
        <v>54</v>
      </c>
      <c r="Z477" s="70"/>
      <c r="AA477" s="71">
        <v>1</v>
      </c>
      <c r="AB477" s="72"/>
      <c r="AC477" s="72"/>
      <c r="AD477" s="73"/>
      <c r="AE477" s="51"/>
      <c r="AF477" s="51"/>
      <c r="AG477" s="52">
        <f>TRUNC(AE477+AF477,2)</f>
        <v>0</v>
      </c>
      <c r="AH477" s="53"/>
      <c r="AI477" s="52">
        <f>AE477*(1+(AH477/100))</f>
        <v>0</v>
      </c>
      <c r="AJ477" s="52">
        <f>AF477*(1+(AH477/100))</f>
        <v>0</v>
      </c>
      <c r="AK477" s="52">
        <f>TRUNC(AI477+AJ477,2)</f>
        <v>0</v>
      </c>
      <c r="AL477" s="52">
        <f>TRUNC(AI477*AD477,2)</f>
        <v>0</v>
      </c>
      <c r="AM477" s="52">
        <f>TRUNC(AJ477*AD477,2)</f>
        <v>0</v>
      </c>
      <c r="AN477" s="54">
        <f>TRUNC(AL477+AM477,2)</f>
        <v>0</v>
      </c>
    </row>
    <row r="478" spans="1:40" ht="24.4" customHeight="1" x14ac:dyDescent="0.2">
      <c r="A478" s="13" t="s">
        <v>51</v>
      </c>
      <c r="B478" s="14"/>
      <c r="C478" s="15"/>
      <c r="D478" s="13" t="s">
        <v>562</v>
      </c>
      <c r="E478" s="14"/>
      <c r="F478" s="14"/>
      <c r="G478" s="14"/>
      <c r="H478" s="14"/>
      <c r="I478" s="14"/>
      <c r="J478" s="14"/>
      <c r="K478" s="15"/>
      <c r="L478" s="13" t="s">
        <v>563</v>
      </c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5"/>
      <c r="Y478" s="69" t="s">
        <v>54</v>
      </c>
      <c r="Z478" s="70"/>
      <c r="AA478" s="71">
        <v>1</v>
      </c>
      <c r="AB478" s="72"/>
      <c r="AC478" s="72"/>
      <c r="AD478" s="73"/>
      <c r="AE478" s="51"/>
      <c r="AF478" s="51"/>
      <c r="AG478" s="52">
        <f>TRUNC(AE478+AF478,2)</f>
        <v>0</v>
      </c>
      <c r="AH478" s="53"/>
      <c r="AI478" s="52">
        <f>AE478*(1+(AH478/100))</f>
        <v>0</v>
      </c>
      <c r="AJ478" s="52">
        <f>AF478*(1+(AH478/100))</f>
        <v>0</v>
      </c>
      <c r="AK478" s="52">
        <f>TRUNC(AI478+AJ478,2)</f>
        <v>0</v>
      </c>
      <c r="AL478" s="52">
        <f>TRUNC(AI478*AD478,2)</f>
        <v>0</v>
      </c>
      <c r="AM478" s="52">
        <f>TRUNC(AJ478*AD478,2)</f>
        <v>0</v>
      </c>
      <c r="AN478" s="54">
        <f>TRUNC(AL478+AM478,2)</f>
        <v>0</v>
      </c>
    </row>
    <row r="479" spans="1:40" ht="24.4" customHeight="1" x14ac:dyDescent="0.2">
      <c r="A479" s="13" t="s">
        <v>51</v>
      </c>
      <c r="B479" s="14"/>
      <c r="C479" s="15"/>
      <c r="D479" s="13" t="s">
        <v>564</v>
      </c>
      <c r="E479" s="14"/>
      <c r="F479" s="14"/>
      <c r="G479" s="14"/>
      <c r="H479" s="14"/>
      <c r="I479" s="14"/>
      <c r="J479" s="14"/>
      <c r="K479" s="15"/>
      <c r="L479" s="13" t="s">
        <v>565</v>
      </c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5"/>
      <c r="Y479" s="69" t="s">
        <v>54</v>
      </c>
      <c r="Z479" s="70"/>
      <c r="AA479" s="71">
        <v>1</v>
      </c>
      <c r="AB479" s="72"/>
      <c r="AC479" s="72"/>
      <c r="AD479" s="73"/>
      <c r="AE479" s="51"/>
      <c r="AF479" s="51"/>
      <c r="AG479" s="52">
        <f>TRUNC(AE479+AF479,2)</f>
        <v>0</v>
      </c>
      <c r="AH479" s="53"/>
      <c r="AI479" s="52">
        <f>AE479*(1+(AH479/100))</f>
        <v>0</v>
      </c>
      <c r="AJ479" s="52">
        <f>AF479*(1+(AH479/100))</f>
        <v>0</v>
      </c>
      <c r="AK479" s="52">
        <f>TRUNC(AI479+AJ479,2)</f>
        <v>0</v>
      </c>
      <c r="AL479" s="52">
        <f>TRUNC(AI479*AD479,2)</f>
        <v>0</v>
      </c>
      <c r="AM479" s="52">
        <f>TRUNC(AJ479*AD479,2)</f>
        <v>0</v>
      </c>
      <c r="AN479" s="54">
        <f>TRUNC(AL479+AM479,2)</f>
        <v>0</v>
      </c>
    </row>
    <row r="480" spans="1:40" ht="24.4" customHeight="1" x14ac:dyDescent="0.2">
      <c r="A480" s="13" t="s">
        <v>51</v>
      </c>
      <c r="B480" s="14"/>
      <c r="C480" s="15"/>
      <c r="D480" s="13" t="s">
        <v>566</v>
      </c>
      <c r="E480" s="14"/>
      <c r="F480" s="14"/>
      <c r="G480" s="14"/>
      <c r="H480" s="14"/>
      <c r="I480" s="14"/>
      <c r="J480" s="14"/>
      <c r="K480" s="15"/>
      <c r="L480" s="13" t="s">
        <v>567</v>
      </c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5"/>
      <c r="Y480" s="69" t="s">
        <v>54</v>
      </c>
      <c r="Z480" s="70"/>
      <c r="AA480" s="71">
        <v>1</v>
      </c>
      <c r="AB480" s="72"/>
      <c r="AC480" s="72"/>
      <c r="AD480" s="73"/>
      <c r="AE480" s="51"/>
      <c r="AF480" s="51"/>
      <c r="AG480" s="52">
        <f>TRUNC(AE480+AF480,2)</f>
        <v>0</v>
      </c>
      <c r="AH480" s="53"/>
      <c r="AI480" s="52">
        <f>AE480*(1+(AH480/100))</f>
        <v>0</v>
      </c>
      <c r="AJ480" s="52">
        <f>AF480*(1+(AH480/100))</f>
        <v>0</v>
      </c>
      <c r="AK480" s="52">
        <f>TRUNC(AI480+AJ480,2)</f>
        <v>0</v>
      </c>
      <c r="AL480" s="52">
        <f>TRUNC(AI480*AD480,2)</f>
        <v>0</v>
      </c>
      <c r="AM480" s="52">
        <f>TRUNC(AJ480*AD480,2)</f>
        <v>0</v>
      </c>
      <c r="AN480" s="54">
        <f>TRUNC(AL480+AM480,2)</f>
        <v>0</v>
      </c>
    </row>
    <row r="481" spans="1:40" ht="24.4" customHeight="1" x14ac:dyDescent="0.2">
      <c r="A481" s="13" t="s">
        <v>51</v>
      </c>
      <c r="B481" s="14"/>
      <c r="C481" s="15"/>
      <c r="D481" s="13" t="s">
        <v>568</v>
      </c>
      <c r="E481" s="14"/>
      <c r="F481" s="14"/>
      <c r="G481" s="14"/>
      <c r="H481" s="14"/>
      <c r="I481" s="14"/>
      <c r="J481" s="14"/>
      <c r="K481" s="15"/>
      <c r="L481" s="13" t="s">
        <v>569</v>
      </c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5"/>
      <c r="Y481" s="69" t="s">
        <v>54</v>
      </c>
      <c r="Z481" s="70"/>
      <c r="AA481" s="71">
        <v>2</v>
      </c>
      <c r="AB481" s="72"/>
      <c r="AC481" s="72"/>
      <c r="AD481" s="73"/>
      <c r="AE481" s="51"/>
      <c r="AF481" s="51"/>
      <c r="AG481" s="52">
        <f>TRUNC(AE481+AF481,2)</f>
        <v>0</v>
      </c>
      <c r="AH481" s="53"/>
      <c r="AI481" s="52">
        <f>AE481*(1+(AH481/100))</f>
        <v>0</v>
      </c>
      <c r="AJ481" s="52">
        <f>AF481*(1+(AH481/100))</f>
        <v>0</v>
      </c>
      <c r="AK481" s="52">
        <f>TRUNC(AI481+AJ481,2)</f>
        <v>0</v>
      </c>
      <c r="AL481" s="52">
        <f>TRUNC(AI481*AD481,2)</f>
        <v>0</v>
      </c>
      <c r="AM481" s="52">
        <f>TRUNC(AJ481*AD481,2)</f>
        <v>0</v>
      </c>
      <c r="AN481" s="54">
        <f>TRUNC(AL481+AM481,2)</f>
        <v>0</v>
      </c>
    </row>
    <row r="482" spans="1:40" ht="24.4" customHeight="1" x14ac:dyDescent="0.2">
      <c r="A482" s="13" t="s">
        <v>51</v>
      </c>
      <c r="B482" s="14"/>
      <c r="C482" s="15"/>
      <c r="D482" s="13" t="s">
        <v>570</v>
      </c>
      <c r="E482" s="14"/>
      <c r="F482" s="14"/>
      <c r="G482" s="14"/>
      <c r="H482" s="14"/>
      <c r="I482" s="14"/>
      <c r="J482" s="14"/>
      <c r="K482" s="15"/>
      <c r="L482" s="13" t="s">
        <v>571</v>
      </c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5"/>
      <c r="Y482" s="69" t="s">
        <v>54</v>
      </c>
      <c r="Z482" s="70"/>
      <c r="AA482" s="71">
        <v>1</v>
      </c>
      <c r="AB482" s="72"/>
      <c r="AC482" s="72"/>
      <c r="AD482" s="73"/>
      <c r="AE482" s="51"/>
      <c r="AF482" s="51"/>
      <c r="AG482" s="52">
        <f>TRUNC(AE482+AF482,2)</f>
        <v>0</v>
      </c>
      <c r="AH482" s="53"/>
      <c r="AI482" s="52">
        <f>AE482*(1+(AH482/100))</f>
        <v>0</v>
      </c>
      <c r="AJ482" s="52">
        <f>AF482*(1+(AH482/100))</f>
        <v>0</v>
      </c>
      <c r="AK482" s="52">
        <f>TRUNC(AI482+AJ482,2)</f>
        <v>0</v>
      </c>
      <c r="AL482" s="52">
        <f>TRUNC(AI482*AD482,2)</f>
        <v>0</v>
      </c>
      <c r="AM482" s="52">
        <f>TRUNC(AJ482*AD482,2)</f>
        <v>0</v>
      </c>
      <c r="AN482" s="54">
        <f>TRUNC(AL482+AM482,2)</f>
        <v>0</v>
      </c>
    </row>
    <row r="483" spans="1:40" ht="24.4" customHeight="1" x14ac:dyDescent="0.2">
      <c r="A483" s="13" t="s">
        <v>51</v>
      </c>
      <c r="B483" s="14"/>
      <c r="C483" s="15"/>
      <c r="D483" s="13" t="s">
        <v>572</v>
      </c>
      <c r="E483" s="14"/>
      <c r="F483" s="14"/>
      <c r="G483" s="14"/>
      <c r="H483" s="14"/>
      <c r="I483" s="14"/>
      <c r="J483" s="14"/>
      <c r="K483" s="15"/>
      <c r="L483" s="13" t="s">
        <v>573</v>
      </c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5"/>
      <c r="Y483" s="69" t="s">
        <v>54</v>
      </c>
      <c r="Z483" s="70"/>
      <c r="AA483" s="71">
        <v>1</v>
      </c>
      <c r="AB483" s="72"/>
      <c r="AC483" s="72"/>
      <c r="AD483" s="73"/>
      <c r="AE483" s="51"/>
      <c r="AF483" s="51"/>
      <c r="AG483" s="52">
        <f>TRUNC(AE483+AF483,2)</f>
        <v>0</v>
      </c>
      <c r="AH483" s="53"/>
      <c r="AI483" s="52">
        <f>AE483*(1+(AH483/100))</f>
        <v>0</v>
      </c>
      <c r="AJ483" s="52">
        <f>AF483*(1+(AH483/100))</f>
        <v>0</v>
      </c>
      <c r="AK483" s="52">
        <f>TRUNC(AI483+AJ483,2)</f>
        <v>0</v>
      </c>
      <c r="AL483" s="52">
        <f>TRUNC(AI483*AD483,2)</f>
        <v>0</v>
      </c>
      <c r="AM483" s="52">
        <f>TRUNC(AJ483*AD483,2)</f>
        <v>0</v>
      </c>
      <c r="AN483" s="54">
        <f>TRUNC(AL483+AM483,2)</f>
        <v>0</v>
      </c>
    </row>
    <row r="484" spans="1:40" ht="24.4" customHeight="1" x14ac:dyDescent="0.2">
      <c r="A484" s="13" t="s">
        <v>51</v>
      </c>
      <c r="B484" s="14"/>
      <c r="C484" s="15"/>
      <c r="D484" s="13" t="s">
        <v>574</v>
      </c>
      <c r="E484" s="14"/>
      <c r="F484" s="14"/>
      <c r="G484" s="14"/>
      <c r="H484" s="14"/>
      <c r="I484" s="14"/>
      <c r="J484" s="14"/>
      <c r="K484" s="15"/>
      <c r="L484" s="13" t="s">
        <v>575</v>
      </c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5"/>
      <c r="Y484" s="69" t="s">
        <v>54</v>
      </c>
      <c r="Z484" s="70"/>
      <c r="AA484" s="71">
        <v>3</v>
      </c>
      <c r="AB484" s="72"/>
      <c r="AC484" s="72"/>
      <c r="AD484" s="73"/>
      <c r="AE484" s="51"/>
      <c r="AF484" s="51"/>
      <c r="AG484" s="52">
        <f>TRUNC(AE484+AF484,2)</f>
        <v>0</v>
      </c>
      <c r="AH484" s="53"/>
      <c r="AI484" s="52">
        <f>AE484*(1+(AH484/100))</f>
        <v>0</v>
      </c>
      <c r="AJ484" s="52">
        <f>AF484*(1+(AH484/100))</f>
        <v>0</v>
      </c>
      <c r="AK484" s="52">
        <f>TRUNC(AI484+AJ484,2)</f>
        <v>0</v>
      </c>
      <c r="AL484" s="52">
        <f>TRUNC(AI484*AD484,2)</f>
        <v>0</v>
      </c>
      <c r="AM484" s="52">
        <f>TRUNC(AJ484*AD484,2)</f>
        <v>0</v>
      </c>
      <c r="AN484" s="54">
        <f>TRUNC(AL484+AM484,2)</f>
        <v>0</v>
      </c>
    </row>
    <row r="485" spans="1:40" ht="24.4" customHeight="1" x14ac:dyDescent="0.2">
      <c r="A485" s="13" t="s">
        <v>51</v>
      </c>
      <c r="B485" s="14"/>
      <c r="C485" s="15"/>
      <c r="D485" s="13" t="s">
        <v>576</v>
      </c>
      <c r="E485" s="14"/>
      <c r="F485" s="14"/>
      <c r="G485" s="14"/>
      <c r="H485" s="14"/>
      <c r="I485" s="14"/>
      <c r="J485" s="14"/>
      <c r="K485" s="15"/>
      <c r="L485" s="13" t="s">
        <v>577</v>
      </c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5"/>
      <c r="Y485" s="69" t="s">
        <v>54</v>
      </c>
      <c r="Z485" s="70"/>
      <c r="AA485" s="71">
        <v>1</v>
      </c>
      <c r="AB485" s="72"/>
      <c r="AC485" s="72"/>
      <c r="AD485" s="73"/>
      <c r="AE485" s="51"/>
      <c r="AF485" s="51"/>
      <c r="AG485" s="52">
        <f>TRUNC(AE485+AF485,2)</f>
        <v>0</v>
      </c>
      <c r="AH485" s="53"/>
      <c r="AI485" s="52">
        <f>AE485*(1+(AH485/100))</f>
        <v>0</v>
      </c>
      <c r="AJ485" s="52">
        <f>AF485*(1+(AH485/100))</f>
        <v>0</v>
      </c>
      <c r="AK485" s="52">
        <f>TRUNC(AI485+AJ485,2)</f>
        <v>0</v>
      </c>
      <c r="AL485" s="52">
        <f>TRUNC(AI485*AD485,2)</f>
        <v>0</v>
      </c>
      <c r="AM485" s="52">
        <f>TRUNC(AJ485*AD485,2)</f>
        <v>0</v>
      </c>
      <c r="AN485" s="54">
        <f>TRUNC(AL485+AM485,2)</f>
        <v>0</v>
      </c>
    </row>
    <row r="486" spans="1:40" ht="24.4" customHeight="1" x14ac:dyDescent="0.2">
      <c r="A486" s="13" t="s">
        <v>51</v>
      </c>
      <c r="B486" s="14"/>
      <c r="C486" s="15"/>
      <c r="D486" s="13" t="s">
        <v>578</v>
      </c>
      <c r="E486" s="14"/>
      <c r="F486" s="14"/>
      <c r="G486" s="14"/>
      <c r="H486" s="14"/>
      <c r="I486" s="14"/>
      <c r="J486" s="14"/>
      <c r="K486" s="15"/>
      <c r="L486" s="13" t="s">
        <v>579</v>
      </c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5"/>
      <c r="Y486" s="69" t="s">
        <v>54</v>
      </c>
      <c r="Z486" s="70"/>
      <c r="AA486" s="71">
        <v>2</v>
      </c>
      <c r="AB486" s="72"/>
      <c r="AC486" s="72"/>
      <c r="AD486" s="73"/>
      <c r="AE486" s="51"/>
      <c r="AF486" s="51"/>
      <c r="AG486" s="52">
        <f>TRUNC(AE486+AF486,2)</f>
        <v>0</v>
      </c>
      <c r="AH486" s="53"/>
      <c r="AI486" s="52">
        <f>AE486*(1+(AH486/100))</f>
        <v>0</v>
      </c>
      <c r="AJ486" s="52">
        <f>AF486*(1+(AH486/100))</f>
        <v>0</v>
      </c>
      <c r="AK486" s="52">
        <f>TRUNC(AI486+AJ486,2)</f>
        <v>0</v>
      </c>
      <c r="AL486" s="52">
        <f>TRUNC(AI486*AD486,2)</f>
        <v>0</v>
      </c>
      <c r="AM486" s="52">
        <f>TRUNC(AJ486*AD486,2)</f>
        <v>0</v>
      </c>
      <c r="AN486" s="54">
        <f>TRUNC(AL486+AM486,2)</f>
        <v>0</v>
      </c>
    </row>
    <row r="487" spans="1:40" ht="24.4" customHeight="1" x14ac:dyDescent="0.2">
      <c r="A487" s="13" t="s">
        <v>51</v>
      </c>
      <c r="B487" s="14"/>
      <c r="C487" s="15"/>
      <c r="D487" s="13" t="s">
        <v>580</v>
      </c>
      <c r="E487" s="14"/>
      <c r="F487" s="14"/>
      <c r="G487" s="14"/>
      <c r="H487" s="14"/>
      <c r="I487" s="14"/>
      <c r="J487" s="14"/>
      <c r="K487" s="15"/>
      <c r="L487" s="13" t="s">
        <v>581</v>
      </c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5"/>
      <c r="Y487" s="69" t="s">
        <v>54</v>
      </c>
      <c r="Z487" s="70"/>
      <c r="AA487" s="71">
        <v>1</v>
      </c>
      <c r="AB487" s="72"/>
      <c r="AC487" s="72"/>
      <c r="AD487" s="73"/>
      <c r="AE487" s="51"/>
      <c r="AF487" s="51"/>
      <c r="AG487" s="52">
        <f>TRUNC(AE487+AF487,2)</f>
        <v>0</v>
      </c>
      <c r="AH487" s="53"/>
      <c r="AI487" s="52">
        <f>AE487*(1+(AH487/100))</f>
        <v>0</v>
      </c>
      <c r="AJ487" s="52">
        <f>AF487*(1+(AH487/100))</f>
        <v>0</v>
      </c>
      <c r="AK487" s="52">
        <f>TRUNC(AI487+AJ487,2)</f>
        <v>0</v>
      </c>
      <c r="AL487" s="52">
        <f>TRUNC(AI487*AD487,2)</f>
        <v>0</v>
      </c>
      <c r="AM487" s="52">
        <f>TRUNC(AJ487*AD487,2)</f>
        <v>0</v>
      </c>
      <c r="AN487" s="54">
        <f>TRUNC(AL487+AM487,2)</f>
        <v>0</v>
      </c>
    </row>
    <row r="488" spans="1:40" ht="24.4" customHeight="1" x14ac:dyDescent="0.2">
      <c r="A488" s="13" t="s">
        <v>51</v>
      </c>
      <c r="B488" s="14"/>
      <c r="C488" s="15"/>
      <c r="D488" s="13" t="s">
        <v>582</v>
      </c>
      <c r="E488" s="14"/>
      <c r="F488" s="14"/>
      <c r="G488" s="14"/>
      <c r="H488" s="14"/>
      <c r="I488" s="14"/>
      <c r="J488" s="14"/>
      <c r="K488" s="15"/>
      <c r="L488" s="13" t="s">
        <v>583</v>
      </c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5"/>
      <c r="Y488" s="69" t="s">
        <v>54</v>
      </c>
      <c r="Z488" s="70"/>
      <c r="AA488" s="71">
        <v>1</v>
      </c>
      <c r="AB488" s="72"/>
      <c r="AC488" s="72"/>
      <c r="AD488" s="73"/>
      <c r="AE488" s="51"/>
      <c r="AF488" s="51"/>
      <c r="AG488" s="52">
        <f>TRUNC(AE488+AF488,2)</f>
        <v>0</v>
      </c>
      <c r="AH488" s="53"/>
      <c r="AI488" s="52">
        <f>AE488*(1+(AH488/100))</f>
        <v>0</v>
      </c>
      <c r="AJ488" s="52">
        <f>AF488*(1+(AH488/100))</f>
        <v>0</v>
      </c>
      <c r="AK488" s="52">
        <f>TRUNC(AI488+AJ488,2)</f>
        <v>0</v>
      </c>
      <c r="AL488" s="52">
        <f>TRUNC(AI488*AD488,2)</f>
        <v>0</v>
      </c>
      <c r="AM488" s="52">
        <f>TRUNC(AJ488*AD488,2)</f>
        <v>0</v>
      </c>
      <c r="AN488" s="54">
        <f>TRUNC(AL488+AM488,2)</f>
        <v>0</v>
      </c>
    </row>
    <row r="489" spans="1:40" ht="24.4" customHeight="1" x14ac:dyDescent="0.2">
      <c r="A489" s="13" t="s">
        <v>51</v>
      </c>
      <c r="B489" s="14"/>
      <c r="C489" s="15"/>
      <c r="D489" s="13" t="s">
        <v>584</v>
      </c>
      <c r="E489" s="14"/>
      <c r="F489" s="14"/>
      <c r="G489" s="14"/>
      <c r="H489" s="14"/>
      <c r="I489" s="14"/>
      <c r="J489" s="14"/>
      <c r="K489" s="15"/>
      <c r="L489" s="13" t="s">
        <v>585</v>
      </c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5"/>
      <c r="Y489" s="69" t="s">
        <v>54</v>
      </c>
      <c r="Z489" s="70"/>
      <c r="AA489" s="71">
        <v>1</v>
      </c>
      <c r="AB489" s="72"/>
      <c r="AC489" s="72"/>
      <c r="AD489" s="73"/>
      <c r="AE489" s="51"/>
      <c r="AF489" s="51"/>
      <c r="AG489" s="52">
        <f>TRUNC(AE489+AF489,2)</f>
        <v>0</v>
      </c>
      <c r="AH489" s="53"/>
      <c r="AI489" s="52">
        <f>AE489*(1+(AH489/100))</f>
        <v>0</v>
      </c>
      <c r="AJ489" s="52">
        <f>AF489*(1+(AH489/100))</f>
        <v>0</v>
      </c>
      <c r="AK489" s="52">
        <f>TRUNC(AI489+AJ489,2)</f>
        <v>0</v>
      </c>
      <c r="AL489" s="52">
        <f>TRUNC(AI489*AD489,2)</f>
        <v>0</v>
      </c>
      <c r="AM489" s="52">
        <f>TRUNC(AJ489*AD489,2)</f>
        <v>0</v>
      </c>
      <c r="AN489" s="54">
        <f>TRUNC(AL489+AM489,2)</f>
        <v>0</v>
      </c>
    </row>
    <row r="490" spans="1:40" ht="10.9" customHeight="1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2"/>
      <c r="AF490" s="2"/>
      <c r="AG490" s="2"/>
      <c r="AH490" s="2"/>
      <c r="AI490" s="2"/>
      <c r="AJ490" s="2"/>
      <c r="AK490" s="2"/>
      <c r="AL490" s="2"/>
      <c r="AM490" s="2"/>
      <c r="AN490" s="2"/>
    </row>
    <row r="491" spans="1:40" ht="12.2" customHeight="1" x14ac:dyDescent="0.2">
      <c r="A491" s="83" t="s">
        <v>31</v>
      </c>
      <c r="B491" s="83"/>
      <c r="C491" s="83"/>
      <c r="D491" s="83"/>
      <c r="E491" s="83"/>
      <c r="F491" s="83"/>
      <c r="G491" s="83"/>
      <c r="H491" s="83"/>
      <c r="I491" s="83"/>
      <c r="J491" s="83"/>
      <c r="K491" s="83"/>
      <c r="L491" s="83"/>
      <c r="M491" s="83"/>
      <c r="N491" s="83"/>
      <c r="O491" s="83"/>
      <c r="P491" s="83"/>
      <c r="Q491" s="83"/>
      <c r="R491" s="83"/>
      <c r="S491" s="83"/>
      <c r="T491" s="83"/>
      <c r="U491" s="83"/>
      <c r="V491" s="83"/>
      <c r="W491" s="83"/>
      <c r="X491" s="83"/>
      <c r="Y491" s="83"/>
      <c r="Z491" s="83"/>
      <c r="AA491" s="83"/>
      <c r="AB491" s="83"/>
      <c r="AC491" s="83"/>
      <c r="AD491" s="83"/>
      <c r="AE491" s="83"/>
      <c r="AF491" s="83"/>
      <c r="AG491" s="83"/>
      <c r="AH491" s="83"/>
      <c r="AI491" s="83"/>
      <c r="AJ491" s="83"/>
      <c r="AK491" s="83"/>
      <c r="AL491" s="83"/>
      <c r="AM491" s="83"/>
      <c r="AN491" s="92">
        <f>SUM(AN405:AN489)</f>
        <v>0</v>
      </c>
    </row>
    <row r="492" spans="1:40" ht="10.9" customHeight="1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6"/>
      <c r="AF492" s="36"/>
      <c r="AG492" s="36"/>
      <c r="AH492" s="36"/>
      <c r="AI492" s="36"/>
      <c r="AJ492" s="36"/>
      <c r="AK492" s="36"/>
      <c r="AL492" s="36"/>
      <c r="AM492" s="36"/>
      <c r="AN492" s="36"/>
    </row>
    <row r="493" spans="1:40" ht="10.9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36"/>
      <c r="AF493" s="36"/>
      <c r="AG493" s="36"/>
      <c r="AH493" s="36"/>
      <c r="AI493" s="36"/>
      <c r="AJ493" s="36"/>
      <c r="AK493" s="36"/>
      <c r="AL493" s="36"/>
      <c r="AM493" s="36"/>
      <c r="AN493" s="36"/>
    </row>
    <row r="494" spans="1:40" ht="10.9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36"/>
      <c r="AF494" s="36"/>
      <c r="AG494" s="36"/>
      <c r="AH494" s="36"/>
      <c r="AI494" s="36"/>
      <c r="AJ494" s="36"/>
      <c r="AK494" s="36"/>
      <c r="AL494" s="36"/>
      <c r="AM494" s="36"/>
      <c r="AN494" s="36"/>
    </row>
    <row r="495" spans="1:40" ht="10.9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36"/>
      <c r="AF495" s="36"/>
      <c r="AG495" s="36"/>
      <c r="AH495" s="36"/>
      <c r="AI495" s="36"/>
      <c r="AJ495" s="36"/>
      <c r="AK495" s="36"/>
      <c r="AL495" s="36"/>
      <c r="AM495" s="36"/>
      <c r="AN495" s="36"/>
    </row>
    <row r="496" spans="1:40" ht="12.2" customHeight="1" x14ac:dyDescent="0.2">
      <c r="A496" s="18" t="s">
        <v>586</v>
      </c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  <c r="AA496" s="18"/>
      <c r="AB496" s="18"/>
      <c r="AC496" s="18"/>
      <c r="AD496" s="18"/>
      <c r="AE496" s="37" t="s">
        <v>613</v>
      </c>
      <c r="AF496" s="38"/>
      <c r="AG496" s="39"/>
      <c r="AH496" s="40"/>
      <c r="AI496" s="37" t="s">
        <v>614</v>
      </c>
      <c r="AJ496" s="41"/>
      <c r="AK496" s="42"/>
      <c r="AL496" s="37" t="s">
        <v>615</v>
      </c>
      <c r="AM496" s="41"/>
      <c r="AN496" s="31"/>
    </row>
    <row r="497" spans="1:40" ht="12.2" customHeight="1" x14ac:dyDescent="0.2">
      <c r="A497" s="18" t="s">
        <v>587</v>
      </c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  <c r="AA497" s="18"/>
      <c r="AB497" s="18"/>
      <c r="AC497" s="18"/>
      <c r="AD497" s="18"/>
      <c r="AE497" s="43" t="s">
        <v>616</v>
      </c>
      <c r="AF497" s="43" t="s">
        <v>617</v>
      </c>
      <c r="AG497" s="43" t="s">
        <v>618</v>
      </c>
      <c r="AH497" s="43" t="s">
        <v>619</v>
      </c>
      <c r="AI497" s="43" t="s">
        <v>620</v>
      </c>
      <c r="AJ497" s="43" t="s">
        <v>621</v>
      </c>
      <c r="AK497" s="43" t="s">
        <v>622</v>
      </c>
      <c r="AL497" s="43" t="s">
        <v>616</v>
      </c>
      <c r="AM497" s="43" t="s">
        <v>617</v>
      </c>
      <c r="AN497" s="43" t="s">
        <v>623</v>
      </c>
    </row>
    <row r="498" spans="1:40" ht="24.4" customHeight="1" x14ac:dyDescent="0.2">
      <c r="A498" s="45" t="s">
        <v>2</v>
      </c>
      <c r="B498" s="46"/>
      <c r="C498" s="47"/>
      <c r="D498" s="45" t="s">
        <v>5</v>
      </c>
      <c r="E498" s="46"/>
      <c r="F498" s="46"/>
      <c r="G498" s="46"/>
      <c r="H498" s="46"/>
      <c r="I498" s="46"/>
      <c r="J498" s="46"/>
      <c r="K498" s="47"/>
      <c r="L498" s="45" t="s">
        <v>6</v>
      </c>
      <c r="M498" s="46"/>
      <c r="N498" s="46"/>
      <c r="O498" s="46"/>
      <c r="P498" s="46"/>
      <c r="Q498" s="46"/>
      <c r="R498" s="46"/>
      <c r="S498" s="46"/>
      <c r="T498" s="46"/>
      <c r="U498" s="46"/>
      <c r="V498" s="46"/>
      <c r="W498" s="46"/>
      <c r="X498" s="47"/>
      <c r="Y498" s="48" t="s">
        <v>7</v>
      </c>
      <c r="Z498" s="49"/>
      <c r="AA498" s="48" t="s">
        <v>8</v>
      </c>
      <c r="AB498" s="50"/>
      <c r="AC498" s="50"/>
      <c r="AD498" s="49"/>
      <c r="AE498" s="44"/>
      <c r="AF498" s="44"/>
      <c r="AG498" s="44"/>
      <c r="AH498" s="44"/>
      <c r="AI498" s="44"/>
      <c r="AJ498" s="44"/>
      <c r="AK498" s="44"/>
      <c r="AL498" s="44"/>
      <c r="AM498" s="44"/>
      <c r="AN498" s="44"/>
    </row>
    <row r="499" spans="1:40" ht="24.4" customHeight="1" x14ac:dyDescent="0.2">
      <c r="A499" s="7" t="s">
        <v>9</v>
      </c>
      <c r="B499" s="8"/>
      <c r="C499" s="9"/>
      <c r="D499" s="19">
        <v>92305</v>
      </c>
      <c r="E499" s="20"/>
      <c r="F499" s="20"/>
      <c r="G499" s="20"/>
      <c r="H499" s="20"/>
      <c r="I499" s="20"/>
      <c r="J499" s="20"/>
      <c r="K499" s="21"/>
      <c r="L499" s="7" t="s">
        <v>588</v>
      </c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9"/>
      <c r="Y499" s="55" t="s">
        <v>21</v>
      </c>
      <c r="Z499" s="56"/>
      <c r="AA499" s="60">
        <v>30</v>
      </c>
      <c r="AB499" s="61"/>
      <c r="AC499" s="61"/>
      <c r="AD499" s="62"/>
      <c r="AE499" s="51"/>
      <c r="AF499" s="51"/>
      <c r="AG499" s="52">
        <f>TRUNC(AE499+AF499,2)</f>
        <v>0</v>
      </c>
      <c r="AH499" s="53"/>
      <c r="AI499" s="52">
        <f>AE499*(1+(AH499/100))</f>
        <v>0</v>
      </c>
      <c r="AJ499" s="52">
        <f>AF499*(1+(AH499/100))</f>
        <v>0</v>
      </c>
      <c r="AK499" s="52">
        <f>TRUNC(AI499+AJ499,2)</f>
        <v>0</v>
      </c>
      <c r="AL499" s="52">
        <f>TRUNC(AI499*AD499,2)</f>
        <v>0</v>
      </c>
      <c r="AM499" s="52">
        <f>TRUNC(AJ499*AD499,2)</f>
        <v>0</v>
      </c>
      <c r="AN499" s="54">
        <f>TRUNC(AL499+AM499,2)</f>
        <v>0</v>
      </c>
    </row>
    <row r="500" spans="1:40" ht="24.4" customHeight="1" x14ac:dyDescent="0.2">
      <c r="A500" s="7" t="s">
        <v>9</v>
      </c>
      <c r="B500" s="8"/>
      <c r="C500" s="9"/>
      <c r="D500" s="22">
        <v>104315</v>
      </c>
      <c r="E500" s="23"/>
      <c r="F500" s="23"/>
      <c r="G500" s="23"/>
      <c r="H500" s="23"/>
      <c r="I500" s="23"/>
      <c r="J500" s="23"/>
      <c r="K500" s="24"/>
      <c r="L500" s="7" t="s">
        <v>589</v>
      </c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9"/>
      <c r="Y500" s="55" t="s">
        <v>21</v>
      </c>
      <c r="Z500" s="56"/>
      <c r="AA500" s="60">
        <v>14</v>
      </c>
      <c r="AB500" s="61"/>
      <c r="AC500" s="61"/>
      <c r="AD500" s="62"/>
      <c r="AE500" s="51"/>
      <c r="AF500" s="51"/>
      <c r="AG500" s="52">
        <f>TRUNC(AE500+AF500,2)</f>
        <v>0</v>
      </c>
      <c r="AH500" s="53"/>
      <c r="AI500" s="52">
        <f>AE500*(1+(AH500/100))</f>
        <v>0</v>
      </c>
      <c r="AJ500" s="52">
        <f>AF500*(1+(AH500/100))</f>
        <v>0</v>
      </c>
      <c r="AK500" s="52">
        <f>TRUNC(AI500+AJ500,2)</f>
        <v>0</v>
      </c>
      <c r="AL500" s="52">
        <f>TRUNC(AI500*AD500,2)</f>
        <v>0</v>
      </c>
      <c r="AM500" s="52">
        <f>TRUNC(AJ500*AD500,2)</f>
        <v>0</v>
      </c>
      <c r="AN500" s="54">
        <f>TRUNC(AL500+AM500,2)</f>
        <v>0</v>
      </c>
    </row>
    <row r="501" spans="1:40" ht="24.4" customHeight="1" x14ac:dyDescent="0.2">
      <c r="A501" s="7" t="s">
        <v>9</v>
      </c>
      <c r="B501" s="8"/>
      <c r="C501" s="9"/>
      <c r="D501" s="19">
        <v>92311</v>
      </c>
      <c r="E501" s="20"/>
      <c r="F501" s="20"/>
      <c r="G501" s="20"/>
      <c r="H501" s="20"/>
      <c r="I501" s="20"/>
      <c r="J501" s="20"/>
      <c r="K501" s="21"/>
      <c r="L501" s="7" t="s">
        <v>590</v>
      </c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9"/>
      <c r="Y501" s="55" t="s">
        <v>19</v>
      </c>
      <c r="Z501" s="56"/>
      <c r="AA501" s="60">
        <v>10</v>
      </c>
      <c r="AB501" s="61"/>
      <c r="AC501" s="61"/>
      <c r="AD501" s="62"/>
      <c r="AE501" s="51"/>
      <c r="AF501" s="51"/>
      <c r="AG501" s="52">
        <f>TRUNC(AE501+AF501,2)</f>
        <v>0</v>
      </c>
      <c r="AH501" s="53"/>
      <c r="AI501" s="52">
        <f>AE501*(1+(AH501/100))</f>
        <v>0</v>
      </c>
      <c r="AJ501" s="52">
        <f>AF501*(1+(AH501/100))</f>
        <v>0</v>
      </c>
      <c r="AK501" s="52">
        <f>TRUNC(AI501+AJ501,2)</f>
        <v>0</v>
      </c>
      <c r="AL501" s="52">
        <f>TRUNC(AI501*AD501,2)</f>
        <v>0</v>
      </c>
      <c r="AM501" s="52">
        <f>TRUNC(AJ501*AD501,2)</f>
        <v>0</v>
      </c>
      <c r="AN501" s="54">
        <f>TRUNC(AL501+AM501,2)</f>
        <v>0</v>
      </c>
    </row>
    <row r="502" spans="1:40" ht="24.4" customHeight="1" x14ac:dyDescent="0.2">
      <c r="A502" s="7" t="s">
        <v>9</v>
      </c>
      <c r="B502" s="8"/>
      <c r="C502" s="9"/>
      <c r="D502" s="19">
        <v>92299</v>
      </c>
      <c r="E502" s="20"/>
      <c r="F502" s="20"/>
      <c r="G502" s="20"/>
      <c r="H502" s="20"/>
      <c r="I502" s="20"/>
      <c r="J502" s="20"/>
      <c r="K502" s="21"/>
      <c r="L502" s="7" t="s">
        <v>591</v>
      </c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9"/>
      <c r="Y502" s="55" t="s">
        <v>19</v>
      </c>
      <c r="Z502" s="56"/>
      <c r="AA502" s="57">
        <v>5</v>
      </c>
      <c r="AB502" s="58"/>
      <c r="AC502" s="58"/>
      <c r="AD502" s="59"/>
      <c r="AE502" s="51"/>
      <c r="AF502" s="51"/>
      <c r="AG502" s="52">
        <f>TRUNC(AE502+AF502,2)</f>
        <v>0</v>
      </c>
      <c r="AH502" s="53"/>
      <c r="AI502" s="52">
        <f>AE502*(1+(AH502/100))</f>
        <v>0</v>
      </c>
      <c r="AJ502" s="52">
        <f>AF502*(1+(AH502/100))</f>
        <v>0</v>
      </c>
      <c r="AK502" s="52">
        <f>TRUNC(AI502+AJ502,2)</f>
        <v>0</v>
      </c>
      <c r="AL502" s="52">
        <f>TRUNC(AI502*AD502,2)</f>
        <v>0</v>
      </c>
      <c r="AM502" s="52">
        <f>TRUNC(AJ502*AD502,2)</f>
        <v>0</v>
      </c>
      <c r="AN502" s="54">
        <f>TRUNC(AL502+AM502,2)</f>
        <v>0</v>
      </c>
    </row>
    <row r="503" spans="1:40" ht="36.6" customHeight="1" x14ac:dyDescent="0.2">
      <c r="A503" s="7" t="s">
        <v>9</v>
      </c>
      <c r="B503" s="8"/>
      <c r="C503" s="9"/>
      <c r="D503" s="19">
        <v>93085</v>
      </c>
      <c r="E503" s="20"/>
      <c r="F503" s="20"/>
      <c r="G503" s="20"/>
      <c r="H503" s="20"/>
      <c r="I503" s="20"/>
      <c r="J503" s="20"/>
      <c r="K503" s="21"/>
      <c r="L503" s="7" t="s">
        <v>592</v>
      </c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9"/>
      <c r="Y503" s="55" t="s">
        <v>19</v>
      </c>
      <c r="Z503" s="56"/>
      <c r="AA503" s="57">
        <v>5</v>
      </c>
      <c r="AB503" s="58"/>
      <c r="AC503" s="58"/>
      <c r="AD503" s="59"/>
      <c r="AE503" s="51"/>
      <c r="AF503" s="51"/>
      <c r="AG503" s="52">
        <f>TRUNC(AE503+AF503,2)</f>
        <v>0</v>
      </c>
      <c r="AH503" s="53"/>
      <c r="AI503" s="52">
        <f>AE503*(1+(AH503/100))</f>
        <v>0</v>
      </c>
      <c r="AJ503" s="52">
        <f>AF503*(1+(AH503/100))</f>
        <v>0</v>
      </c>
      <c r="AK503" s="52">
        <f>TRUNC(AI503+AJ503,2)</f>
        <v>0</v>
      </c>
      <c r="AL503" s="52">
        <f>TRUNC(AI503*AD503,2)</f>
        <v>0</v>
      </c>
      <c r="AM503" s="52">
        <f>TRUNC(AJ503*AD503,2)</f>
        <v>0</v>
      </c>
      <c r="AN503" s="54">
        <f>TRUNC(AL503+AM503,2)</f>
        <v>0</v>
      </c>
    </row>
    <row r="504" spans="1:40" ht="24.4" customHeight="1" x14ac:dyDescent="0.2">
      <c r="A504" s="7" t="s">
        <v>9</v>
      </c>
      <c r="B504" s="8"/>
      <c r="C504" s="9"/>
      <c r="D504" s="19">
        <v>95249</v>
      </c>
      <c r="E504" s="20"/>
      <c r="F504" s="20"/>
      <c r="G504" s="20"/>
      <c r="H504" s="20"/>
      <c r="I504" s="20"/>
      <c r="J504" s="20"/>
      <c r="K504" s="21"/>
      <c r="L504" s="7" t="s">
        <v>593</v>
      </c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9"/>
      <c r="Y504" s="55" t="s">
        <v>19</v>
      </c>
      <c r="Z504" s="56"/>
      <c r="AA504" s="57">
        <v>5</v>
      </c>
      <c r="AB504" s="58"/>
      <c r="AC504" s="58"/>
      <c r="AD504" s="59"/>
      <c r="AE504" s="51"/>
      <c r="AF504" s="51"/>
      <c r="AG504" s="52">
        <f>TRUNC(AE504+AF504,2)</f>
        <v>0</v>
      </c>
      <c r="AH504" s="53"/>
      <c r="AI504" s="52">
        <f>AE504*(1+(AH504/100))</f>
        <v>0</v>
      </c>
      <c r="AJ504" s="52">
        <f>AF504*(1+(AH504/100))</f>
        <v>0</v>
      </c>
      <c r="AK504" s="52">
        <f>TRUNC(AI504+AJ504,2)</f>
        <v>0</v>
      </c>
      <c r="AL504" s="52">
        <f>TRUNC(AI504*AD504,2)</f>
        <v>0</v>
      </c>
      <c r="AM504" s="52">
        <f>TRUNC(AJ504*AD504,2)</f>
        <v>0</v>
      </c>
      <c r="AN504" s="54">
        <f>TRUNC(AL504+AM504,2)</f>
        <v>0</v>
      </c>
    </row>
    <row r="505" spans="1:40" ht="24.4" customHeight="1" x14ac:dyDescent="0.2">
      <c r="A505" s="13" t="s">
        <v>51</v>
      </c>
      <c r="B505" s="14"/>
      <c r="C505" s="15"/>
      <c r="D505" s="13" t="s">
        <v>594</v>
      </c>
      <c r="E505" s="14"/>
      <c r="F505" s="14"/>
      <c r="G505" s="14"/>
      <c r="H505" s="14"/>
      <c r="I505" s="14"/>
      <c r="J505" s="14"/>
      <c r="K505" s="15"/>
      <c r="L505" s="13" t="s">
        <v>595</v>
      </c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5"/>
      <c r="Y505" s="69" t="s">
        <v>54</v>
      </c>
      <c r="Z505" s="70"/>
      <c r="AA505" s="71">
        <v>5</v>
      </c>
      <c r="AB505" s="72"/>
      <c r="AC505" s="72"/>
      <c r="AD505" s="73"/>
      <c r="AE505" s="51"/>
      <c r="AF505" s="51"/>
      <c r="AG505" s="52">
        <f>TRUNC(AE505+AF505,2)</f>
        <v>0</v>
      </c>
      <c r="AH505" s="53"/>
      <c r="AI505" s="52">
        <f>AE505*(1+(AH505/100))</f>
        <v>0</v>
      </c>
      <c r="AJ505" s="52">
        <f>AF505*(1+(AH505/100))</f>
        <v>0</v>
      </c>
      <c r="AK505" s="52">
        <f>TRUNC(AI505+AJ505,2)</f>
        <v>0</v>
      </c>
      <c r="AL505" s="52">
        <f>TRUNC(AI505*AD505,2)</f>
        <v>0</v>
      </c>
      <c r="AM505" s="52">
        <f>TRUNC(AJ505*AD505,2)</f>
        <v>0</v>
      </c>
      <c r="AN505" s="54">
        <f>TRUNC(AL505+AM505,2)</f>
        <v>0</v>
      </c>
    </row>
    <row r="506" spans="1:40" ht="36.6" customHeight="1" x14ac:dyDescent="0.2">
      <c r="A506" s="7" t="s">
        <v>9</v>
      </c>
      <c r="B506" s="8"/>
      <c r="C506" s="9"/>
      <c r="D506" s="22">
        <v>104785</v>
      </c>
      <c r="E506" s="23"/>
      <c r="F506" s="23"/>
      <c r="G506" s="23"/>
      <c r="H506" s="23"/>
      <c r="I506" s="23"/>
      <c r="J506" s="23"/>
      <c r="K506" s="24"/>
      <c r="L506" s="7" t="s">
        <v>596</v>
      </c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9"/>
      <c r="Y506" s="55" t="s">
        <v>21</v>
      </c>
      <c r="Z506" s="56"/>
      <c r="AA506" s="60">
        <v>15</v>
      </c>
      <c r="AB506" s="61"/>
      <c r="AC506" s="61"/>
      <c r="AD506" s="62"/>
      <c r="AE506" s="51"/>
      <c r="AF506" s="51"/>
      <c r="AG506" s="52">
        <f>TRUNC(AE506+AF506,2)</f>
        <v>0</v>
      </c>
      <c r="AH506" s="53"/>
      <c r="AI506" s="52">
        <f>AE506*(1+(AH506/100))</f>
        <v>0</v>
      </c>
      <c r="AJ506" s="52">
        <f>AF506*(1+(AH506/100))</f>
        <v>0</v>
      </c>
      <c r="AK506" s="52">
        <f>TRUNC(AI506+AJ506,2)</f>
        <v>0</v>
      </c>
      <c r="AL506" s="52">
        <f>TRUNC(AI506*AD506,2)</f>
        <v>0</v>
      </c>
      <c r="AM506" s="52">
        <f>TRUNC(AJ506*AD506,2)</f>
        <v>0</v>
      </c>
      <c r="AN506" s="54">
        <f>TRUNC(AL506+AM506,2)</f>
        <v>0</v>
      </c>
    </row>
    <row r="507" spans="1:40" ht="24.4" customHeight="1" x14ac:dyDescent="0.2">
      <c r="A507" s="7" t="s">
        <v>9</v>
      </c>
      <c r="B507" s="8"/>
      <c r="C507" s="9"/>
      <c r="D507" s="19">
        <v>97664</v>
      </c>
      <c r="E507" s="20"/>
      <c r="F507" s="20"/>
      <c r="G507" s="20"/>
      <c r="H507" s="20"/>
      <c r="I507" s="20"/>
      <c r="J507" s="20"/>
      <c r="K507" s="21"/>
      <c r="L507" s="7" t="s">
        <v>24</v>
      </c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9"/>
      <c r="Y507" s="55" t="s">
        <v>19</v>
      </c>
      <c r="Z507" s="56"/>
      <c r="AA507" s="57">
        <v>4</v>
      </c>
      <c r="AB507" s="58"/>
      <c r="AC507" s="58"/>
      <c r="AD507" s="59"/>
      <c r="AE507" s="51"/>
      <c r="AF507" s="51"/>
      <c r="AG507" s="52">
        <f>TRUNC(AE507+AF507,2)</f>
        <v>0</v>
      </c>
      <c r="AH507" s="53"/>
      <c r="AI507" s="52">
        <f>AE507*(1+(AH507/100))</f>
        <v>0</v>
      </c>
      <c r="AJ507" s="52">
        <f>AF507*(1+(AH507/100))</f>
        <v>0</v>
      </c>
      <c r="AK507" s="52">
        <f>TRUNC(AI507+AJ507,2)</f>
        <v>0</v>
      </c>
      <c r="AL507" s="52">
        <f>TRUNC(AI507*AD507,2)</f>
        <v>0</v>
      </c>
      <c r="AM507" s="52">
        <f>TRUNC(AJ507*AD507,2)</f>
        <v>0</v>
      </c>
      <c r="AN507" s="54">
        <f>TRUNC(AL507+AM507,2)</f>
        <v>0</v>
      </c>
    </row>
    <row r="508" spans="1:40" ht="10.9" customHeight="1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2"/>
      <c r="AF508" s="2"/>
      <c r="AG508" s="2"/>
      <c r="AH508" s="2"/>
      <c r="AI508" s="2"/>
      <c r="AJ508" s="2"/>
      <c r="AK508" s="2"/>
      <c r="AL508" s="2"/>
      <c r="AM508" s="2"/>
      <c r="AN508" s="2"/>
    </row>
    <row r="509" spans="1:40" ht="12.2" customHeight="1" x14ac:dyDescent="0.2">
      <c r="A509" s="83" t="s">
        <v>31</v>
      </c>
      <c r="B509" s="83"/>
      <c r="C509" s="83"/>
      <c r="D509" s="83"/>
      <c r="E509" s="83"/>
      <c r="F509" s="83"/>
      <c r="G509" s="83"/>
      <c r="H509" s="83"/>
      <c r="I509" s="83"/>
      <c r="J509" s="83"/>
      <c r="K509" s="83"/>
      <c r="L509" s="83"/>
      <c r="M509" s="83"/>
      <c r="N509" s="83"/>
      <c r="O509" s="83"/>
      <c r="P509" s="83"/>
      <c r="Q509" s="83"/>
      <c r="R509" s="83"/>
      <c r="S509" s="83"/>
      <c r="T509" s="83"/>
      <c r="U509" s="83"/>
      <c r="V509" s="83"/>
      <c r="W509" s="83"/>
      <c r="X509" s="83"/>
      <c r="Y509" s="83"/>
      <c r="Z509" s="83"/>
      <c r="AA509" s="83"/>
      <c r="AB509" s="83"/>
      <c r="AC509" s="83"/>
      <c r="AD509" s="83"/>
      <c r="AE509" s="83"/>
      <c r="AF509" s="83"/>
      <c r="AG509" s="83"/>
      <c r="AH509" s="83"/>
      <c r="AI509" s="83"/>
      <c r="AJ509" s="83"/>
      <c r="AK509" s="83"/>
      <c r="AL509" s="83"/>
      <c r="AM509" s="83"/>
      <c r="AN509" s="92">
        <f>SUM(AN499:AN507)</f>
        <v>0</v>
      </c>
    </row>
    <row r="510" spans="1:40" ht="10.9" customHeight="1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6"/>
      <c r="AF510" s="36"/>
      <c r="AG510" s="36"/>
      <c r="AH510" s="36"/>
      <c r="AI510" s="36"/>
      <c r="AJ510" s="36"/>
      <c r="AK510" s="36"/>
      <c r="AL510" s="36"/>
      <c r="AM510" s="36"/>
      <c r="AN510" s="36"/>
    </row>
    <row r="511" spans="1:40" ht="10.9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36"/>
      <c r="AF511" s="36"/>
      <c r="AG511" s="36"/>
      <c r="AH511" s="36"/>
      <c r="AI511" s="36"/>
      <c r="AJ511" s="36"/>
      <c r="AK511" s="36"/>
      <c r="AL511" s="36"/>
      <c r="AM511" s="36"/>
      <c r="AN511" s="36"/>
    </row>
    <row r="512" spans="1:40" ht="10.9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36"/>
      <c r="AF512" s="36"/>
      <c r="AG512" s="36"/>
      <c r="AH512" s="36"/>
      <c r="AI512" s="36"/>
      <c r="AJ512" s="36"/>
      <c r="AK512" s="36"/>
      <c r="AL512" s="36"/>
      <c r="AM512" s="36"/>
      <c r="AN512" s="36"/>
    </row>
    <row r="513" spans="1:40" ht="10.9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36"/>
      <c r="AF513" s="36"/>
      <c r="AG513" s="36"/>
      <c r="AH513" s="36"/>
      <c r="AI513" s="36"/>
      <c r="AJ513" s="36"/>
      <c r="AK513" s="36"/>
      <c r="AL513" s="36"/>
      <c r="AM513" s="36"/>
      <c r="AN513" s="36"/>
    </row>
    <row r="514" spans="1:40" ht="12.2" customHeight="1" x14ac:dyDescent="0.2">
      <c r="A514" s="18" t="s">
        <v>597</v>
      </c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  <c r="AA514" s="18"/>
      <c r="AB514" s="18"/>
      <c r="AC514" s="18"/>
      <c r="AD514" s="18"/>
      <c r="AE514" s="37" t="s">
        <v>613</v>
      </c>
      <c r="AF514" s="38"/>
      <c r="AG514" s="39"/>
      <c r="AH514" s="40"/>
      <c r="AI514" s="37" t="s">
        <v>614</v>
      </c>
      <c r="AJ514" s="41"/>
      <c r="AK514" s="42"/>
      <c r="AL514" s="37" t="s">
        <v>615</v>
      </c>
      <c r="AM514" s="41"/>
      <c r="AN514" s="31"/>
    </row>
    <row r="515" spans="1:40" ht="12.2" customHeight="1" x14ac:dyDescent="0.2">
      <c r="A515" s="18" t="s">
        <v>598</v>
      </c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  <c r="AA515" s="18"/>
      <c r="AB515" s="18"/>
      <c r="AC515" s="18"/>
      <c r="AD515" s="18"/>
      <c r="AE515" s="43" t="s">
        <v>616</v>
      </c>
      <c r="AF515" s="43" t="s">
        <v>617</v>
      </c>
      <c r="AG515" s="43" t="s">
        <v>618</v>
      </c>
      <c r="AH515" s="43" t="s">
        <v>619</v>
      </c>
      <c r="AI515" s="43" t="s">
        <v>620</v>
      </c>
      <c r="AJ515" s="43" t="s">
        <v>621</v>
      </c>
      <c r="AK515" s="43" t="s">
        <v>622</v>
      </c>
      <c r="AL515" s="43" t="s">
        <v>616</v>
      </c>
      <c r="AM515" s="43" t="s">
        <v>617</v>
      </c>
      <c r="AN515" s="43" t="s">
        <v>623</v>
      </c>
    </row>
    <row r="516" spans="1:40" ht="24.4" customHeight="1" x14ac:dyDescent="0.2">
      <c r="A516" s="45" t="s">
        <v>2</v>
      </c>
      <c r="B516" s="46"/>
      <c r="C516" s="47"/>
      <c r="D516" s="45" t="s">
        <v>5</v>
      </c>
      <c r="E516" s="46"/>
      <c r="F516" s="46"/>
      <c r="G516" s="46"/>
      <c r="H516" s="46"/>
      <c r="I516" s="46"/>
      <c r="J516" s="46"/>
      <c r="K516" s="47"/>
      <c r="L516" s="45" t="s">
        <v>6</v>
      </c>
      <c r="M516" s="46"/>
      <c r="N516" s="46"/>
      <c r="O516" s="46"/>
      <c r="P516" s="46"/>
      <c r="Q516" s="46"/>
      <c r="R516" s="46"/>
      <c r="S516" s="46"/>
      <c r="T516" s="46"/>
      <c r="U516" s="46"/>
      <c r="V516" s="46"/>
      <c r="W516" s="46"/>
      <c r="X516" s="47"/>
      <c r="Y516" s="48" t="s">
        <v>7</v>
      </c>
      <c r="Z516" s="49"/>
      <c r="AA516" s="48" t="s">
        <v>8</v>
      </c>
      <c r="AB516" s="50"/>
      <c r="AC516" s="50"/>
      <c r="AD516" s="49"/>
      <c r="AE516" s="44"/>
      <c r="AF516" s="44"/>
      <c r="AG516" s="44"/>
      <c r="AH516" s="44"/>
      <c r="AI516" s="44"/>
      <c r="AJ516" s="44"/>
      <c r="AK516" s="44"/>
      <c r="AL516" s="44"/>
      <c r="AM516" s="44"/>
      <c r="AN516" s="44"/>
    </row>
    <row r="517" spans="1:40" ht="24.4" customHeight="1" x14ac:dyDescent="0.2">
      <c r="A517" s="7" t="s">
        <v>9</v>
      </c>
      <c r="B517" s="8"/>
      <c r="C517" s="9"/>
      <c r="D517" s="19">
        <v>99805</v>
      </c>
      <c r="E517" s="20"/>
      <c r="F517" s="20"/>
      <c r="G517" s="20"/>
      <c r="H517" s="20"/>
      <c r="I517" s="20"/>
      <c r="J517" s="20"/>
      <c r="K517" s="21"/>
      <c r="L517" s="7" t="s">
        <v>599</v>
      </c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9"/>
      <c r="Y517" s="55" t="s">
        <v>11</v>
      </c>
      <c r="Z517" s="56"/>
      <c r="AA517" s="63">
        <v>130.4</v>
      </c>
      <c r="AB517" s="64"/>
      <c r="AC517" s="64"/>
      <c r="AD517" s="65"/>
      <c r="AE517" s="51"/>
      <c r="AF517" s="51"/>
      <c r="AG517" s="52">
        <f>TRUNC(AE517+AF517,2)</f>
        <v>0</v>
      </c>
      <c r="AH517" s="53"/>
      <c r="AI517" s="52">
        <f>AE517*(1+(AH517/100))</f>
        <v>0</v>
      </c>
      <c r="AJ517" s="52">
        <f>AF517*(1+(AH517/100))</f>
        <v>0</v>
      </c>
      <c r="AK517" s="52">
        <f>TRUNC(AI517+AJ517,2)</f>
        <v>0</v>
      </c>
      <c r="AL517" s="52">
        <f>TRUNC(AI517*AD517,2)</f>
        <v>0</v>
      </c>
      <c r="AM517" s="52">
        <f>TRUNC(AJ517*AD517,2)</f>
        <v>0</v>
      </c>
      <c r="AN517" s="54">
        <f>TRUNC(AL517+AM517,2)</f>
        <v>0</v>
      </c>
    </row>
    <row r="518" spans="1:40" ht="24.4" customHeight="1" x14ac:dyDescent="0.2">
      <c r="A518" s="7" t="s">
        <v>9</v>
      </c>
      <c r="B518" s="8"/>
      <c r="C518" s="9"/>
      <c r="D518" s="19">
        <v>99806</v>
      </c>
      <c r="E518" s="20"/>
      <c r="F518" s="20"/>
      <c r="G518" s="20"/>
      <c r="H518" s="20"/>
      <c r="I518" s="20"/>
      <c r="J518" s="20"/>
      <c r="K518" s="21"/>
      <c r="L518" s="7" t="s">
        <v>600</v>
      </c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9"/>
      <c r="Y518" s="55" t="s">
        <v>11</v>
      </c>
      <c r="Z518" s="56"/>
      <c r="AA518" s="63">
        <v>246.91</v>
      </c>
      <c r="AB518" s="64"/>
      <c r="AC518" s="64"/>
      <c r="AD518" s="65"/>
      <c r="AE518" s="51"/>
      <c r="AF518" s="51"/>
      <c r="AG518" s="52">
        <f>TRUNC(AE518+AF518,2)</f>
        <v>0</v>
      </c>
      <c r="AH518" s="53"/>
      <c r="AI518" s="52">
        <f>AE518*(1+(AH518/100))</f>
        <v>0</v>
      </c>
      <c r="AJ518" s="52">
        <f>AF518*(1+(AH518/100))</f>
        <v>0</v>
      </c>
      <c r="AK518" s="52">
        <f>TRUNC(AI518+AJ518,2)</f>
        <v>0</v>
      </c>
      <c r="AL518" s="52">
        <f>TRUNC(AI518*AD518,2)</f>
        <v>0</v>
      </c>
      <c r="AM518" s="52">
        <f>TRUNC(AJ518*AD518,2)</f>
        <v>0</v>
      </c>
      <c r="AN518" s="54">
        <f>TRUNC(AL518+AM518,2)</f>
        <v>0</v>
      </c>
    </row>
    <row r="519" spans="1:40" ht="24.4" customHeight="1" x14ac:dyDescent="0.2">
      <c r="A519" s="7" t="s">
        <v>9</v>
      </c>
      <c r="B519" s="8"/>
      <c r="C519" s="9"/>
      <c r="D519" s="19">
        <v>99822</v>
      </c>
      <c r="E519" s="20"/>
      <c r="F519" s="20"/>
      <c r="G519" s="20"/>
      <c r="H519" s="20"/>
      <c r="I519" s="20"/>
      <c r="J519" s="20"/>
      <c r="K519" s="21"/>
      <c r="L519" s="7" t="s">
        <v>601</v>
      </c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9"/>
      <c r="Y519" s="55" t="s">
        <v>11</v>
      </c>
      <c r="Z519" s="56"/>
      <c r="AA519" s="60">
        <v>45.969000000000001</v>
      </c>
      <c r="AB519" s="61"/>
      <c r="AC519" s="61"/>
      <c r="AD519" s="62"/>
      <c r="AE519" s="51"/>
      <c r="AF519" s="51"/>
      <c r="AG519" s="52">
        <f>TRUNC(AE519+AF519,2)</f>
        <v>0</v>
      </c>
      <c r="AH519" s="53"/>
      <c r="AI519" s="52">
        <f>AE519*(1+(AH519/100))</f>
        <v>0</v>
      </c>
      <c r="AJ519" s="52">
        <f>AF519*(1+(AH519/100))</f>
        <v>0</v>
      </c>
      <c r="AK519" s="52">
        <f>TRUNC(AI519+AJ519,2)</f>
        <v>0</v>
      </c>
      <c r="AL519" s="52">
        <f>TRUNC(AI519*AD519,2)</f>
        <v>0</v>
      </c>
      <c r="AM519" s="52">
        <f>TRUNC(AJ519*AD519,2)</f>
        <v>0</v>
      </c>
      <c r="AN519" s="54">
        <f>TRUNC(AL519+AM519,2)</f>
        <v>0</v>
      </c>
    </row>
    <row r="520" spans="1:40" ht="24.4" customHeight="1" x14ac:dyDescent="0.2">
      <c r="A520" s="7" t="s">
        <v>9</v>
      </c>
      <c r="B520" s="8"/>
      <c r="C520" s="9"/>
      <c r="D520" s="19">
        <v>99811</v>
      </c>
      <c r="E520" s="20"/>
      <c r="F520" s="20"/>
      <c r="G520" s="20"/>
      <c r="H520" s="20"/>
      <c r="I520" s="20"/>
      <c r="J520" s="20"/>
      <c r="K520" s="21"/>
      <c r="L520" s="7" t="s">
        <v>602</v>
      </c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9"/>
      <c r="Y520" s="55" t="s">
        <v>11</v>
      </c>
      <c r="Z520" s="56"/>
      <c r="AA520" s="63">
        <v>300.76</v>
      </c>
      <c r="AB520" s="64"/>
      <c r="AC520" s="64"/>
      <c r="AD520" s="65"/>
      <c r="AE520" s="51"/>
      <c r="AF520" s="51"/>
      <c r="AG520" s="52">
        <f>TRUNC(AE520+AF520,2)</f>
        <v>0</v>
      </c>
      <c r="AH520" s="53"/>
      <c r="AI520" s="52">
        <f>AE520*(1+(AH520/100))</f>
        <v>0</v>
      </c>
      <c r="AJ520" s="52">
        <f>AF520*(1+(AH520/100))</f>
        <v>0</v>
      </c>
      <c r="AK520" s="52">
        <f>TRUNC(AI520+AJ520,2)</f>
        <v>0</v>
      </c>
      <c r="AL520" s="52">
        <f>TRUNC(AI520*AD520,2)</f>
        <v>0</v>
      </c>
      <c r="AM520" s="52">
        <f>TRUNC(AJ520*AD520,2)</f>
        <v>0</v>
      </c>
      <c r="AN520" s="54">
        <f>TRUNC(AL520+AM520,2)</f>
        <v>0</v>
      </c>
    </row>
    <row r="521" spans="1:40" ht="10.9" customHeight="1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2"/>
      <c r="AF521" s="2"/>
      <c r="AG521" s="2"/>
      <c r="AH521" s="2"/>
      <c r="AI521" s="2"/>
      <c r="AJ521" s="2"/>
      <c r="AK521" s="2"/>
      <c r="AL521" s="2"/>
      <c r="AM521" s="2"/>
      <c r="AN521" s="2"/>
    </row>
    <row r="522" spans="1:40" ht="12.2" customHeight="1" x14ac:dyDescent="0.2">
      <c r="A522" s="83" t="s">
        <v>31</v>
      </c>
      <c r="B522" s="83"/>
      <c r="C522" s="83"/>
      <c r="D522" s="83"/>
      <c r="E522" s="83"/>
      <c r="F522" s="83"/>
      <c r="G522" s="83"/>
      <c r="H522" s="83"/>
      <c r="I522" s="83"/>
      <c r="J522" s="83"/>
      <c r="K522" s="83"/>
      <c r="L522" s="83"/>
      <c r="M522" s="83"/>
      <c r="N522" s="83"/>
      <c r="O522" s="83"/>
      <c r="P522" s="83"/>
      <c r="Q522" s="83"/>
      <c r="R522" s="83"/>
      <c r="S522" s="83"/>
      <c r="T522" s="83"/>
      <c r="U522" s="83"/>
      <c r="V522" s="83"/>
      <c r="W522" s="83"/>
      <c r="X522" s="83"/>
      <c r="Y522" s="83"/>
      <c r="Z522" s="83"/>
      <c r="AA522" s="83"/>
      <c r="AB522" s="83"/>
      <c r="AC522" s="83"/>
      <c r="AD522" s="83"/>
      <c r="AE522" s="83"/>
      <c r="AF522" s="83"/>
      <c r="AG522" s="83"/>
      <c r="AH522" s="83"/>
      <c r="AI522" s="83"/>
      <c r="AJ522" s="83"/>
      <c r="AK522" s="83"/>
      <c r="AL522" s="83"/>
      <c r="AM522" s="83"/>
      <c r="AN522" s="92">
        <f>SUM(AN517:AN520)</f>
        <v>0</v>
      </c>
    </row>
    <row r="523" spans="1:40" ht="10.9" customHeight="1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6"/>
      <c r="AF523" s="36"/>
      <c r="AG523" s="36"/>
      <c r="AH523" s="36"/>
      <c r="AI523" s="36"/>
      <c r="AJ523" s="36"/>
      <c r="AK523" s="36"/>
      <c r="AL523" s="36"/>
      <c r="AM523" s="36"/>
      <c r="AN523" s="36"/>
    </row>
    <row r="524" spans="1:40" ht="10.9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36"/>
      <c r="AF524" s="36"/>
      <c r="AG524" s="36"/>
      <c r="AH524" s="36"/>
      <c r="AI524" s="36"/>
      <c r="AJ524" s="36"/>
      <c r="AK524" s="36"/>
      <c r="AL524" s="36"/>
      <c r="AM524" s="36"/>
      <c r="AN524" s="36"/>
    </row>
    <row r="525" spans="1:40" ht="10.9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36"/>
      <c r="AF525" s="36"/>
      <c r="AG525" s="36"/>
      <c r="AH525" s="36"/>
      <c r="AI525" s="36"/>
      <c r="AJ525" s="36"/>
      <c r="AK525" s="36"/>
      <c r="AL525" s="36"/>
      <c r="AM525" s="36"/>
      <c r="AN525" s="36"/>
    </row>
    <row r="526" spans="1:40" ht="10.9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36"/>
      <c r="AF526" s="36"/>
      <c r="AG526" s="36"/>
      <c r="AH526" s="36"/>
      <c r="AI526" s="36"/>
      <c r="AJ526" s="36"/>
      <c r="AK526" s="36"/>
      <c r="AL526" s="36"/>
      <c r="AM526" s="36"/>
      <c r="AN526" s="36"/>
    </row>
    <row r="527" spans="1:40" ht="12.2" customHeight="1" x14ac:dyDescent="0.2">
      <c r="A527" s="18" t="s">
        <v>603</v>
      </c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  <c r="AA527" s="18"/>
      <c r="AB527" s="18"/>
      <c r="AC527" s="18"/>
      <c r="AD527" s="18"/>
      <c r="AE527" s="37" t="s">
        <v>613</v>
      </c>
      <c r="AF527" s="38"/>
      <c r="AG527" s="39"/>
      <c r="AH527" s="40"/>
      <c r="AI527" s="37" t="s">
        <v>614</v>
      </c>
      <c r="AJ527" s="41"/>
      <c r="AK527" s="42"/>
      <c r="AL527" s="37" t="s">
        <v>615</v>
      </c>
      <c r="AM527" s="41"/>
      <c r="AN527" s="31"/>
    </row>
    <row r="528" spans="1:40" ht="12.2" customHeight="1" x14ac:dyDescent="0.2">
      <c r="A528" s="18" t="s">
        <v>604</v>
      </c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  <c r="AA528" s="18"/>
      <c r="AB528" s="18"/>
      <c r="AC528" s="18"/>
      <c r="AD528" s="18"/>
      <c r="AE528" s="43" t="s">
        <v>616</v>
      </c>
      <c r="AF528" s="43" t="s">
        <v>617</v>
      </c>
      <c r="AG528" s="43" t="s">
        <v>618</v>
      </c>
      <c r="AH528" s="43" t="s">
        <v>619</v>
      </c>
      <c r="AI528" s="43" t="s">
        <v>620</v>
      </c>
      <c r="AJ528" s="43" t="s">
        <v>621</v>
      </c>
      <c r="AK528" s="43" t="s">
        <v>622</v>
      </c>
      <c r="AL528" s="43" t="s">
        <v>616</v>
      </c>
      <c r="AM528" s="43" t="s">
        <v>617</v>
      </c>
      <c r="AN528" s="43" t="s">
        <v>623</v>
      </c>
    </row>
    <row r="529" spans="1:40" ht="24.4" customHeight="1" x14ac:dyDescent="0.2">
      <c r="A529" s="45" t="s">
        <v>2</v>
      </c>
      <c r="B529" s="46"/>
      <c r="C529" s="47"/>
      <c r="D529" s="45" t="s">
        <v>5</v>
      </c>
      <c r="E529" s="46"/>
      <c r="F529" s="46"/>
      <c r="G529" s="46"/>
      <c r="H529" s="46"/>
      <c r="I529" s="46"/>
      <c r="J529" s="46"/>
      <c r="K529" s="47"/>
      <c r="L529" s="45" t="s">
        <v>6</v>
      </c>
      <c r="M529" s="46"/>
      <c r="N529" s="46"/>
      <c r="O529" s="46"/>
      <c r="P529" s="46"/>
      <c r="Q529" s="46"/>
      <c r="R529" s="46"/>
      <c r="S529" s="46"/>
      <c r="T529" s="46"/>
      <c r="U529" s="46"/>
      <c r="V529" s="46"/>
      <c r="W529" s="46"/>
      <c r="X529" s="47"/>
      <c r="Y529" s="48" t="s">
        <v>7</v>
      </c>
      <c r="Z529" s="49"/>
      <c r="AA529" s="48" t="s">
        <v>8</v>
      </c>
      <c r="AB529" s="50"/>
      <c r="AC529" s="50"/>
      <c r="AD529" s="49"/>
      <c r="AE529" s="44"/>
      <c r="AF529" s="44"/>
      <c r="AG529" s="44"/>
      <c r="AH529" s="44"/>
      <c r="AI529" s="44"/>
      <c r="AJ529" s="44"/>
      <c r="AK529" s="44"/>
      <c r="AL529" s="44"/>
      <c r="AM529" s="44"/>
      <c r="AN529" s="44"/>
    </row>
    <row r="530" spans="1:40" ht="24.4" customHeight="1" x14ac:dyDescent="0.2">
      <c r="A530" s="13" t="s">
        <v>51</v>
      </c>
      <c r="B530" s="14"/>
      <c r="C530" s="15"/>
      <c r="D530" s="13" t="s">
        <v>605</v>
      </c>
      <c r="E530" s="14"/>
      <c r="F530" s="14"/>
      <c r="G530" s="14"/>
      <c r="H530" s="14"/>
      <c r="I530" s="14"/>
      <c r="J530" s="14"/>
      <c r="K530" s="15"/>
      <c r="L530" s="13" t="s">
        <v>606</v>
      </c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5"/>
      <c r="Y530" s="69" t="s">
        <v>54</v>
      </c>
      <c r="Z530" s="70"/>
      <c r="AA530" s="71">
        <v>1</v>
      </c>
      <c r="AB530" s="72"/>
      <c r="AC530" s="72"/>
      <c r="AD530" s="73"/>
      <c r="AE530" s="51"/>
      <c r="AF530" s="51"/>
      <c r="AG530" s="52">
        <f>TRUNC(AE530+AF530,2)</f>
        <v>0</v>
      </c>
      <c r="AH530" s="53"/>
      <c r="AI530" s="52">
        <f>AE530*(1+(AH530/100))</f>
        <v>0</v>
      </c>
      <c r="AJ530" s="52">
        <f>AF530*(1+(AH530/100))</f>
        <v>0</v>
      </c>
      <c r="AK530" s="52">
        <f>TRUNC(AI530+AJ530,2)</f>
        <v>0</v>
      </c>
      <c r="AL530" s="52">
        <f>TRUNC(AI530*AD530,2)</f>
        <v>0</v>
      </c>
      <c r="AM530" s="52">
        <f>TRUNC(AJ530*AD530,2)</f>
        <v>0</v>
      </c>
      <c r="AN530" s="54">
        <f>TRUNC(AL530+AM530,2)</f>
        <v>0</v>
      </c>
    </row>
    <row r="531" spans="1:40" ht="10.9" customHeight="1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2"/>
      <c r="AF531" s="2"/>
      <c r="AG531" s="2"/>
      <c r="AH531" s="2"/>
      <c r="AI531" s="2"/>
      <c r="AJ531" s="2"/>
      <c r="AK531" s="2"/>
      <c r="AL531" s="2"/>
      <c r="AM531" s="2"/>
      <c r="AN531" s="2"/>
    </row>
    <row r="532" spans="1:40" ht="12.2" customHeight="1" x14ac:dyDescent="0.2">
      <c r="A532" s="83" t="s">
        <v>31</v>
      </c>
      <c r="B532" s="83"/>
      <c r="C532" s="83"/>
      <c r="D532" s="83"/>
      <c r="E532" s="83"/>
      <c r="F532" s="83"/>
      <c r="G532" s="83"/>
      <c r="H532" s="83"/>
      <c r="I532" s="83"/>
      <c r="J532" s="83"/>
      <c r="K532" s="83"/>
      <c r="L532" s="83"/>
      <c r="M532" s="83"/>
      <c r="N532" s="83"/>
      <c r="O532" s="83"/>
      <c r="P532" s="83"/>
      <c r="Q532" s="83"/>
      <c r="R532" s="83"/>
      <c r="S532" s="83"/>
      <c r="T532" s="83"/>
      <c r="U532" s="83"/>
      <c r="V532" s="83"/>
      <c r="W532" s="83"/>
      <c r="X532" s="83"/>
      <c r="Y532" s="83"/>
      <c r="Z532" s="83"/>
      <c r="AA532" s="83"/>
      <c r="AB532" s="83"/>
      <c r="AC532" s="83"/>
      <c r="AD532" s="83"/>
      <c r="AE532" s="83"/>
      <c r="AF532" s="83"/>
      <c r="AG532" s="83"/>
      <c r="AH532" s="83"/>
      <c r="AI532" s="83"/>
      <c r="AJ532" s="83"/>
      <c r="AK532" s="83"/>
      <c r="AL532" s="83"/>
      <c r="AM532" s="83"/>
      <c r="AN532" s="92">
        <f>SUM(AN530)</f>
        <v>0</v>
      </c>
    </row>
    <row r="533" spans="1:40" ht="10.9" customHeight="1" x14ac:dyDescent="0.2">
      <c r="A533" s="36"/>
      <c r="B533" s="36"/>
      <c r="C533" s="36"/>
      <c r="D533" s="36"/>
      <c r="E533" s="36"/>
      <c r="F533" s="36"/>
      <c r="G533" s="36"/>
      <c r="H533" s="36"/>
      <c r="I533" s="36"/>
      <c r="J533" s="36"/>
      <c r="K533" s="36"/>
      <c r="L533" s="36"/>
      <c r="M533" s="36"/>
      <c r="N533" s="36"/>
      <c r="O533" s="36"/>
      <c r="P533" s="36"/>
      <c r="Q533" s="36"/>
      <c r="R533" s="36"/>
      <c r="S533" s="36"/>
      <c r="T533" s="36"/>
      <c r="U533" s="36"/>
      <c r="V533" s="36"/>
      <c r="W533" s="36"/>
      <c r="X533" s="36"/>
      <c r="Y533" s="36"/>
      <c r="Z533" s="36"/>
      <c r="AA533" s="36"/>
      <c r="AB533" s="36"/>
      <c r="AC533" s="36"/>
      <c r="AD533" s="36"/>
      <c r="AE533" s="36"/>
      <c r="AF533" s="36"/>
      <c r="AG533" s="36"/>
      <c r="AH533" s="36"/>
      <c r="AI533" s="36"/>
      <c r="AJ533" s="36"/>
      <c r="AK533" s="36"/>
      <c r="AL533" s="36"/>
      <c r="AM533" s="36"/>
      <c r="AN533" s="36"/>
    </row>
    <row r="534" spans="1:40" x14ac:dyDescent="0.2">
      <c r="A534" s="36"/>
      <c r="B534" s="36"/>
      <c r="C534" s="36"/>
      <c r="D534" s="36"/>
      <c r="E534" s="36"/>
      <c r="F534" s="36"/>
      <c r="G534" s="36"/>
      <c r="H534" s="36"/>
      <c r="I534" s="36"/>
      <c r="J534" s="36"/>
      <c r="K534" s="36"/>
      <c r="L534" s="36"/>
      <c r="M534" s="36"/>
      <c r="N534" s="36"/>
      <c r="O534" s="36"/>
      <c r="P534" s="36"/>
      <c r="Q534" s="36"/>
      <c r="R534" s="36"/>
      <c r="S534" s="36"/>
      <c r="T534" s="36"/>
      <c r="U534" s="36"/>
      <c r="V534" s="36"/>
      <c r="W534" s="36"/>
      <c r="X534" s="36"/>
      <c r="Y534" s="36"/>
      <c r="Z534" s="36"/>
      <c r="AA534" s="36"/>
      <c r="AB534" s="36"/>
      <c r="AC534" s="36"/>
      <c r="AD534" s="36"/>
      <c r="AE534" s="36"/>
      <c r="AF534" s="36"/>
      <c r="AG534" s="36"/>
      <c r="AH534" s="36"/>
      <c r="AI534" s="36"/>
      <c r="AJ534" s="36"/>
      <c r="AK534" s="36"/>
      <c r="AL534" s="36"/>
      <c r="AM534" s="36"/>
      <c r="AN534" s="36"/>
    </row>
    <row r="535" spans="1:40" x14ac:dyDescent="0.2">
      <c r="A535" s="36"/>
      <c r="B535" s="36"/>
      <c r="C535" s="36"/>
      <c r="D535" s="36"/>
      <c r="E535" s="36"/>
      <c r="F535" s="36"/>
      <c r="G535" s="36"/>
      <c r="H535" s="36"/>
      <c r="I535" s="36"/>
      <c r="J535" s="36"/>
      <c r="K535" s="36"/>
      <c r="L535" s="36"/>
      <c r="M535" s="36"/>
      <c r="N535" s="36"/>
      <c r="O535" s="36"/>
      <c r="P535" s="36"/>
      <c r="Q535" s="36"/>
      <c r="R535" s="36"/>
      <c r="S535" s="36"/>
      <c r="T535" s="36"/>
      <c r="U535" s="36"/>
      <c r="V535" s="36"/>
      <c r="W535" s="36"/>
      <c r="X535" s="36"/>
      <c r="Y535" s="36"/>
      <c r="Z535" s="36"/>
      <c r="AA535" s="36"/>
      <c r="AB535" s="36"/>
      <c r="AC535" s="36"/>
      <c r="AD535" s="36"/>
      <c r="AE535" s="36"/>
      <c r="AF535" s="36"/>
      <c r="AG535" s="36"/>
      <c r="AH535" s="36"/>
      <c r="AI535" s="36"/>
      <c r="AJ535" s="36"/>
      <c r="AK535" s="36"/>
      <c r="AL535" s="36"/>
      <c r="AM535" s="36"/>
      <c r="AN535" s="36"/>
    </row>
    <row r="536" spans="1:40" x14ac:dyDescent="0.2">
      <c r="A536" s="88" t="s">
        <v>624</v>
      </c>
      <c r="B536" s="89"/>
      <c r="C536" s="89"/>
      <c r="D536" s="89"/>
      <c r="E536" s="89"/>
      <c r="F536" s="89"/>
      <c r="G536" s="89"/>
      <c r="H536" s="89"/>
      <c r="I536" s="89"/>
      <c r="J536" s="89"/>
      <c r="K536" s="89"/>
      <c r="L536" s="89"/>
      <c r="M536" s="89"/>
      <c r="N536" s="89"/>
      <c r="O536" s="89"/>
      <c r="P536" s="90"/>
      <c r="Q536" s="91">
        <f>AN45+AN64+AN95+AN226+AN338+AN357+AN397+AN491+AN509+AN522+AN533</f>
        <v>0</v>
      </c>
      <c r="R536" s="91"/>
      <c r="S536" s="91"/>
      <c r="T536" s="91"/>
      <c r="U536" s="36"/>
      <c r="V536" s="36"/>
      <c r="W536" s="36"/>
      <c r="X536" s="36"/>
      <c r="Y536" s="36"/>
      <c r="Z536" s="36"/>
      <c r="AA536" s="36"/>
      <c r="AB536" s="36"/>
      <c r="AC536" s="36"/>
      <c r="AD536" s="36"/>
      <c r="AE536" s="36"/>
      <c r="AF536" s="36"/>
      <c r="AG536" s="36"/>
      <c r="AH536" s="36"/>
      <c r="AI536" s="36"/>
      <c r="AJ536" s="36"/>
      <c r="AK536" s="36"/>
      <c r="AL536" s="36"/>
      <c r="AM536" s="36"/>
      <c r="AN536" s="36"/>
    </row>
    <row r="537" spans="1:40" x14ac:dyDescent="0.2">
      <c r="A537" s="36"/>
      <c r="B537" s="36"/>
      <c r="C537" s="36"/>
      <c r="D537" s="36"/>
      <c r="E537" s="36"/>
      <c r="F537" s="36"/>
      <c r="G537" s="36"/>
      <c r="H537" s="36"/>
      <c r="I537" s="36"/>
      <c r="J537" s="36"/>
      <c r="K537" s="36"/>
      <c r="L537" s="36"/>
      <c r="M537" s="36"/>
      <c r="N537" s="36"/>
      <c r="O537" s="36"/>
      <c r="P537" s="36"/>
      <c r="Q537" s="36"/>
      <c r="R537" s="36"/>
      <c r="S537" s="36"/>
      <c r="T537" s="36"/>
      <c r="U537" s="36"/>
      <c r="V537" s="36"/>
      <c r="W537" s="36"/>
      <c r="X537" s="36"/>
      <c r="Y537" s="36"/>
      <c r="Z537" s="36"/>
      <c r="AA537" s="36"/>
      <c r="AB537" s="36"/>
      <c r="AC537" s="36"/>
      <c r="AD537" s="36"/>
      <c r="AE537" s="36"/>
      <c r="AF537" s="36"/>
      <c r="AG537" s="36"/>
      <c r="AH537" s="36"/>
      <c r="AI537" s="36"/>
      <c r="AJ537" s="36"/>
      <c r="AK537" s="36"/>
      <c r="AL537" s="36"/>
      <c r="AM537" s="36"/>
      <c r="AN537" s="36"/>
    </row>
    <row r="538" spans="1:40" x14ac:dyDescent="0.2">
      <c r="A538" s="36"/>
      <c r="B538" s="36"/>
      <c r="C538" s="36"/>
      <c r="D538" s="36"/>
      <c r="E538" s="36"/>
      <c r="F538" s="36"/>
      <c r="G538" s="36"/>
      <c r="H538" s="36"/>
      <c r="I538" s="36"/>
      <c r="J538" s="36"/>
      <c r="K538" s="36"/>
      <c r="L538" s="36"/>
      <c r="M538" s="36"/>
      <c r="N538" s="36"/>
      <c r="O538" s="36"/>
      <c r="P538" s="36"/>
      <c r="Q538" s="36"/>
      <c r="R538" s="36"/>
      <c r="S538" s="36"/>
      <c r="T538" s="36"/>
      <c r="U538" s="36"/>
      <c r="V538" s="36"/>
      <c r="W538" s="36"/>
      <c r="X538" s="36"/>
      <c r="Y538" s="36"/>
      <c r="Z538" s="36"/>
      <c r="AA538" s="36"/>
      <c r="AB538" s="36"/>
      <c r="AC538" s="36"/>
      <c r="AD538" s="36"/>
      <c r="AE538" s="36"/>
      <c r="AF538" s="36"/>
      <c r="AG538" s="36"/>
      <c r="AH538" s="36"/>
      <c r="AI538" s="36"/>
      <c r="AJ538" s="36"/>
      <c r="AK538" s="36"/>
      <c r="AL538" s="36"/>
      <c r="AM538" s="36"/>
      <c r="AN538" s="36"/>
    </row>
    <row r="539" spans="1:40" x14ac:dyDescent="0.2">
      <c r="A539" s="36"/>
      <c r="B539" s="36"/>
      <c r="C539" s="36"/>
      <c r="D539" s="36"/>
      <c r="E539" s="36"/>
      <c r="F539" s="36"/>
      <c r="G539" s="36"/>
      <c r="H539" s="36"/>
      <c r="I539" s="36"/>
      <c r="J539" s="36"/>
      <c r="K539" s="36"/>
      <c r="L539" s="36"/>
      <c r="M539" s="36"/>
      <c r="N539" s="36"/>
      <c r="O539" s="36"/>
      <c r="P539" s="36"/>
      <c r="Q539" s="36"/>
      <c r="R539" s="36"/>
      <c r="S539" s="36"/>
      <c r="T539" s="36"/>
      <c r="U539" s="36"/>
      <c r="V539" s="36"/>
      <c r="W539" s="36"/>
      <c r="X539" s="36"/>
      <c r="Y539" s="36"/>
      <c r="Z539" s="36"/>
      <c r="AA539" s="36"/>
      <c r="AB539" s="36"/>
      <c r="AC539" s="36"/>
      <c r="AD539" s="36"/>
      <c r="AE539" s="36"/>
      <c r="AF539" s="36"/>
      <c r="AG539" s="36"/>
      <c r="AH539" s="36"/>
      <c r="AI539" s="36"/>
      <c r="AJ539" s="36"/>
      <c r="AK539" s="36"/>
      <c r="AL539" s="36"/>
      <c r="AM539" s="36"/>
      <c r="AN539" s="36"/>
    </row>
  </sheetData>
  <mergeCells count="2260">
    <mergeCell ref="A226:AM226"/>
    <mergeCell ref="A338:AM338"/>
    <mergeCell ref="A357:AM357"/>
    <mergeCell ref="A397:AM397"/>
    <mergeCell ref="A491:AM491"/>
    <mergeCell ref="A509:AM509"/>
    <mergeCell ref="A522:AM522"/>
    <mergeCell ref="A532:AM532"/>
    <mergeCell ref="A536:P536"/>
    <mergeCell ref="Q536:T536"/>
    <mergeCell ref="AG515:AG516"/>
    <mergeCell ref="AH515:AH516"/>
    <mergeCell ref="AI515:AI516"/>
    <mergeCell ref="AJ515:AJ516"/>
    <mergeCell ref="AK515:AK516"/>
    <mergeCell ref="AL515:AL516"/>
    <mergeCell ref="AM515:AM516"/>
    <mergeCell ref="AN515:AN516"/>
    <mergeCell ref="AE527:AF527"/>
    <mergeCell ref="AG527:AH527"/>
    <mergeCell ref="AI527:AJ527"/>
    <mergeCell ref="AL527:AM527"/>
    <mergeCell ref="AE528:AE529"/>
    <mergeCell ref="AF528:AF529"/>
    <mergeCell ref="AG528:AG529"/>
    <mergeCell ref="AH528:AH529"/>
    <mergeCell ref="AI528:AI529"/>
    <mergeCell ref="AJ528:AJ529"/>
    <mergeCell ref="AK528:AK529"/>
    <mergeCell ref="AL528:AL529"/>
    <mergeCell ref="AM528:AM529"/>
    <mergeCell ref="AN528:AN529"/>
    <mergeCell ref="AL403:AL404"/>
    <mergeCell ref="AM403:AM404"/>
    <mergeCell ref="AN403:AN404"/>
    <mergeCell ref="AE496:AF496"/>
    <mergeCell ref="AG496:AH496"/>
    <mergeCell ref="AI496:AJ496"/>
    <mergeCell ref="AL496:AM496"/>
    <mergeCell ref="AE497:AE498"/>
    <mergeCell ref="AF497:AF498"/>
    <mergeCell ref="AG497:AG498"/>
    <mergeCell ref="AH497:AH498"/>
    <mergeCell ref="AI497:AI498"/>
    <mergeCell ref="AJ497:AJ498"/>
    <mergeCell ref="AK497:AK498"/>
    <mergeCell ref="AL497:AL498"/>
    <mergeCell ref="AM497:AM498"/>
    <mergeCell ref="AN497:AN498"/>
    <mergeCell ref="AL232:AL233"/>
    <mergeCell ref="AM232:AM233"/>
    <mergeCell ref="AN232:AN233"/>
    <mergeCell ref="AE343:AF343"/>
    <mergeCell ref="AG343:AH343"/>
    <mergeCell ref="AI343:AJ343"/>
    <mergeCell ref="AL343:AM343"/>
    <mergeCell ref="AE344:AE345"/>
    <mergeCell ref="AF344:AF345"/>
    <mergeCell ref="AG344:AG345"/>
    <mergeCell ref="AH344:AH345"/>
    <mergeCell ref="AI344:AI345"/>
    <mergeCell ref="AJ344:AJ345"/>
    <mergeCell ref="AK344:AK345"/>
    <mergeCell ref="AL344:AL345"/>
    <mergeCell ref="AM344:AM345"/>
    <mergeCell ref="AN344:AN345"/>
    <mergeCell ref="AK70:AK71"/>
    <mergeCell ref="AL70:AL71"/>
    <mergeCell ref="AM70:AM71"/>
    <mergeCell ref="AN70:AN71"/>
    <mergeCell ref="AG101:AH101"/>
    <mergeCell ref="AI101:AJ101"/>
    <mergeCell ref="AL101:AM101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95:AM95"/>
    <mergeCell ref="AE50:AF50"/>
    <mergeCell ref="AG50:AH50"/>
    <mergeCell ref="AI50:AJ50"/>
    <mergeCell ref="AL50:AM50"/>
    <mergeCell ref="AE51:AE52"/>
    <mergeCell ref="AF51:AF52"/>
    <mergeCell ref="AG51:AG52"/>
    <mergeCell ref="AH51:AH52"/>
    <mergeCell ref="AI51:AI52"/>
    <mergeCell ref="AJ51:AJ52"/>
    <mergeCell ref="AK51:AK52"/>
    <mergeCell ref="AL51:AL52"/>
    <mergeCell ref="AM51:AM52"/>
    <mergeCell ref="AN51:AN52"/>
    <mergeCell ref="AE69:AF69"/>
    <mergeCell ref="AG69:AH69"/>
    <mergeCell ref="AI69:AJ69"/>
    <mergeCell ref="AL69:AM69"/>
    <mergeCell ref="A64:AM64"/>
    <mergeCell ref="AG18:AH18"/>
    <mergeCell ref="AI18:AJ18"/>
    <mergeCell ref="AL18:AM18"/>
    <mergeCell ref="AE19:AE20"/>
    <mergeCell ref="AF19:AF20"/>
    <mergeCell ref="AG19:AG20"/>
    <mergeCell ref="AH19:AH20"/>
    <mergeCell ref="AI19:AI20"/>
    <mergeCell ref="AJ19:AJ20"/>
    <mergeCell ref="AK19:AK20"/>
    <mergeCell ref="AL19:AL20"/>
    <mergeCell ref="AM19:AM20"/>
    <mergeCell ref="AN19:AN20"/>
    <mergeCell ref="G6:AN6"/>
    <mergeCell ref="G8:AN8"/>
    <mergeCell ref="G10:AN10"/>
    <mergeCell ref="G12:AN12"/>
    <mergeCell ref="G14:AN14"/>
    <mergeCell ref="A1:A2"/>
    <mergeCell ref="B1:AD1"/>
    <mergeCell ref="B2:AD2"/>
    <mergeCell ref="B3:AD3"/>
    <mergeCell ref="B5:P5"/>
    <mergeCell ref="A6:E6"/>
    <mergeCell ref="A7:E7"/>
    <mergeCell ref="G7:P7"/>
    <mergeCell ref="A8:E8"/>
    <mergeCell ref="A9:E9"/>
    <mergeCell ref="G9:P9"/>
    <mergeCell ref="A4:AN4"/>
    <mergeCell ref="A18:AD18"/>
    <mergeCell ref="A19:AD19"/>
    <mergeCell ref="A20:C20"/>
    <mergeCell ref="D20:K20"/>
    <mergeCell ref="L20:X20"/>
    <mergeCell ref="Y20:Z20"/>
    <mergeCell ref="AA20:AD20"/>
    <mergeCell ref="AE18:AF18"/>
    <mergeCell ref="A17:AD17"/>
    <mergeCell ref="A10:E10"/>
    <mergeCell ref="A11:E11"/>
    <mergeCell ref="G11:P11"/>
    <mergeCell ref="A12:E12"/>
    <mergeCell ref="A13:P13"/>
    <mergeCell ref="A14:E14"/>
    <mergeCell ref="A25:C25"/>
    <mergeCell ref="D25:K25"/>
    <mergeCell ref="L25:X25"/>
    <mergeCell ref="Y25:Z25"/>
    <mergeCell ref="AA25:AD25"/>
    <mergeCell ref="A22:C22"/>
    <mergeCell ref="D22:K22"/>
    <mergeCell ref="L22:X22"/>
    <mergeCell ref="Y22:Z22"/>
    <mergeCell ref="AA22:AD22"/>
    <mergeCell ref="A21:C21"/>
    <mergeCell ref="D21:K21"/>
    <mergeCell ref="L21:X21"/>
    <mergeCell ref="Y21:Z21"/>
    <mergeCell ref="AA21:AD21"/>
    <mergeCell ref="A29:C29"/>
    <mergeCell ref="D29:K29"/>
    <mergeCell ref="L29:X29"/>
    <mergeCell ref="Y29:Z29"/>
    <mergeCell ref="AA29:AD29"/>
    <mergeCell ref="A28:C28"/>
    <mergeCell ref="D28:K28"/>
    <mergeCell ref="L28:X28"/>
    <mergeCell ref="Y28:Z28"/>
    <mergeCell ref="AA28:AD28"/>
    <mergeCell ref="A27:C27"/>
    <mergeCell ref="D27:K27"/>
    <mergeCell ref="L27:X27"/>
    <mergeCell ref="Y27:Z27"/>
    <mergeCell ref="AA27:AD27"/>
    <mergeCell ref="A26:C26"/>
    <mergeCell ref="D26:K26"/>
    <mergeCell ref="L26:X26"/>
    <mergeCell ref="Y26:Z26"/>
    <mergeCell ref="AA26:AD26"/>
    <mergeCell ref="A33:C33"/>
    <mergeCell ref="D33:K33"/>
    <mergeCell ref="L33:X33"/>
    <mergeCell ref="Y33:Z33"/>
    <mergeCell ref="AA33:AD33"/>
    <mergeCell ref="A32:C32"/>
    <mergeCell ref="D32:K32"/>
    <mergeCell ref="L32:X32"/>
    <mergeCell ref="Y32:Z32"/>
    <mergeCell ref="AA32:AD32"/>
    <mergeCell ref="A31:C31"/>
    <mergeCell ref="D31:K31"/>
    <mergeCell ref="L31:X31"/>
    <mergeCell ref="Y31:Z31"/>
    <mergeCell ref="AA31:AD31"/>
    <mergeCell ref="A30:C30"/>
    <mergeCell ref="D30:K30"/>
    <mergeCell ref="L30:X30"/>
    <mergeCell ref="Y30:Z30"/>
    <mergeCell ref="AA30:AD30"/>
    <mergeCell ref="A37:C37"/>
    <mergeCell ref="D37:K37"/>
    <mergeCell ref="L37:X37"/>
    <mergeCell ref="Y37:Z37"/>
    <mergeCell ref="AA37:AD37"/>
    <mergeCell ref="A36:C36"/>
    <mergeCell ref="D36:K36"/>
    <mergeCell ref="L36:X36"/>
    <mergeCell ref="Y36:Z36"/>
    <mergeCell ref="AA36:AD36"/>
    <mergeCell ref="A35:C35"/>
    <mergeCell ref="D35:K35"/>
    <mergeCell ref="L35:X35"/>
    <mergeCell ref="Y35:Z35"/>
    <mergeCell ref="AA35:AD35"/>
    <mergeCell ref="A34:C34"/>
    <mergeCell ref="D34:K34"/>
    <mergeCell ref="L34:X34"/>
    <mergeCell ref="Y34:Z34"/>
    <mergeCell ref="AA34:AD34"/>
    <mergeCell ref="A42:C42"/>
    <mergeCell ref="D42:K42"/>
    <mergeCell ref="L42:X42"/>
    <mergeCell ref="Y42:Z42"/>
    <mergeCell ref="AA42:AD42"/>
    <mergeCell ref="A41:C41"/>
    <mergeCell ref="D41:K41"/>
    <mergeCell ref="L41:X41"/>
    <mergeCell ref="Y41:Z41"/>
    <mergeCell ref="AA41:AD41"/>
    <mergeCell ref="A38:C38"/>
    <mergeCell ref="D38:K38"/>
    <mergeCell ref="L38:X38"/>
    <mergeCell ref="Y38:Z38"/>
    <mergeCell ref="AA38:AD38"/>
    <mergeCell ref="A50:AD50"/>
    <mergeCell ref="A51:AD51"/>
    <mergeCell ref="A52:C52"/>
    <mergeCell ref="D52:K52"/>
    <mergeCell ref="L52:X52"/>
    <mergeCell ref="Y52:Z52"/>
    <mergeCell ref="AA52:AD52"/>
    <mergeCell ref="A44:AD44"/>
    <mergeCell ref="A46:AD46"/>
    <mergeCell ref="A43:C43"/>
    <mergeCell ref="D43:K43"/>
    <mergeCell ref="L43:X43"/>
    <mergeCell ref="Y43:Z43"/>
    <mergeCell ref="AA43:AD43"/>
    <mergeCell ref="A45:AM45"/>
    <mergeCell ref="A55:AD55"/>
    <mergeCell ref="A56:AD56"/>
    <mergeCell ref="A57:C57"/>
    <mergeCell ref="D57:K57"/>
    <mergeCell ref="L57:X57"/>
    <mergeCell ref="Y57:Z57"/>
    <mergeCell ref="AA57:AD57"/>
    <mergeCell ref="A54:C54"/>
    <mergeCell ref="D54:K54"/>
    <mergeCell ref="L54:X54"/>
    <mergeCell ref="Y54:Z54"/>
    <mergeCell ref="AA54:AD54"/>
    <mergeCell ref="A53:C53"/>
    <mergeCell ref="D53:K53"/>
    <mergeCell ref="L53:X53"/>
    <mergeCell ref="Y53:Z53"/>
    <mergeCell ref="AA53:AD53"/>
    <mergeCell ref="A61:C61"/>
    <mergeCell ref="D61:K61"/>
    <mergeCell ref="L61:X61"/>
    <mergeCell ref="Y61:Z61"/>
    <mergeCell ref="AA61:AD61"/>
    <mergeCell ref="A60:C60"/>
    <mergeCell ref="D60:K60"/>
    <mergeCell ref="L60:X60"/>
    <mergeCell ref="Y60:Z60"/>
    <mergeCell ref="AA60:AD60"/>
    <mergeCell ref="A59:C59"/>
    <mergeCell ref="D59:K59"/>
    <mergeCell ref="L59:X59"/>
    <mergeCell ref="Y59:Z59"/>
    <mergeCell ref="AA59:AD59"/>
    <mergeCell ref="A58:C58"/>
    <mergeCell ref="D58:K58"/>
    <mergeCell ref="L58:X58"/>
    <mergeCell ref="Y58:Z58"/>
    <mergeCell ref="AA58:AD58"/>
    <mergeCell ref="A69:AD69"/>
    <mergeCell ref="A70:AD70"/>
    <mergeCell ref="A71:C71"/>
    <mergeCell ref="D71:K71"/>
    <mergeCell ref="L71:X71"/>
    <mergeCell ref="Y71:Z71"/>
    <mergeCell ref="AA71:AD71"/>
    <mergeCell ref="A63:AD63"/>
    <mergeCell ref="A65:AD65"/>
    <mergeCell ref="A62:C62"/>
    <mergeCell ref="D62:K62"/>
    <mergeCell ref="L62:X62"/>
    <mergeCell ref="Y62:Z62"/>
    <mergeCell ref="AA62:AD62"/>
    <mergeCell ref="A75:C75"/>
    <mergeCell ref="D75:K75"/>
    <mergeCell ref="L75:X75"/>
    <mergeCell ref="Y75:Z75"/>
    <mergeCell ref="AA75:AD75"/>
    <mergeCell ref="A74:C74"/>
    <mergeCell ref="D74:K74"/>
    <mergeCell ref="L74:X74"/>
    <mergeCell ref="Y74:Z74"/>
    <mergeCell ref="AA74:AD74"/>
    <mergeCell ref="A73:C73"/>
    <mergeCell ref="D73:K73"/>
    <mergeCell ref="L73:X73"/>
    <mergeCell ref="Y73:Z73"/>
    <mergeCell ref="AA73:AD73"/>
    <mergeCell ref="A72:C72"/>
    <mergeCell ref="D72:K72"/>
    <mergeCell ref="L72:X72"/>
    <mergeCell ref="Y72:Z72"/>
    <mergeCell ref="AA72:AD72"/>
    <mergeCell ref="A80:C80"/>
    <mergeCell ref="D80:K80"/>
    <mergeCell ref="L80:X80"/>
    <mergeCell ref="Y80:Z80"/>
    <mergeCell ref="AA80:AD80"/>
    <mergeCell ref="A79:C79"/>
    <mergeCell ref="D79:K79"/>
    <mergeCell ref="L79:X79"/>
    <mergeCell ref="Y79:Z79"/>
    <mergeCell ref="AA79:AD79"/>
    <mergeCell ref="A76:AD76"/>
    <mergeCell ref="A77:AD77"/>
    <mergeCell ref="A78:C78"/>
    <mergeCell ref="D78:K78"/>
    <mergeCell ref="L78:X78"/>
    <mergeCell ref="Y78:Z78"/>
    <mergeCell ref="AA78:AD78"/>
    <mergeCell ref="AE70:AE71"/>
    <mergeCell ref="AF70:AF71"/>
    <mergeCell ref="AG70:AG71"/>
    <mergeCell ref="AH70:AH71"/>
    <mergeCell ref="AI70:AI71"/>
    <mergeCell ref="AJ70:AJ71"/>
    <mergeCell ref="A84:C84"/>
    <mergeCell ref="D84:K84"/>
    <mergeCell ref="L84:X84"/>
    <mergeCell ref="Y84:Z84"/>
    <mergeCell ref="AA84:AD84"/>
    <mergeCell ref="A83:C83"/>
    <mergeCell ref="D83:K83"/>
    <mergeCell ref="L83:X83"/>
    <mergeCell ref="Y83:Z83"/>
    <mergeCell ref="AA83:AD83"/>
    <mergeCell ref="A82:C82"/>
    <mergeCell ref="D82:K82"/>
    <mergeCell ref="L82:X82"/>
    <mergeCell ref="Y82:Z82"/>
    <mergeCell ref="AA82:AD82"/>
    <mergeCell ref="A81:C81"/>
    <mergeCell ref="D81:K81"/>
    <mergeCell ref="L81:X81"/>
    <mergeCell ref="Y81:Z81"/>
    <mergeCell ref="AA81:AD81"/>
    <mergeCell ref="A88:C88"/>
    <mergeCell ref="D88:K88"/>
    <mergeCell ref="L88:X88"/>
    <mergeCell ref="Y88:Z88"/>
    <mergeCell ref="AA88:AD88"/>
    <mergeCell ref="A87:C87"/>
    <mergeCell ref="D87:K87"/>
    <mergeCell ref="L87:X87"/>
    <mergeCell ref="Y87:Z87"/>
    <mergeCell ref="AA87:AD87"/>
    <mergeCell ref="A86:C86"/>
    <mergeCell ref="D86:K86"/>
    <mergeCell ref="L86:X86"/>
    <mergeCell ref="Y86:Z86"/>
    <mergeCell ref="AA86:AD86"/>
    <mergeCell ref="A85:C85"/>
    <mergeCell ref="D85:K85"/>
    <mergeCell ref="L85:X85"/>
    <mergeCell ref="Y85:Z85"/>
    <mergeCell ref="AA85:AD85"/>
    <mergeCell ref="A92:C92"/>
    <mergeCell ref="D92:K92"/>
    <mergeCell ref="L92:X92"/>
    <mergeCell ref="Y92:Z92"/>
    <mergeCell ref="AA92:AD92"/>
    <mergeCell ref="A91:C91"/>
    <mergeCell ref="D91:K91"/>
    <mergeCell ref="L91:X91"/>
    <mergeCell ref="Y91:Z91"/>
    <mergeCell ref="AA91:AD91"/>
    <mergeCell ref="A90:C90"/>
    <mergeCell ref="D90:K90"/>
    <mergeCell ref="L90:X90"/>
    <mergeCell ref="Y90:Z90"/>
    <mergeCell ref="AA90:AD90"/>
    <mergeCell ref="A89:C89"/>
    <mergeCell ref="D89:K89"/>
    <mergeCell ref="L89:X89"/>
    <mergeCell ref="Y89:Z89"/>
    <mergeCell ref="AA89:AD89"/>
    <mergeCell ref="A101:AD101"/>
    <mergeCell ref="A102:AD102"/>
    <mergeCell ref="A103:C103"/>
    <mergeCell ref="D103:K103"/>
    <mergeCell ref="L103:X103"/>
    <mergeCell ref="Y103:Z103"/>
    <mergeCell ref="AA103:AD103"/>
    <mergeCell ref="A94:AD94"/>
    <mergeCell ref="A96:AD96"/>
    <mergeCell ref="A93:C93"/>
    <mergeCell ref="D93:K93"/>
    <mergeCell ref="L93:X93"/>
    <mergeCell ref="Y93:Z93"/>
    <mergeCell ref="AA93:AD93"/>
    <mergeCell ref="A107:C107"/>
    <mergeCell ref="D107:K107"/>
    <mergeCell ref="L107:X107"/>
    <mergeCell ref="Y107:Z107"/>
    <mergeCell ref="AA107:AD107"/>
    <mergeCell ref="A106:C106"/>
    <mergeCell ref="D106:K106"/>
    <mergeCell ref="L106:X106"/>
    <mergeCell ref="Y106:Z106"/>
    <mergeCell ref="AA106:AD106"/>
    <mergeCell ref="A105:C105"/>
    <mergeCell ref="D105:K105"/>
    <mergeCell ref="L105:X105"/>
    <mergeCell ref="Y105:Z105"/>
    <mergeCell ref="AA105:AD105"/>
    <mergeCell ref="A104:C104"/>
    <mergeCell ref="D104:K104"/>
    <mergeCell ref="L104:X104"/>
    <mergeCell ref="Y104:Z104"/>
    <mergeCell ref="AA104:AD104"/>
    <mergeCell ref="A111:C111"/>
    <mergeCell ref="D111:K111"/>
    <mergeCell ref="L111:X111"/>
    <mergeCell ref="Y111:Z111"/>
    <mergeCell ref="AA111:AD111"/>
    <mergeCell ref="A110:C110"/>
    <mergeCell ref="D110:K110"/>
    <mergeCell ref="L110:X110"/>
    <mergeCell ref="Y110:Z110"/>
    <mergeCell ref="AA110:AD110"/>
    <mergeCell ref="A109:C109"/>
    <mergeCell ref="D109:K109"/>
    <mergeCell ref="L109:X109"/>
    <mergeCell ref="Y109:Z109"/>
    <mergeCell ref="AA109:AD109"/>
    <mergeCell ref="A108:C108"/>
    <mergeCell ref="D108:K108"/>
    <mergeCell ref="L108:X108"/>
    <mergeCell ref="Y108:Z108"/>
    <mergeCell ref="AA108:AD108"/>
    <mergeCell ref="A115:C115"/>
    <mergeCell ref="D115:K115"/>
    <mergeCell ref="L115:X115"/>
    <mergeCell ref="Y115:Z115"/>
    <mergeCell ref="AA115:AD115"/>
    <mergeCell ref="A114:C114"/>
    <mergeCell ref="D114:K114"/>
    <mergeCell ref="L114:X114"/>
    <mergeCell ref="Y114:Z114"/>
    <mergeCell ref="AA114:AD114"/>
    <mergeCell ref="A113:C113"/>
    <mergeCell ref="D113:K113"/>
    <mergeCell ref="L113:X113"/>
    <mergeCell ref="Y113:Z113"/>
    <mergeCell ref="AA113:AD113"/>
    <mergeCell ref="AE101:AF101"/>
    <mergeCell ref="A112:C112"/>
    <mergeCell ref="D112:K112"/>
    <mergeCell ref="L112:X112"/>
    <mergeCell ref="Y112:Z112"/>
    <mergeCell ref="AA112:AD112"/>
    <mergeCell ref="A119:C119"/>
    <mergeCell ref="D119:K119"/>
    <mergeCell ref="L119:X119"/>
    <mergeCell ref="Y119:Z119"/>
    <mergeCell ref="AA119:AD119"/>
    <mergeCell ref="A118:C118"/>
    <mergeCell ref="D118:K118"/>
    <mergeCell ref="L118:X118"/>
    <mergeCell ref="Y118:Z118"/>
    <mergeCell ref="AA118:AD118"/>
    <mergeCell ref="A117:C117"/>
    <mergeCell ref="D117:K117"/>
    <mergeCell ref="L117:X117"/>
    <mergeCell ref="Y117:Z117"/>
    <mergeCell ref="AA117:AD117"/>
    <mergeCell ref="A116:C116"/>
    <mergeCell ref="D116:K116"/>
    <mergeCell ref="L116:X116"/>
    <mergeCell ref="Y116:Z116"/>
    <mergeCell ref="AA116:AD116"/>
    <mergeCell ref="A123:C123"/>
    <mergeCell ref="D123:K123"/>
    <mergeCell ref="L123:X123"/>
    <mergeCell ref="Y123:Z123"/>
    <mergeCell ref="AA123:AD123"/>
    <mergeCell ref="A122:C122"/>
    <mergeCell ref="D122:K122"/>
    <mergeCell ref="L122:X122"/>
    <mergeCell ref="Y122:Z122"/>
    <mergeCell ref="AA122:AD122"/>
    <mergeCell ref="A121:C121"/>
    <mergeCell ref="D121:K121"/>
    <mergeCell ref="L121:X121"/>
    <mergeCell ref="Y121:Z121"/>
    <mergeCell ref="AA121:AD121"/>
    <mergeCell ref="A120:C120"/>
    <mergeCell ref="D120:K120"/>
    <mergeCell ref="L120:X120"/>
    <mergeCell ref="Y120:Z120"/>
    <mergeCell ref="AA120:AD120"/>
    <mergeCell ref="A127:C127"/>
    <mergeCell ref="D127:K127"/>
    <mergeCell ref="L127:X127"/>
    <mergeCell ref="Y127:Z127"/>
    <mergeCell ref="AA127:AD127"/>
    <mergeCell ref="A126:C126"/>
    <mergeCell ref="D126:K126"/>
    <mergeCell ref="L126:X126"/>
    <mergeCell ref="Y126:Z126"/>
    <mergeCell ref="AA126:AD126"/>
    <mergeCell ref="A125:C125"/>
    <mergeCell ref="D125:K125"/>
    <mergeCell ref="L125:X125"/>
    <mergeCell ref="Y125:Z125"/>
    <mergeCell ref="AA125:AD125"/>
    <mergeCell ref="A124:C124"/>
    <mergeCell ref="D124:K124"/>
    <mergeCell ref="L124:X124"/>
    <mergeCell ref="Y124:Z124"/>
    <mergeCell ref="AA124:AD124"/>
    <mergeCell ref="A131:C131"/>
    <mergeCell ref="D131:K131"/>
    <mergeCell ref="L131:X131"/>
    <mergeCell ref="Y131:Z131"/>
    <mergeCell ref="AA131:AD131"/>
    <mergeCell ref="A130:C130"/>
    <mergeCell ref="D130:K130"/>
    <mergeCell ref="L130:X130"/>
    <mergeCell ref="Y130:Z130"/>
    <mergeCell ref="AA130:AD130"/>
    <mergeCell ref="A129:C129"/>
    <mergeCell ref="D129:K129"/>
    <mergeCell ref="L129:X129"/>
    <mergeCell ref="Y129:Z129"/>
    <mergeCell ref="AA129:AD129"/>
    <mergeCell ref="A128:C128"/>
    <mergeCell ref="D128:K128"/>
    <mergeCell ref="L128:X128"/>
    <mergeCell ref="Y128:Z128"/>
    <mergeCell ref="AA128:AD128"/>
    <mergeCell ref="A135:C135"/>
    <mergeCell ref="D135:K135"/>
    <mergeCell ref="L135:X135"/>
    <mergeCell ref="Y135:Z135"/>
    <mergeCell ref="AA135:AD135"/>
    <mergeCell ref="A134:C134"/>
    <mergeCell ref="D134:K134"/>
    <mergeCell ref="L134:X134"/>
    <mergeCell ref="Y134:Z134"/>
    <mergeCell ref="AA134:AD134"/>
    <mergeCell ref="A133:C133"/>
    <mergeCell ref="D133:K133"/>
    <mergeCell ref="L133:X133"/>
    <mergeCell ref="Y133:Z133"/>
    <mergeCell ref="AA133:AD133"/>
    <mergeCell ref="A132:C132"/>
    <mergeCell ref="D132:K132"/>
    <mergeCell ref="L132:X132"/>
    <mergeCell ref="Y132:Z132"/>
    <mergeCell ref="AA132:AD132"/>
    <mergeCell ref="A139:C139"/>
    <mergeCell ref="D139:K139"/>
    <mergeCell ref="L139:X139"/>
    <mergeCell ref="Y139:Z139"/>
    <mergeCell ref="AA139:AD139"/>
    <mergeCell ref="A138:C138"/>
    <mergeCell ref="D138:K138"/>
    <mergeCell ref="L138:X138"/>
    <mergeCell ref="Y138:Z138"/>
    <mergeCell ref="AA138:AD138"/>
    <mergeCell ref="A137:C137"/>
    <mergeCell ref="D137:K137"/>
    <mergeCell ref="L137:X137"/>
    <mergeCell ref="Y137:Z137"/>
    <mergeCell ref="AA137:AD137"/>
    <mergeCell ref="A136:C136"/>
    <mergeCell ref="D136:K136"/>
    <mergeCell ref="L136:X136"/>
    <mergeCell ref="Y136:Z136"/>
    <mergeCell ref="AA136:AD136"/>
    <mergeCell ref="A143:C143"/>
    <mergeCell ref="D143:K143"/>
    <mergeCell ref="L143:X143"/>
    <mergeCell ref="Y143:Z143"/>
    <mergeCell ref="AA143:AD143"/>
    <mergeCell ref="A142:C142"/>
    <mergeCell ref="D142:K142"/>
    <mergeCell ref="L142:X142"/>
    <mergeCell ref="Y142:Z142"/>
    <mergeCell ref="AA142:AD142"/>
    <mergeCell ref="A141:C141"/>
    <mergeCell ref="D141:K141"/>
    <mergeCell ref="L141:X141"/>
    <mergeCell ref="Y141:Z141"/>
    <mergeCell ref="AA141:AD141"/>
    <mergeCell ref="A140:C140"/>
    <mergeCell ref="D140:K140"/>
    <mergeCell ref="L140:X140"/>
    <mergeCell ref="Y140:Z140"/>
    <mergeCell ref="AA140:AD140"/>
    <mergeCell ref="A147:C147"/>
    <mergeCell ref="D147:K147"/>
    <mergeCell ref="L147:X147"/>
    <mergeCell ref="Y147:Z147"/>
    <mergeCell ref="AA147:AD147"/>
    <mergeCell ref="A146:C146"/>
    <mergeCell ref="D146:K146"/>
    <mergeCell ref="L146:X146"/>
    <mergeCell ref="Y146:Z146"/>
    <mergeCell ref="AA146:AD146"/>
    <mergeCell ref="A145:C145"/>
    <mergeCell ref="D145:K145"/>
    <mergeCell ref="L145:X145"/>
    <mergeCell ref="Y145:Z145"/>
    <mergeCell ref="AA145:AD145"/>
    <mergeCell ref="A144:C144"/>
    <mergeCell ref="D144:K144"/>
    <mergeCell ref="L144:X144"/>
    <mergeCell ref="Y144:Z144"/>
    <mergeCell ref="AA144:AD144"/>
    <mergeCell ref="A151:C151"/>
    <mergeCell ref="D151:K151"/>
    <mergeCell ref="L151:X151"/>
    <mergeCell ref="Y151:Z151"/>
    <mergeCell ref="AA151:AD151"/>
    <mergeCell ref="A150:C150"/>
    <mergeCell ref="D150:K150"/>
    <mergeCell ref="L150:X150"/>
    <mergeCell ref="Y150:Z150"/>
    <mergeCell ref="AA150:AD150"/>
    <mergeCell ref="A149:C149"/>
    <mergeCell ref="D149:K149"/>
    <mergeCell ref="L149:X149"/>
    <mergeCell ref="Y149:Z149"/>
    <mergeCell ref="AA149:AD149"/>
    <mergeCell ref="A148:C148"/>
    <mergeCell ref="D148:K148"/>
    <mergeCell ref="L148:X148"/>
    <mergeCell ref="Y148:Z148"/>
    <mergeCell ref="AA148:AD148"/>
    <mergeCell ref="A156:C156"/>
    <mergeCell ref="D156:K156"/>
    <mergeCell ref="L156:X156"/>
    <mergeCell ref="Y156:Z156"/>
    <mergeCell ref="AA156:AD156"/>
    <mergeCell ref="A153:AD153"/>
    <mergeCell ref="A154:AD154"/>
    <mergeCell ref="A155:C155"/>
    <mergeCell ref="D155:K155"/>
    <mergeCell ref="L155:X155"/>
    <mergeCell ref="Y155:Z155"/>
    <mergeCell ref="AA155:AD155"/>
    <mergeCell ref="A152:C152"/>
    <mergeCell ref="D152:K152"/>
    <mergeCell ref="L152:X152"/>
    <mergeCell ref="Y152:Z152"/>
    <mergeCell ref="AA152:AD152"/>
    <mergeCell ref="A160:C160"/>
    <mergeCell ref="D160:K160"/>
    <mergeCell ref="L160:X160"/>
    <mergeCell ref="Y160:Z160"/>
    <mergeCell ref="AA160:AD160"/>
    <mergeCell ref="A159:C159"/>
    <mergeCell ref="D159:K159"/>
    <mergeCell ref="L159:X159"/>
    <mergeCell ref="Y159:Z159"/>
    <mergeCell ref="AA159:AD159"/>
    <mergeCell ref="A158:C158"/>
    <mergeCell ref="D158:K158"/>
    <mergeCell ref="L158:X158"/>
    <mergeCell ref="Y158:Z158"/>
    <mergeCell ref="AA158:AD158"/>
    <mergeCell ref="A157:C157"/>
    <mergeCell ref="D157:K157"/>
    <mergeCell ref="L157:X157"/>
    <mergeCell ref="Y157:Z157"/>
    <mergeCell ref="AA157:AD157"/>
    <mergeCell ref="A164:C164"/>
    <mergeCell ref="D164:K164"/>
    <mergeCell ref="L164:X164"/>
    <mergeCell ref="Y164:Z164"/>
    <mergeCell ref="AA164:AD164"/>
    <mergeCell ref="A163:C163"/>
    <mergeCell ref="D163:K163"/>
    <mergeCell ref="L163:X163"/>
    <mergeCell ref="Y163:Z163"/>
    <mergeCell ref="AA163:AD163"/>
    <mergeCell ref="A162:C162"/>
    <mergeCell ref="D162:K162"/>
    <mergeCell ref="L162:X162"/>
    <mergeCell ref="Y162:Z162"/>
    <mergeCell ref="AA162:AD162"/>
    <mergeCell ref="A161:C161"/>
    <mergeCell ref="D161:K161"/>
    <mergeCell ref="L161:X161"/>
    <mergeCell ref="Y161:Z161"/>
    <mergeCell ref="AA161:AD161"/>
    <mergeCell ref="A168:AD168"/>
    <mergeCell ref="A169:AD169"/>
    <mergeCell ref="A170:C170"/>
    <mergeCell ref="D170:K170"/>
    <mergeCell ref="L170:X170"/>
    <mergeCell ref="Y170:Z170"/>
    <mergeCell ref="AA170:AD170"/>
    <mergeCell ref="A167:C167"/>
    <mergeCell ref="D167:K167"/>
    <mergeCell ref="L167:X167"/>
    <mergeCell ref="Y167:Z167"/>
    <mergeCell ref="AA167:AD167"/>
    <mergeCell ref="A166:C166"/>
    <mergeCell ref="D166:K166"/>
    <mergeCell ref="L166:X166"/>
    <mergeCell ref="Y166:Z166"/>
    <mergeCell ref="AA166:AD166"/>
    <mergeCell ref="A165:C165"/>
    <mergeCell ref="D165:K165"/>
    <mergeCell ref="L165:X165"/>
    <mergeCell ref="Y165:Z165"/>
    <mergeCell ref="AA165:AD165"/>
    <mergeCell ref="A173:C173"/>
    <mergeCell ref="D173:K173"/>
    <mergeCell ref="L173:X173"/>
    <mergeCell ref="Y173:Z173"/>
    <mergeCell ref="AA173:AD173"/>
    <mergeCell ref="A172:C172"/>
    <mergeCell ref="D172:K172"/>
    <mergeCell ref="L172:X172"/>
    <mergeCell ref="Y172:Z172"/>
    <mergeCell ref="AA172:AD172"/>
    <mergeCell ref="A171:C171"/>
    <mergeCell ref="D171:K171"/>
    <mergeCell ref="L171:X171"/>
    <mergeCell ref="Y171:Z171"/>
    <mergeCell ref="AA171:AD171"/>
    <mergeCell ref="A177:C177"/>
    <mergeCell ref="D177:K177"/>
    <mergeCell ref="L177:X177"/>
    <mergeCell ref="Y177:Z177"/>
    <mergeCell ref="AA177:AD177"/>
    <mergeCell ref="A176:C176"/>
    <mergeCell ref="D176:K176"/>
    <mergeCell ref="L176:X176"/>
    <mergeCell ref="Y176:Z176"/>
    <mergeCell ref="AA176:AD176"/>
    <mergeCell ref="A175:C175"/>
    <mergeCell ref="D175:K175"/>
    <mergeCell ref="L175:X175"/>
    <mergeCell ref="Y175:Z175"/>
    <mergeCell ref="AA175:AD175"/>
    <mergeCell ref="A174:C174"/>
    <mergeCell ref="D174:K174"/>
    <mergeCell ref="L174:X174"/>
    <mergeCell ref="Y174:Z174"/>
    <mergeCell ref="AA174:AD174"/>
    <mergeCell ref="A181:C181"/>
    <mergeCell ref="D181:K181"/>
    <mergeCell ref="L181:X181"/>
    <mergeCell ref="Y181:Z181"/>
    <mergeCell ref="AA181:AD181"/>
    <mergeCell ref="A180:C180"/>
    <mergeCell ref="D180:K180"/>
    <mergeCell ref="L180:X180"/>
    <mergeCell ref="Y180:Z180"/>
    <mergeCell ref="AA180:AD180"/>
    <mergeCell ref="A179:C179"/>
    <mergeCell ref="D179:K179"/>
    <mergeCell ref="L179:X179"/>
    <mergeCell ref="Y179:Z179"/>
    <mergeCell ref="AA179:AD179"/>
    <mergeCell ref="A178:C178"/>
    <mergeCell ref="D178:K178"/>
    <mergeCell ref="L178:X178"/>
    <mergeCell ref="Y178:Z178"/>
    <mergeCell ref="AA178:AD178"/>
    <mergeCell ref="A185:C185"/>
    <mergeCell ref="D185:K185"/>
    <mergeCell ref="L185:X185"/>
    <mergeCell ref="Y185:Z185"/>
    <mergeCell ref="AA185:AD185"/>
    <mergeCell ref="A184:C184"/>
    <mergeCell ref="D184:K184"/>
    <mergeCell ref="L184:X184"/>
    <mergeCell ref="Y184:Z184"/>
    <mergeCell ref="AA184:AD184"/>
    <mergeCell ref="A183:C183"/>
    <mergeCell ref="D183:K183"/>
    <mergeCell ref="L183:X183"/>
    <mergeCell ref="Y183:Z183"/>
    <mergeCell ref="AA183:AD183"/>
    <mergeCell ref="A182:C182"/>
    <mergeCell ref="D182:K182"/>
    <mergeCell ref="L182:X182"/>
    <mergeCell ref="Y182:Z182"/>
    <mergeCell ref="AA182:AD182"/>
    <mergeCell ref="A189:C189"/>
    <mergeCell ref="D189:K189"/>
    <mergeCell ref="L189:X189"/>
    <mergeCell ref="Y189:Z189"/>
    <mergeCell ref="AA189:AD189"/>
    <mergeCell ref="A188:C188"/>
    <mergeCell ref="D188:K188"/>
    <mergeCell ref="L188:X188"/>
    <mergeCell ref="Y188:Z188"/>
    <mergeCell ref="AA188:AD188"/>
    <mergeCell ref="A187:C187"/>
    <mergeCell ref="D187:K187"/>
    <mergeCell ref="L187:X187"/>
    <mergeCell ref="Y187:Z187"/>
    <mergeCell ref="AA187:AD187"/>
    <mergeCell ref="A186:C186"/>
    <mergeCell ref="D186:K186"/>
    <mergeCell ref="L186:X186"/>
    <mergeCell ref="Y186:Z186"/>
    <mergeCell ref="AA186:AD186"/>
    <mergeCell ref="A193:C193"/>
    <mergeCell ref="D193:K193"/>
    <mergeCell ref="L193:X193"/>
    <mergeCell ref="Y193:Z193"/>
    <mergeCell ref="AA193:AD193"/>
    <mergeCell ref="A192:C192"/>
    <mergeCell ref="D192:K192"/>
    <mergeCell ref="L192:X192"/>
    <mergeCell ref="Y192:Z192"/>
    <mergeCell ref="AA192:AD192"/>
    <mergeCell ref="A191:C191"/>
    <mergeCell ref="D191:K191"/>
    <mergeCell ref="L191:X191"/>
    <mergeCell ref="Y191:Z191"/>
    <mergeCell ref="AA191:AD191"/>
    <mergeCell ref="A190:C190"/>
    <mergeCell ref="D190:K190"/>
    <mergeCell ref="L190:X190"/>
    <mergeCell ref="Y190:Z190"/>
    <mergeCell ref="AA190:AD190"/>
    <mergeCell ref="A197:C197"/>
    <mergeCell ref="D197:K197"/>
    <mergeCell ref="L197:X197"/>
    <mergeCell ref="Y197:Z197"/>
    <mergeCell ref="AA197:AD197"/>
    <mergeCell ref="A196:C196"/>
    <mergeCell ref="D196:K196"/>
    <mergeCell ref="L196:X196"/>
    <mergeCell ref="Y196:Z196"/>
    <mergeCell ref="AA196:AD196"/>
    <mergeCell ref="A195:C195"/>
    <mergeCell ref="D195:K195"/>
    <mergeCell ref="L195:X195"/>
    <mergeCell ref="Y195:Z195"/>
    <mergeCell ref="AA195:AD195"/>
    <mergeCell ref="A194:C194"/>
    <mergeCell ref="D194:K194"/>
    <mergeCell ref="L194:X194"/>
    <mergeCell ref="Y194:Z194"/>
    <mergeCell ref="AA194:AD194"/>
    <mergeCell ref="A201:C201"/>
    <mergeCell ref="D201:K201"/>
    <mergeCell ref="L201:X201"/>
    <mergeCell ref="Y201:Z201"/>
    <mergeCell ref="AA201:AD201"/>
    <mergeCell ref="A200:C200"/>
    <mergeCell ref="D200:K200"/>
    <mergeCell ref="L200:X200"/>
    <mergeCell ref="Y200:Z200"/>
    <mergeCell ref="AA200:AD200"/>
    <mergeCell ref="A199:C199"/>
    <mergeCell ref="D199:K199"/>
    <mergeCell ref="L199:X199"/>
    <mergeCell ref="Y199:Z199"/>
    <mergeCell ref="AA199:AD199"/>
    <mergeCell ref="A198:C198"/>
    <mergeCell ref="D198:K198"/>
    <mergeCell ref="L198:X198"/>
    <mergeCell ref="Y198:Z198"/>
    <mergeCell ref="AA198:AD198"/>
    <mergeCell ref="A205:AD205"/>
    <mergeCell ref="A206:AD206"/>
    <mergeCell ref="A207:C207"/>
    <mergeCell ref="D207:K207"/>
    <mergeCell ref="L207:X207"/>
    <mergeCell ref="Y207:Z207"/>
    <mergeCell ref="AA207:AD207"/>
    <mergeCell ref="A204:C204"/>
    <mergeCell ref="D204:K204"/>
    <mergeCell ref="L204:X204"/>
    <mergeCell ref="Y204:Z204"/>
    <mergeCell ref="AA204:AD204"/>
    <mergeCell ref="A203:C203"/>
    <mergeCell ref="D203:K203"/>
    <mergeCell ref="L203:X203"/>
    <mergeCell ref="Y203:Z203"/>
    <mergeCell ref="AA203:AD203"/>
    <mergeCell ref="A202:C202"/>
    <mergeCell ref="D202:K202"/>
    <mergeCell ref="L202:X202"/>
    <mergeCell ref="Y202:Z202"/>
    <mergeCell ref="AA202:AD202"/>
    <mergeCell ref="A210:AD210"/>
    <mergeCell ref="A211:AD211"/>
    <mergeCell ref="A212:C212"/>
    <mergeCell ref="D212:K212"/>
    <mergeCell ref="L212:X212"/>
    <mergeCell ref="Y212:Z212"/>
    <mergeCell ref="AA212:AD212"/>
    <mergeCell ref="A209:C209"/>
    <mergeCell ref="D209:K209"/>
    <mergeCell ref="L209:X209"/>
    <mergeCell ref="Y209:Z209"/>
    <mergeCell ref="AA209:AD209"/>
    <mergeCell ref="A208:C208"/>
    <mergeCell ref="D208:K208"/>
    <mergeCell ref="L208:X208"/>
    <mergeCell ref="Y208:Z208"/>
    <mergeCell ref="AA208:AD208"/>
    <mergeCell ref="A215:AD215"/>
    <mergeCell ref="A216:AD216"/>
    <mergeCell ref="A217:C217"/>
    <mergeCell ref="D217:K217"/>
    <mergeCell ref="L217:X217"/>
    <mergeCell ref="Y217:Z217"/>
    <mergeCell ref="AA217:AD217"/>
    <mergeCell ref="A214:C214"/>
    <mergeCell ref="D214:K214"/>
    <mergeCell ref="L214:X214"/>
    <mergeCell ref="Y214:Z214"/>
    <mergeCell ref="AA214:AD214"/>
    <mergeCell ref="A213:C213"/>
    <mergeCell ref="D213:K213"/>
    <mergeCell ref="L213:X213"/>
    <mergeCell ref="Y213:Z213"/>
    <mergeCell ref="AA213:AD213"/>
    <mergeCell ref="A220:C220"/>
    <mergeCell ref="D220:K220"/>
    <mergeCell ref="L220:X220"/>
    <mergeCell ref="Y220:Z220"/>
    <mergeCell ref="AA220:AD220"/>
    <mergeCell ref="A219:C219"/>
    <mergeCell ref="D219:K219"/>
    <mergeCell ref="L219:X219"/>
    <mergeCell ref="Y219:Z219"/>
    <mergeCell ref="AA219:AD219"/>
    <mergeCell ref="A218:C218"/>
    <mergeCell ref="D218:K218"/>
    <mergeCell ref="L218:X218"/>
    <mergeCell ref="Y218:Z218"/>
    <mergeCell ref="AA218:AD218"/>
    <mergeCell ref="A224:C224"/>
    <mergeCell ref="D224:K224"/>
    <mergeCell ref="L224:X224"/>
    <mergeCell ref="Y224:Z224"/>
    <mergeCell ref="AA224:AD224"/>
    <mergeCell ref="A223:C223"/>
    <mergeCell ref="D223:K223"/>
    <mergeCell ref="L223:X223"/>
    <mergeCell ref="Y223:Z223"/>
    <mergeCell ref="AA223:AD223"/>
    <mergeCell ref="A222:C222"/>
    <mergeCell ref="D222:K222"/>
    <mergeCell ref="L222:X222"/>
    <mergeCell ref="Y222:Z222"/>
    <mergeCell ref="AA222:AD222"/>
    <mergeCell ref="A221:C221"/>
    <mergeCell ref="D221:K221"/>
    <mergeCell ref="L221:X221"/>
    <mergeCell ref="Y221:Z221"/>
    <mergeCell ref="AA221:AD221"/>
    <mergeCell ref="A234:C234"/>
    <mergeCell ref="D234:K234"/>
    <mergeCell ref="L234:X234"/>
    <mergeCell ref="Y234:Z234"/>
    <mergeCell ref="AA234:AD234"/>
    <mergeCell ref="A233:C233"/>
    <mergeCell ref="D233:K233"/>
    <mergeCell ref="L233:X233"/>
    <mergeCell ref="Y233:Z233"/>
    <mergeCell ref="AA233:AD233"/>
    <mergeCell ref="A225:AD225"/>
    <mergeCell ref="A227:AD227"/>
    <mergeCell ref="A231:AD231"/>
    <mergeCell ref="A232:AD232"/>
    <mergeCell ref="AG231:AH231"/>
    <mergeCell ref="AI231:AJ231"/>
    <mergeCell ref="AL231:AM231"/>
    <mergeCell ref="AE232:AE233"/>
    <mergeCell ref="AF232:AF233"/>
    <mergeCell ref="AG232:AG233"/>
    <mergeCell ref="AH232:AH233"/>
    <mergeCell ref="AI232:AI233"/>
    <mergeCell ref="AJ232:AJ233"/>
    <mergeCell ref="AK232:AK233"/>
    <mergeCell ref="A238:C238"/>
    <mergeCell ref="D238:K238"/>
    <mergeCell ref="L238:X238"/>
    <mergeCell ref="Y238:Z238"/>
    <mergeCell ref="AA238:AD238"/>
    <mergeCell ref="A237:C237"/>
    <mergeCell ref="D237:K237"/>
    <mergeCell ref="L237:X237"/>
    <mergeCell ref="Y237:Z237"/>
    <mergeCell ref="AA237:AD237"/>
    <mergeCell ref="A236:C236"/>
    <mergeCell ref="D236:K236"/>
    <mergeCell ref="L236:X236"/>
    <mergeCell ref="Y236:Z236"/>
    <mergeCell ref="AA236:AD236"/>
    <mergeCell ref="A235:C235"/>
    <mergeCell ref="D235:K235"/>
    <mergeCell ref="L235:X235"/>
    <mergeCell ref="Y235:Z235"/>
    <mergeCell ref="AA235:AD235"/>
    <mergeCell ref="A242:C242"/>
    <mergeCell ref="D242:K242"/>
    <mergeCell ref="L242:X242"/>
    <mergeCell ref="Y242:Z242"/>
    <mergeCell ref="AA242:AD242"/>
    <mergeCell ref="A241:C241"/>
    <mergeCell ref="D241:K241"/>
    <mergeCell ref="L241:X241"/>
    <mergeCell ref="Y241:Z241"/>
    <mergeCell ref="AA241:AD241"/>
    <mergeCell ref="A240:C240"/>
    <mergeCell ref="D240:K240"/>
    <mergeCell ref="L240:X240"/>
    <mergeCell ref="Y240:Z240"/>
    <mergeCell ref="AA240:AD240"/>
    <mergeCell ref="A239:C239"/>
    <mergeCell ref="D239:K239"/>
    <mergeCell ref="L239:X239"/>
    <mergeCell ref="Y239:Z239"/>
    <mergeCell ref="AA239:AD239"/>
    <mergeCell ref="A246:C246"/>
    <mergeCell ref="D246:K246"/>
    <mergeCell ref="L246:X246"/>
    <mergeCell ref="Y246:Z246"/>
    <mergeCell ref="AA246:AD246"/>
    <mergeCell ref="AE231:AF231"/>
    <mergeCell ref="A245:C245"/>
    <mergeCell ref="D245:K245"/>
    <mergeCell ref="L245:X245"/>
    <mergeCell ref="Y245:Z245"/>
    <mergeCell ref="AA245:AD245"/>
    <mergeCell ref="A244:C244"/>
    <mergeCell ref="D244:K244"/>
    <mergeCell ref="L244:X244"/>
    <mergeCell ref="Y244:Z244"/>
    <mergeCell ref="AA244:AD244"/>
    <mergeCell ref="A243:C243"/>
    <mergeCell ref="D243:K243"/>
    <mergeCell ref="L243:X243"/>
    <mergeCell ref="Y243:Z243"/>
    <mergeCell ref="AA243:AD243"/>
    <mergeCell ref="A250:C250"/>
    <mergeCell ref="D250:K250"/>
    <mergeCell ref="L250:X250"/>
    <mergeCell ref="Y250:Z250"/>
    <mergeCell ref="AA250:AD250"/>
    <mergeCell ref="A249:C249"/>
    <mergeCell ref="D249:K249"/>
    <mergeCell ref="L249:X249"/>
    <mergeCell ref="Y249:Z249"/>
    <mergeCell ref="AA249:AD249"/>
    <mergeCell ref="A248:C248"/>
    <mergeCell ref="D248:K248"/>
    <mergeCell ref="L248:X248"/>
    <mergeCell ref="Y248:Z248"/>
    <mergeCell ref="AA248:AD248"/>
    <mergeCell ref="A247:C247"/>
    <mergeCell ref="D247:K247"/>
    <mergeCell ref="L247:X247"/>
    <mergeCell ref="Y247:Z247"/>
    <mergeCell ref="AA247:AD247"/>
    <mergeCell ref="A254:C254"/>
    <mergeCell ref="D254:K254"/>
    <mergeCell ref="L254:X254"/>
    <mergeCell ref="Y254:Z254"/>
    <mergeCell ref="AA254:AD254"/>
    <mergeCell ref="A253:C253"/>
    <mergeCell ref="D253:K253"/>
    <mergeCell ref="L253:X253"/>
    <mergeCell ref="Y253:Z253"/>
    <mergeCell ref="AA253:AD253"/>
    <mergeCell ref="A252:C252"/>
    <mergeCell ref="D252:K252"/>
    <mergeCell ref="L252:X252"/>
    <mergeCell ref="Y252:Z252"/>
    <mergeCell ref="AA252:AD252"/>
    <mergeCell ref="A251:C251"/>
    <mergeCell ref="D251:K251"/>
    <mergeCell ref="L251:X251"/>
    <mergeCell ref="Y251:Z251"/>
    <mergeCell ref="AA251:AD251"/>
    <mergeCell ref="A258:C258"/>
    <mergeCell ref="D258:K258"/>
    <mergeCell ref="L258:X258"/>
    <mergeCell ref="Y258:Z258"/>
    <mergeCell ref="AA258:AD258"/>
    <mergeCell ref="A257:C257"/>
    <mergeCell ref="D257:K257"/>
    <mergeCell ref="L257:X257"/>
    <mergeCell ref="Y257:Z257"/>
    <mergeCell ref="AA257:AD257"/>
    <mergeCell ref="A256:C256"/>
    <mergeCell ref="D256:K256"/>
    <mergeCell ref="L256:X256"/>
    <mergeCell ref="Y256:Z256"/>
    <mergeCell ref="AA256:AD256"/>
    <mergeCell ref="A255:C255"/>
    <mergeCell ref="D255:K255"/>
    <mergeCell ref="L255:X255"/>
    <mergeCell ref="Y255:Z255"/>
    <mergeCell ref="AA255:AD255"/>
    <mergeCell ref="A262:C262"/>
    <mergeCell ref="D262:K262"/>
    <mergeCell ref="L262:X262"/>
    <mergeCell ref="Y262:Z262"/>
    <mergeCell ref="AA262:AD262"/>
    <mergeCell ref="A261:C261"/>
    <mergeCell ref="D261:K261"/>
    <mergeCell ref="L261:X261"/>
    <mergeCell ref="Y261:Z261"/>
    <mergeCell ref="AA261:AD261"/>
    <mergeCell ref="A260:C260"/>
    <mergeCell ref="D260:K260"/>
    <mergeCell ref="L260:X260"/>
    <mergeCell ref="Y260:Z260"/>
    <mergeCell ref="AA260:AD260"/>
    <mergeCell ref="A259:C259"/>
    <mergeCell ref="D259:K259"/>
    <mergeCell ref="L259:X259"/>
    <mergeCell ref="Y259:Z259"/>
    <mergeCell ref="AA259:AD259"/>
    <mergeCell ref="A266:C266"/>
    <mergeCell ref="D266:K266"/>
    <mergeCell ref="L266:X266"/>
    <mergeCell ref="Y266:Z266"/>
    <mergeCell ref="AA266:AD266"/>
    <mergeCell ref="A265:C265"/>
    <mergeCell ref="D265:K265"/>
    <mergeCell ref="L265:X265"/>
    <mergeCell ref="Y265:Z265"/>
    <mergeCell ref="AA265:AD265"/>
    <mergeCell ref="A264:C264"/>
    <mergeCell ref="D264:K264"/>
    <mergeCell ref="L264:X264"/>
    <mergeCell ref="Y264:Z264"/>
    <mergeCell ref="AA264:AD264"/>
    <mergeCell ref="A263:C263"/>
    <mergeCell ref="D263:K263"/>
    <mergeCell ref="L263:X263"/>
    <mergeCell ref="Y263:Z263"/>
    <mergeCell ref="AA263:AD263"/>
    <mergeCell ref="A270:C270"/>
    <mergeCell ref="D270:K270"/>
    <mergeCell ref="L270:X270"/>
    <mergeCell ref="Y270:Z270"/>
    <mergeCell ref="AA270:AD270"/>
    <mergeCell ref="A269:C269"/>
    <mergeCell ref="D269:K269"/>
    <mergeCell ref="L269:X269"/>
    <mergeCell ref="Y269:Z269"/>
    <mergeCell ref="AA269:AD269"/>
    <mergeCell ref="A268:C268"/>
    <mergeCell ref="D268:K268"/>
    <mergeCell ref="L268:X268"/>
    <mergeCell ref="Y268:Z268"/>
    <mergeCell ref="AA268:AD268"/>
    <mergeCell ref="A267:C267"/>
    <mergeCell ref="D267:K267"/>
    <mergeCell ref="L267:X267"/>
    <mergeCell ref="Y267:Z267"/>
    <mergeCell ref="AA267:AD267"/>
    <mergeCell ref="A274:C274"/>
    <mergeCell ref="D274:K274"/>
    <mergeCell ref="L274:X274"/>
    <mergeCell ref="Y274:Z274"/>
    <mergeCell ref="AA274:AD274"/>
    <mergeCell ref="A273:C273"/>
    <mergeCell ref="D273:K273"/>
    <mergeCell ref="L273:X273"/>
    <mergeCell ref="Y273:Z273"/>
    <mergeCell ref="AA273:AD273"/>
    <mergeCell ref="A272:C272"/>
    <mergeCell ref="D272:K272"/>
    <mergeCell ref="L272:X272"/>
    <mergeCell ref="Y272:Z272"/>
    <mergeCell ref="AA272:AD272"/>
    <mergeCell ref="A271:C271"/>
    <mergeCell ref="D271:K271"/>
    <mergeCell ref="L271:X271"/>
    <mergeCell ref="Y271:Z271"/>
    <mergeCell ref="AA271:AD271"/>
    <mergeCell ref="A279:C279"/>
    <mergeCell ref="D279:K279"/>
    <mergeCell ref="L279:X279"/>
    <mergeCell ref="Y279:Z279"/>
    <mergeCell ref="AA279:AD279"/>
    <mergeCell ref="A278:C278"/>
    <mergeCell ref="D278:K278"/>
    <mergeCell ref="L278:X278"/>
    <mergeCell ref="Y278:Z278"/>
    <mergeCell ref="AA278:AD278"/>
    <mergeCell ref="A275:AD275"/>
    <mergeCell ref="A276:AD276"/>
    <mergeCell ref="A277:C277"/>
    <mergeCell ref="D277:K277"/>
    <mergeCell ref="L277:X277"/>
    <mergeCell ref="Y277:Z277"/>
    <mergeCell ref="AA277:AD277"/>
    <mergeCell ref="A283:C283"/>
    <mergeCell ref="D283:K283"/>
    <mergeCell ref="L283:X283"/>
    <mergeCell ref="Y283:Z283"/>
    <mergeCell ref="AA283:AD283"/>
    <mergeCell ref="A282:C282"/>
    <mergeCell ref="D282:K282"/>
    <mergeCell ref="L282:X282"/>
    <mergeCell ref="Y282:Z282"/>
    <mergeCell ref="AA282:AD282"/>
    <mergeCell ref="A281:C281"/>
    <mergeCell ref="D281:K281"/>
    <mergeCell ref="L281:X281"/>
    <mergeCell ref="Y281:Z281"/>
    <mergeCell ref="AA281:AD281"/>
    <mergeCell ref="A280:C280"/>
    <mergeCell ref="D280:K280"/>
    <mergeCell ref="L280:X280"/>
    <mergeCell ref="Y280:Z280"/>
    <mergeCell ref="AA280:AD280"/>
    <mergeCell ref="A287:C287"/>
    <mergeCell ref="D287:K287"/>
    <mergeCell ref="L287:X287"/>
    <mergeCell ref="Y287:Z287"/>
    <mergeCell ref="AA287:AD287"/>
    <mergeCell ref="A286:C286"/>
    <mergeCell ref="D286:K286"/>
    <mergeCell ref="L286:X286"/>
    <mergeCell ref="Y286:Z286"/>
    <mergeCell ref="AA286:AD286"/>
    <mergeCell ref="A285:C285"/>
    <mergeCell ref="D285:K285"/>
    <mergeCell ref="L285:X285"/>
    <mergeCell ref="Y285:Z285"/>
    <mergeCell ref="AA285:AD285"/>
    <mergeCell ref="A284:C284"/>
    <mergeCell ref="D284:K284"/>
    <mergeCell ref="L284:X284"/>
    <mergeCell ref="Y284:Z284"/>
    <mergeCell ref="AA284:AD284"/>
    <mergeCell ref="A291:C291"/>
    <mergeCell ref="D291:K291"/>
    <mergeCell ref="L291:X291"/>
    <mergeCell ref="Y291:Z291"/>
    <mergeCell ref="AA291:AD291"/>
    <mergeCell ref="A290:C290"/>
    <mergeCell ref="D290:K290"/>
    <mergeCell ref="L290:X290"/>
    <mergeCell ref="Y290:Z290"/>
    <mergeCell ref="AA290:AD290"/>
    <mergeCell ref="A289:C289"/>
    <mergeCell ref="D289:K289"/>
    <mergeCell ref="L289:X289"/>
    <mergeCell ref="Y289:Z289"/>
    <mergeCell ref="AA289:AD289"/>
    <mergeCell ref="A288:C288"/>
    <mergeCell ref="D288:K288"/>
    <mergeCell ref="L288:X288"/>
    <mergeCell ref="Y288:Z288"/>
    <mergeCell ref="AA288:AD288"/>
    <mergeCell ref="A295:C295"/>
    <mergeCell ref="D295:K295"/>
    <mergeCell ref="L295:X295"/>
    <mergeCell ref="Y295:Z295"/>
    <mergeCell ref="AA295:AD295"/>
    <mergeCell ref="A294:C294"/>
    <mergeCell ref="D294:K294"/>
    <mergeCell ref="L294:X294"/>
    <mergeCell ref="Y294:Z294"/>
    <mergeCell ref="AA294:AD294"/>
    <mergeCell ref="A293:C293"/>
    <mergeCell ref="D293:K293"/>
    <mergeCell ref="L293:X293"/>
    <mergeCell ref="Y293:Z293"/>
    <mergeCell ref="AA293:AD293"/>
    <mergeCell ref="A292:C292"/>
    <mergeCell ref="D292:K292"/>
    <mergeCell ref="L292:X292"/>
    <mergeCell ref="Y292:Z292"/>
    <mergeCell ref="AA292:AD292"/>
    <mergeCell ref="A299:C299"/>
    <mergeCell ref="D299:K299"/>
    <mergeCell ref="L299:X299"/>
    <mergeCell ref="Y299:Z299"/>
    <mergeCell ref="AA299:AD299"/>
    <mergeCell ref="A298:C298"/>
    <mergeCell ref="D298:K298"/>
    <mergeCell ref="L298:X298"/>
    <mergeCell ref="Y298:Z298"/>
    <mergeCell ref="AA298:AD298"/>
    <mergeCell ref="A297:C297"/>
    <mergeCell ref="D297:K297"/>
    <mergeCell ref="L297:X297"/>
    <mergeCell ref="Y297:Z297"/>
    <mergeCell ref="AA297:AD297"/>
    <mergeCell ref="A296:C296"/>
    <mergeCell ref="D296:K296"/>
    <mergeCell ref="L296:X296"/>
    <mergeCell ref="Y296:Z296"/>
    <mergeCell ref="AA296:AD296"/>
    <mergeCell ref="A303:C303"/>
    <mergeCell ref="D303:K303"/>
    <mergeCell ref="L303:X303"/>
    <mergeCell ref="Y303:Z303"/>
    <mergeCell ref="AA303:AD303"/>
    <mergeCell ref="A302:C302"/>
    <mergeCell ref="D302:K302"/>
    <mergeCell ref="L302:X302"/>
    <mergeCell ref="Y302:Z302"/>
    <mergeCell ref="AA302:AD302"/>
    <mergeCell ref="A301:C301"/>
    <mergeCell ref="D301:K301"/>
    <mergeCell ref="L301:X301"/>
    <mergeCell ref="Y301:Z301"/>
    <mergeCell ref="AA301:AD301"/>
    <mergeCell ref="A300:C300"/>
    <mergeCell ref="D300:K300"/>
    <mergeCell ref="L300:X300"/>
    <mergeCell ref="Y300:Z300"/>
    <mergeCell ref="AA300:AD300"/>
    <mergeCell ref="A307:C307"/>
    <mergeCell ref="D307:K307"/>
    <mergeCell ref="L307:X307"/>
    <mergeCell ref="Y307:Z307"/>
    <mergeCell ref="AA307:AD307"/>
    <mergeCell ref="A306:C306"/>
    <mergeCell ref="D306:K306"/>
    <mergeCell ref="L306:X306"/>
    <mergeCell ref="Y306:Z306"/>
    <mergeCell ref="AA306:AD306"/>
    <mergeCell ref="A305:C305"/>
    <mergeCell ref="D305:K305"/>
    <mergeCell ref="L305:X305"/>
    <mergeCell ref="Y305:Z305"/>
    <mergeCell ref="AA305:AD305"/>
    <mergeCell ref="A304:C304"/>
    <mergeCell ref="D304:K304"/>
    <mergeCell ref="L304:X304"/>
    <mergeCell ref="Y304:Z304"/>
    <mergeCell ref="AA304:AD304"/>
    <mergeCell ref="A311:C311"/>
    <mergeCell ref="D311:K311"/>
    <mergeCell ref="L311:X311"/>
    <mergeCell ref="Y311:Z311"/>
    <mergeCell ref="AA311:AD311"/>
    <mergeCell ref="A310:C310"/>
    <mergeCell ref="D310:K310"/>
    <mergeCell ref="L310:X310"/>
    <mergeCell ref="Y310:Z310"/>
    <mergeCell ref="AA310:AD310"/>
    <mergeCell ref="A309:C309"/>
    <mergeCell ref="D309:K309"/>
    <mergeCell ref="L309:X309"/>
    <mergeCell ref="Y309:Z309"/>
    <mergeCell ref="AA309:AD309"/>
    <mergeCell ref="A308:C308"/>
    <mergeCell ref="D308:K308"/>
    <mergeCell ref="L308:X308"/>
    <mergeCell ref="Y308:Z308"/>
    <mergeCell ref="AA308:AD308"/>
    <mergeCell ref="A315:C315"/>
    <mergeCell ref="D315:K315"/>
    <mergeCell ref="L315:X315"/>
    <mergeCell ref="Y315:Z315"/>
    <mergeCell ref="AA315:AD315"/>
    <mergeCell ref="A314:C314"/>
    <mergeCell ref="D314:K314"/>
    <mergeCell ref="L314:X314"/>
    <mergeCell ref="Y314:Z314"/>
    <mergeCell ref="AA314:AD314"/>
    <mergeCell ref="A313:C313"/>
    <mergeCell ref="D313:K313"/>
    <mergeCell ref="L313:X313"/>
    <mergeCell ref="Y313:Z313"/>
    <mergeCell ref="AA313:AD313"/>
    <mergeCell ref="A312:C312"/>
    <mergeCell ref="D312:K312"/>
    <mergeCell ref="L312:X312"/>
    <mergeCell ref="Y312:Z312"/>
    <mergeCell ref="AA312:AD312"/>
    <mergeCell ref="A319:C319"/>
    <mergeCell ref="D319:K319"/>
    <mergeCell ref="L319:X319"/>
    <mergeCell ref="Y319:Z319"/>
    <mergeCell ref="AA319:AD319"/>
    <mergeCell ref="A318:C318"/>
    <mergeCell ref="D318:K318"/>
    <mergeCell ref="L318:X318"/>
    <mergeCell ref="Y318:Z318"/>
    <mergeCell ref="AA318:AD318"/>
    <mergeCell ref="A317:C317"/>
    <mergeCell ref="D317:K317"/>
    <mergeCell ref="L317:X317"/>
    <mergeCell ref="Y317:Z317"/>
    <mergeCell ref="AA317:AD317"/>
    <mergeCell ref="A316:C316"/>
    <mergeCell ref="D316:K316"/>
    <mergeCell ref="L316:X316"/>
    <mergeCell ref="Y316:Z316"/>
    <mergeCell ref="AA316:AD316"/>
    <mergeCell ref="A324:C324"/>
    <mergeCell ref="D324:K324"/>
    <mergeCell ref="L324:X324"/>
    <mergeCell ref="Y324:Z324"/>
    <mergeCell ref="AA324:AD324"/>
    <mergeCell ref="A321:AD321"/>
    <mergeCell ref="A322:AD322"/>
    <mergeCell ref="A323:C323"/>
    <mergeCell ref="D323:K323"/>
    <mergeCell ref="L323:X323"/>
    <mergeCell ref="Y323:Z323"/>
    <mergeCell ref="AA323:AD323"/>
    <mergeCell ref="A320:C320"/>
    <mergeCell ref="D320:K320"/>
    <mergeCell ref="L320:X320"/>
    <mergeCell ref="Y320:Z320"/>
    <mergeCell ref="AA320:AD320"/>
    <mergeCell ref="A328:C328"/>
    <mergeCell ref="D328:K328"/>
    <mergeCell ref="L328:X328"/>
    <mergeCell ref="Y328:Z328"/>
    <mergeCell ref="AA328:AD328"/>
    <mergeCell ref="A327:C327"/>
    <mergeCell ref="D327:K327"/>
    <mergeCell ref="L327:X327"/>
    <mergeCell ref="Y327:Z327"/>
    <mergeCell ref="AA327:AD327"/>
    <mergeCell ref="A326:C326"/>
    <mergeCell ref="D326:K326"/>
    <mergeCell ref="L326:X326"/>
    <mergeCell ref="Y326:Z326"/>
    <mergeCell ref="AA326:AD326"/>
    <mergeCell ref="A325:C325"/>
    <mergeCell ref="D325:K325"/>
    <mergeCell ref="L325:X325"/>
    <mergeCell ref="Y325:Z325"/>
    <mergeCell ref="AA325:AD325"/>
    <mergeCell ref="A332:C332"/>
    <mergeCell ref="D332:K332"/>
    <mergeCell ref="L332:X332"/>
    <mergeCell ref="Y332:Z332"/>
    <mergeCell ref="AA332:AD332"/>
    <mergeCell ref="A331:C331"/>
    <mergeCell ref="D331:K331"/>
    <mergeCell ref="L331:X331"/>
    <mergeCell ref="Y331:Z331"/>
    <mergeCell ref="AA331:AD331"/>
    <mergeCell ref="A330:C330"/>
    <mergeCell ref="D330:K330"/>
    <mergeCell ref="L330:X330"/>
    <mergeCell ref="Y330:Z330"/>
    <mergeCell ref="AA330:AD330"/>
    <mergeCell ref="A329:C329"/>
    <mergeCell ref="D329:K329"/>
    <mergeCell ref="L329:X329"/>
    <mergeCell ref="Y329:Z329"/>
    <mergeCell ref="AA329:AD329"/>
    <mergeCell ref="A336:C336"/>
    <mergeCell ref="D336:K336"/>
    <mergeCell ref="L336:X336"/>
    <mergeCell ref="Y336:Z336"/>
    <mergeCell ref="AA336:AD336"/>
    <mergeCell ref="A335:C335"/>
    <mergeCell ref="D335:K335"/>
    <mergeCell ref="L335:X335"/>
    <mergeCell ref="Y335:Z335"/>
    <mergeCell ref="AA335:AD335"/>
    <mergeCell ref="A334:C334"/>
    <mergeCell ref="D334:K334"/>
    <mergeCell ref="L334:X334"/>
    <mergeCell ref="Y334:Z334"/>
    <mergeCell ref="AA334:AD334"/>
    <mergeCell ref="A333:C333"/>
    <mergeCell ref="D333:K333"/>
    <mergeCell ref="L333:X333"/>
    <mergeCell ref="Y333:Z333"/>
    <mergeCell ref="AA333:AD333"/>
    <mergeCell ref="A346:C346"/>
    <mergeCell ref="D346:K346"/>
    <mergeCell ref="L346:X346"/>
    <mergeCell ref="Y346:Z346"/>
    <mergeCell ref="AA346:AD346"/>
    <mergeCell ref="A345:C345"/>
    <mergeCell ref="D345:K345"/>
    <mergeCell ref="L345:X345"/>
    <mergeCell ref="Y345:Z345"/>
    <mergeCell ref="AA345:AD345"/>
    <mergeCell ref="A337:AD337"/>
    <mergeCell ref="A339:AD339"/>
    <mergeCell ref="A343:AD343"/>
    <mergeCell ref="A344:AD344"/>
    <mergeCell ref="A350:C350"/>
    <mergeCell ref="D350:K350"/>
    <mergeCell ref="L350:X350"/>
    <mergeCell ref="Y350:Z350"/>
    <mergeCell ref="AA350:AD350"/>
    <mergeCell ref="A349:C349"/>
    <mergeCell ref="D349:K349"/>
    <mergeCell ref="L349:X349"/>
    <mergeCell ref="Y349:Z349"/>
    <mergeCell ref="AA349:AD349"/>
    <mergeCell ref="A348:C348"/>
    <mergeCell ref="D348:K348"/>
    <mergeCell ref="L348:X348"/>
    <mergeCell ref="Y348:Z348"/>
    <mergeCell ref="AA348:AD348"/>
    <mergeCell ref="A347:C347"/>
    <mergeCell ref="D347:K347"/>
    <mergeCell ref="L347:X347"/>
    <mergeCell ref="Y347:Z347"/>
    <mergeCell ref="AA347:AD347"/>
    <mergeCell ref="A354:C354"/>
    <mergeCell ref="D354:K354"/>
    <mergeCell ref="L354:X354"/>
    <mergeCell ref="Y354:Z354"/>
    <mergeCell ref="AA354:AD354"/>
    <mergeCell ref="A353:C353"/>
    <mergeCell ref="D353:K353"/>
    <mergeCell ref="L353:X353"/>
    <mergeCell ref="Y353:Z353"/>
    <mergeCell ref="AA353:AD353"/>
    <mergeCell ref="A352:C352"/>
    <mergeCell ref="D352:K352"/>
    <mergeCell ref="L352:X352"/>
    <mergeCell ref="Y352:Z352"/>
    <mergeCell ref="AA352:AD352"/>
    <mergeCell ref="A351:C351"/>
    <mergeCell ref="D351:K351"/>
    <mergeCell ref="L351:X351"/>
    <mergeCell ref="Y351:Z351"/>
    <mergeCell ref="AA351:AD351"/>
    <mergeCell ref="A362:AD362"/>
    <mergeCell ref="A363:AD363"/>
    <mergeCell ref="A364:C364"/>
    <mergeCell ref="D364:K364"/>
    <mergeCell ref="L364:X364"/>
    <mergeCell ref="Y364:Z364"/>
    <mergeCell ref="AA364:AD364"/>
    <mergeCell ref="A356:AD356"/>
    <mergeCell ref="A358:AD358"/>
    <mergeCell ref="A355:C355"/>
    <mergeCell ref="D355:K355"/>
    <mergeCell ref="L355:X355"/>
    <mergeCell ref="Y355:Z355"/>
    <mergeCell ref="AA355:AD355"/>
    <mergeCell ref="A368:C368"/>
    <mergeCell ref="D368:K368"/>
    <mergeCell ref="L368:X368"/>
    <mergeCell ref="Y368:Z368"/>
    <mergeCell ref="AA368:AD368"/>
    <mergeCell ref="A367:C367"/>
    <mergeCell ref="D367:K367"/>
    <mergeCell ref="L367:X367"/>
    <mergeCell ref="Y367:Z367"/>
    <mergeCell ref="AA367:AD367"/>
    <mergeCell ref="A366:C366"/>
    <mergeCell ref="D366:K366"/>
    <mergeCell ref="L366:X366"/>
    <mergeCell ref="Y366:Z366"/>
    <mergeCell ref="AA366:AD366"/>
    <mergeCell ref="A365:C365"/>
    <mergeCell ref="D365:K365"/>
    <mergeCell ref="L365:X365"/>
    <mergeCell ref="Y365:Z365"/>
    <mergeCell ref="AA365:AD365"/>
    <mergeCell ref="A372:C372"/>
    <mergeCell ref="D372:K372"/>
    <mergeCell ref="L372:X372"/>
    <mergeCell ref="Y372:Z372"/>
    <mergeCell ref="AA372:AD372"/>
    <mergeCell ref="A371:C371"/>
    <mergeCell ref="D371:K371"/>
    <mergeCell ref="L371:X371"/>
    <mergeCell ref="Y371:Z371"/>
    <mergeCell ref="AA371:AD371"/>
    <mergeCell ref="A370:C370"/>
    <mergeCell ref="D370:K370"/>
    <mergeCell ref="L370:X370"/>
    <mergeCell ref="Y370:Z370"/>
    <mergeCell ref="AA370:AD370"/>
    <mergeCell ref="A369:C369"/>
    <mergeCell ref="D369:K369"/>
    <mergeCell ref="L369:X369"/>
    <mergeCell ref="Y369:Z369"/>
    <mergeCell ref="AA369:AD369"/>
    <mergeCell ref="A376:AD376"/>
    <mergeCell ref="A377:AD377"/>
    <mergeCell ref="A378:C378"/>
    <mergeCell ref="D378:K378"/>
    <mergeCell ref="L378:X378"/>
    <mergeCell ref="Y378:Z378"/>
    <mergeCell ref="AA378:AD378"/>
    <mergeCell ref="A375:C375"/>
    <mergeCell ref="D375:K375"/>
    <mergeCell ref="L375:X375"/>
    <mergeCell ref="Y375:Z375"/>
    <mergeCell ref="AA375:AD375"/>
    <mergeCell ref="A374:C374"/>
    <mergeCell ref="D374:K374"/>
    <mergeCell ref="L374:X374"/>
    <mergeCell ref="Y374:Z374"/>
    <mergeCell ref="AA374:AD374"/>
    <mergeCell ref="A373:C373"/>
    <mergeCell ref="D373:K373"/>
    <mergeCell ref="L373:X373"/>
    <mergeCell ref="Y373:Z373"/>
    <mergeCell ref="AA373:AD373"/>
    <mergeCell ref="A381:AD381"/>
    <mergeCell ref="A382:AD382"/>
    <mergeCell ref="A383:C383"/>
    <mergeCell ref="D383:K383"/>
    <mergeCell ref="L383:X383"/>
    <mergeCell ref="Y383:Z383"/>
    <mergeCell ref="AA383:AD383"/>
    <mergeCell ref="AE362:AF362"/>
    <mergeCell ref="A380:C380"/>
    <mergeCell ref="D380:K380"/>
    <mergeCell ref="L380:X380"/>
    <mergeCell ref="Y380:Z380"/>
    <mergeCell ref="AA380:AD380"/>
    <mergeCell ref="A379:C379"/>
    <mergeCell ref="D379:K379"/>
    <mergeCell ref="L379:X379"/>
    <mergeCell ref="Y379:Z379"/>
    <mergeCell ref="AA379:AD379"/>
    <mergeCell ref="AG362:AH362"/>
    <mergeCell ref="AI362:AJ362"/>
    <mergeCell ref="AL362:AM362"/>
    <mergeCell ref="AE363:AE364"/>
    <mergeCell ref="AF363:AF364"/>
    <mergeCell ref="AG363:AG364"/>
    <mergeCell ref="A386:C386"/>
    <mergeCell ref="D386:K386"/>
    <mergeCell ref="L386:X386"/>
    <mergeCell ref="Y386:Z386"/>
    <mergeCell ref="AA386:AD386"/>
    <mergeCell ref="A385:C385"/>
    <mergeCell ref="D385:K385"/>
    <mergeCell ref="L385:X385"/>
    <mergeCell ref="Y385:Z385"/>
    <mergeCell ref="AA385:AD385"/>
    <mergeCell ref="A384:C384"/>
    <mergeCell ref="D384:K384"/>
    <mergeCell ref="L384:X384"/>
    <mergeCell ref="Y384:Z384"/>
    <mergeCell ref="AA384:AD384"/>
    <mergeCell ref="AH363:AH364"/>
    <mergeCell ref="AI363:AI364"/>
    <mergeCell ref="AJ363:AJ364"/>
    <mergeCell ref="AK363:AK364"/>
    <mergeCell ref="AL363:AL364"/>
    <mergeCell ref="AM363:AM364"/>
    <mergeCell ref="A391:C391"/>
    <mergeCell ref="D391:K391"/>
    <mergeCell ref="L391:X391"/>
    <mergeCell ref="Y391:Z391"/>
    <mergeCell ref="AA391:AD391"/>
    <mergeCell ref="A390:C390"/>
    <mergeCell ref="D390:K390"/>
    <mergeCell ref="L390:X390"/>
    <mergeCell ref="Y390:Z390"/>
    <mergeCell ref="AA390:AD390"/>
    <mergeCell ref="A387:AD387"/>
    <mergeCell ref="A388:AD388"/>
    <mergeCell ref="A389:C389"/>
    <mergeCell ref="D389:K389"/>
    <mergeCell ref="L389:X389"/>
    <mergeCell ref="Y389:Z389"/>
    <mergeCell ref="AA389:AD389"/>
    <mergeCell ref="AN363:AN364"/>
    <mergeCell ref="A395:C395"/>
    <mergeCell ref="D395:K395"/>
    <mergeCell ref="L395:X395"/>
    <mergeCell ref="Y395:Z395"/>
    <mergeCell ref="AA395:AD395"/>
    <mergeCell ref="A394:C394"/>
    <mergeCell ref="D394:K394"/>
    <mergeCell ref="L394:X394"/>
    <mergeCell ref="Y394:Z394"/>
    <mergeCell ref="AA394:AD394"/>
    <mergeCell ref="A393:C393"/>
    <mergeCell ref="D393:K393"/>
    <mergeCell ref="L393:X393"/>
    <mergeCell ref="Y393:Z393"/>
    <mergeCell ref="AA393:AD393"/>
    <mergeCell ref="A392:C392"/>
    <mergeCell ref="D392:K392"/>
    <mergeCell ref="L392:X392"/>
    <mergeCell ref="Y392:Z392"/>
    <mergeCell ref="AA392:AD392"/>
    <mergeCell ref="A405:C405"/>
    <mergeCell ref="D405:K405"/>
    <mergeCell ref="L405:X405"/>
    <mergeCell ref="Y405:Z405"/>
    <mergeCell ref="AA405:AD405"/>
    <mergeCell ref="A404:C404"/>
    <mergeCell ref="D404:K404"/>
    <mergeCell ref="L404:X404"/>
    <mergeCell ref="Y404:Z404"/>
    <mergeCell ref="AA404:AD404"/>
    <mergeCell ref="A396:AD396"/>
    <mergeCell ref="A398:AD398"/>
    <mergeCell ref="A402:AD402"/>
    <mergeCell ref="A403:AD403"/>
    <mergeCell ref="AG402:AH402"/>
    <mergeCell ref="AI402:AJ402"/>
    <mergeCell ref="AL402:AM402"/>
    <mergeCell ref="AE403:AE404"/>
    <mergeCell ref="AF403:AF404"/>
    <mergeCell ref="AG403:AG404"/>
    <mergeCell ref="AH403:AH404"/>
    <mergeCell ref="AI403:AI404"/>
    <mergeCell ref="AJ403:AJ404"/>
    <mergeCell ref="AK403:AK404"/>
    <mergeCell ref="A409:C409"/>
    <mergeCell ref="D409:K409"/>
    <mergeCell ref="L409:X409"/>
    <mergeCell ref="Y409:Z409"/>
    <mergeCell ref="AA409:AD409"/>
    <mergeCell ref="A408:C408"/>
    <mergeCell ref="D408:K408"/>
    <mergeCell ref="L408:X408"/>
    <mergeCell ref="Y408:Z408"/>
    <mergeCell ref="AA408:AD408"/>
    <mergeCell ref="A407:C407"/>
    <mergeCell ref="D407:K407"/>
    <mergeCell ref="L407:X407"/>
    <mergeCell ref="Y407:Z407"/>
    <mergeCell ref="AA407:AD407"/>
    <mergeCell ref="A406:C406"/>
    <mergeCell ref="D406:K406"/>
    <mergeCell ref="L406:X406"/>
    <mergeCell ref="Y406:Z406"/>
    <mergeCell ref="AA406:AD406"/>
    <mergeCell ref="A413:C413"/>
    <mergeCell ref="D413:K413"/>
    <mergeCell ref="L413:X413"/>
    <mergeCell ref="Y413:Z413"/>
    <mergeCell ref="AA413:AD413"/>
    <mergeCell ref="A412:C412"/>
    <mergeCell ref="D412:K412"/>
    <mergeCell ref="L412:X412"/>
    <mergeCell ref="Y412:Z412"/>
    <mergeCell ref="AA412:AD412"/>
    <mergeCell ref="A411:C411"/>
    <mergeCell ref="D411:K411"/>
    <mergeCell ref="L411:X411"/>
    <mergeCell ref="Y411:Z411"/>
    <mergeCell ref="AA411:AD411"/>
    <mergeCell ref="A410:C410"/>
    <mergeCell ref="D410:K410"/>
    <mergeCell ref="L410:X410"/>
    <mergeCell ref="Y410:Z410"/>
    <mergeCell ref="AA410:AD410"/>
    <mergeCell ref="A417:C417"/>
    <mergeCell ref="D417:K417"/>
    <mergeCell ref="L417:X417"/>
    <mergeCell ref="Y417:Z417"/>
    <mergeCell ref="AA417:AD417"/>
    <mergeCell ref="A416:C416"/>
    <mergeCell ref="D416:K416"/>
    <mergeCell ref="L416:X416"/>
    <mergeCell ref="Y416:Z416"/>
    <mergeCell ref="AA416:AD416"/>
    <mergeCell ref="A415:C415"/>
    <mergeCell ref="D415:K415"/>
    <mergeCell ref="L415:X415"/>
    <mergeCell ref="Y415:Z415"/>
    <mergeCell ref="AA415:AD415"/>
    <mergeCell ref="A414:C414"/>
    <mergeCell ref="D414:K414"/>
    <mergeCell ref="L414:X414"/>
    <mergeCell ref="Y414:Z414"/>
    <mergeCell ref="AA414:AD414"/>
    <mergeCell ref="A421:C421"/>
    <mergeCell ref="D421:K421"/>
    <mergeCell ref="L421:X421"/>
    <mergeCell ref="Y421:Z421"/>
    <mergeCell ref="AA421:AD421"/>
    <mergeCell ref="A420:C420"/>
    <mergeCell ref="D420:K420"/>
    <mergeCell ref="L420:X420"/>
    <mergeCell ref="Y420:Z420"/>
    <mergeCell ref="AA420:AD420"/>
    <mergeCell ref="A419:C419"/>
    <mergeCell ref="D419:K419"/>
    <mergeCell ref="L419:X419"/>
    <mergeCell ref="Y419:Z419"/>
    <mergeCell ref="AA419:AD419"/>
    <mergeCell ref="A418:C418"/>
    <mergeCell ref="D418:K418"/>
    <mergeCell ref="L418:X418"/>
    <mergeCell ref="Y418:Z418"/>
    <mergeCell ref="AA418:AD418"/>
    <mergeCell ref="A425:C425"/>
    <mergeCell ref="D425:K425"/>
    <mergeCell ref="L425:X425"/>
    <mergeCell ref="Y425:Z425"/>
    <mergeCell ref="AA425:AD425"/>
    <mergeCell ref="A424:C424"/>
    <mergeCell ref="D424:K424"/>
    <mergeCell ref="L424:X424"/>
    <mergeCell ref="Y424:Z424"/>
    <mergeCell ref="AA424:AD424"/>
    <mergeCell ref="A423:C423"/>
    <mergeCell ref="D423:K423"/>
    <mergeCell ref="L423:X423"/>
    <mergeCell ref="Y423:Z423"/>
    <mergeCell ref="AA423:AD423"/>
    <mergeCell ref="A422:C422"/>
    <mergeCell ref="D422:K422"/>
    <mergeCell ref="L422:X422"/>
    <mergeCell ref="Y422:Z422"/>
    <mergeCell ref="AA422:AD422"/>
    <mergeCell ref="A429:C429"/>
    <mergeCell ref="D429:K429"/>
    <mergeCell ref="L429:X429"/>
    <mergeCell ref="Y429:Z429"/>
    <mergeCell ref="AA429:AD429"/>
    <mergeCell ref="A428:C428"/>
    <mergeCell ref="D428:K428"/>
    <mergeCell ref="L428:X428"/>
    <mergeCell ref="Y428:Z428"/>
    <mergeCell ref="AA428:AD428"/>
    <mergeCell ref="A427:C427"/>
    <mergeCell ref="D427:K427"/>
    <mergeCell ref="L427:X427"/>
    <mergeCell ref="Y427:Z427"/>
    <mergeCell ref="AA427:AD427"/>
    <mergeCell ref="A426:C426"/>
    <mergeCell ref="D426:K426"/>
    <mergeCell ref="L426:X426"/>
    <mergeCell ref="Y426:Z426"/>
    <mergeCell ref="AA426:AD426"/>
    <mergeCell ref="AE402:AF402"/>
    <mergeCell ref="A433:C433"/>
    <mergeCell ref="D433:K433"/>
    <mergeCell ref="L433:X433"/>
    <mergeCell ref="Y433:Z433"/>
    <mergeCell ref="AA433:AD433"/>
    <mergeCell ref="A432:C432"/>
    <mergeCell ref="D432:K432"/>
    <mergeCell ref="L432:X432"/>
    <mergeCell ref="Y432:Z432"/>
    <mergeCell ref="AA432:AD432"/>
    <mergeCell ref="A431:C431"/>
    <mergeCell ref="D431:K431"/>
    <mergeCell ref="L431:X431"/>
    <mergeCell ref="Y431:Z431"/>
    <mergeCell ref="AA431:AD431"/>
    <mergeCell ref="A430:C430"/>
    <mergeCell ref="D430:K430"/>
    <mergeCell ref="L430:X430"/>
    <mergeCell ref="Y430:Z430"/>
    <mergeCell ref="AA430:AD430"/>
    <mergeCell ref="A437:C437"/>
    <mergeCell ref="D437:K437"/>
    <mergeCell ref="L437:X437"/>
    <mergeCell ref="Y437:Z437"/>
    <mergeCell ref="AA437:AD437"/>
    <mergeCell ref="A436:C436"/>
    <mergeCell ref="D436:K436"/>
    <mergeCell ref="L436:X436"/>
    <mergeCell ref="Y436:Z436"/>
    <mergeCell ref="AA436:AD436"/>
    <mergeCell ref="A435:C435"/>
    <mergeCell ref="D435:K435"/>
    <mergeCell ref="L435:X435"/>
    <mergeCell ref="Y435:Z435"/>
    <mergeCell ref="AA435:AD435"/>
    <mergeCell ref="A434:C434"/>
    <mergeCell ref="D434:K434"/>
    <mergeCell ref="L434:X434"/>
    <mergeCell ref="Y434:Z434"/>
    <mergeCell ref="AA434:AD434"/>
    <mergeCell ref="A441:C441"/>
    <mergeCell ref="D441:K441"/>
    <mergeCell ref="L441:X441"/>
    <mergeCell ref="Y441:Z441"/>
    <mergeCell ref="AA441:AD441"/>
    <mergeCell ref="A440:C440"/>
    <mergeCell ref="D440:K440"/>
    <mergeCell ref="L440:X440"/>
    <mergeCell ref="Y440:Z440"/>
    <mergeCell ref="AA440:AD440"/>
    <mergeCell ref="A439:C439"/>
    <mergeCell ref="D439:K439"/>
    <mergeCell ref="L439:X439"/>
    <mergeCell ref="Y439:Z439"/>
    <mergeCell ref="AA439:AD439"/>
    <mergeCell ref="A438:C438"/>
    <mergeCell ref="D438:K438"/>
    <mergeCell ref="L438:X438"/>
    <mergeCell ref="Y438:Z438"/>
    <mergeCell ref="AA438:AD438"/>
    <mergeCell ref="A445:C445"/>
    <mergeCell ref="D445:K445"/>
    <mergeCell ref="L445:X445"/>
    <mergeCell ref="Y445:Z445"/>
    <mergeCell ref="AA445:AD445"/>
    <mergeCell ref="A444:C444"/>
    <mergeCell ref="D444:K444"/>
    <mergeCell ref="L444:X444"/>
    <mergeCell ref="Y444:Z444"/>
    <mergeCell ref="AA444:AD444"/>
    <mergeCell ref="A443:C443"/>
    <mergeCell ref="D443:K443"/>
    <mergeCell ref="L443:X443"/>
    <mergeCell ref="Y443:Z443"/>
    <mergeCell ref="AA443:AD443"/>
    <mergeCell ref="A442:C442"/>
    <mergeCell ref="D442:K442"/>
    <mergeCell ref="L442:X442"/>
    <mergeCell ref="Y442:Z442"/>
    <mergeCell ref="AA442:AD442"/>
    <mergeCell ref="A449:C449"/>
    <mergeCell ref="D449:K449"/>
    <mergeCell ref="L449:X449"/>
    <mergeCell ref="Y449:Z449"/>
    <mergeCell ref="AA449:AD449"/>
    <mergeCell ref="A448:C448"/>
    <mergeCell ref="D448:K448"/>
    <mergeCell ref="L448:X448"/>
    <mergeCell ref="Y448:Z448"/>
    <mergeCell ref="AA448:AD448"/>
    <mergeCell ref="A447:C447"/>
    <mergeCell ref="D447:K447"/>
    <mergeCell ref="L447:X447"/>
    <mergeCell ref="Y447:Z447"/>
    <mergeCell ref="AA447:AD447"/>
    <mergeCell ref="A446:C446"/>
    <mergeCell ref="D446:K446"/>
    <mergeCell ref="L446:X446"/>
    <mergeCell ref="Y446:Z446"/>
    <mergeCell ref="AA446:AD446"/>
    <mergeCell ref="A453:C453"/>
    <mergeCell ref="D453:K453"/>
    <mergeCell ref="L453:X453"/>
    <mergeCell ref="Y453:Z453"/>
    <mergeCell ref="AA453:AD453"/>
    <mergeCell ref="A452:C452"/>
    <mergeCell ref="D452:K452"/>
    <mergeCell ref="L452:X452"/>
    <mergeCell ref="Y452:Z452"/>
    <mergeCell ref="AA452:AD452"/>
    <mergeCell ref="A451:C451"/>
    <mergeCell ref="D451:K451"/>
    <mergeCell ref="L451:X451"/>
    <mergeCell ref="Y451:Z451"/>
    <mergeCell ref="AA451:AD451"/>
    <mergeCell ref="A450:C450"/>
    <mergeCell ref="D450:K450"/>
    <mergeCell ref="L450:X450"/>
    <mergeCell ref="Y450:Z450"/>
    <mergeCell ref="AA450:AD450"/>
    <mergeCell ref="A457:C457"/>
    <mergeCell ref="D457:K457"/>
    <mergeCell ref="L457:X457"/>
    <mergeCell ref="Y457:Z457"/>
    <mergeCell ref="AA457:AD457"/>
    <mergeCell ref="A456:C456"/>
    <mergeCell ref="D456:K456"/>
    <mergeCell ref="L456:X456"/>
    <mergeCell ref="Y456:Z456"/>
    <mergeCell ref="AA456:AD456"/>
    <mergeCell ref="A455:C455"/>
    <mergeCell ref="D455:K455"/>
    <mergeCell ref="L455:X455"/>
    <mergeCell ref="Y455:Z455"/>
    <mergeCell ref="AA455:AD455"/>
    <mergeCell ref="A454:C454"/>
    <mergeCell ref="D454:K454"/>
    <mergeCell ref="L454:X454"/>
    <mergeCell ref="Y454:Z454"/>
    <mergeCell ref="AA454:AD454"/>
    <mergeCell ref="A461:C461"/>
    <mergeCell ref="D461:K461"/>
    <mergeCell ref="L461:X461"/>
    <mergeCell ref="Y461:Z461"/>
    <mergeCell ref="AA461:AD461"/>
    <mergeCell ref="A460:C460"/>
    <mergeCell ref="D460:K460"/>
    <mergeCell ref="L460:X460"/>
    <mergeCell ref="Y460:Z460"/>
    <mergeCell ref="AA460:AD460"/>
    <mergeCell ref="A459:C459"/>
    <mergeCell ref="D459:K459"/>
    <mergeCell ref="L459:X459"/>
    <mergeCell ref="Y459:Z459"/>
    <mergeCell ref="AA459:AD459"/>
    <mergeCell ref="A458:C458"/>
    <mergeCell ref="D458:K458"/>
    <mergeCell ref="L458:X458"/>
    <mergeCell ref="Y458:Z458"/>
    <mergeCell ref="AA458:AD458"/>
    <mergeCell ref="A465:C465"/>
    <mergeCell ref="D465:K465"/>
    <mergeCell ref="L465:X465"/>
    <mergeCell ref="Y465:Z465"/>
    <mergeCell ref="AA465:AD465"/>
    <mergeCell ref="A464:C464"/>
    <mergeCell ref="D464:K464"/>
    <mergeCell ref="L464:X464"/>
    <mergeCell ref="Y464:Z464"/>
    <mergeCell ref="AA464:AD464"/>
    <mergeCell ref="A463:C463"/>
    <mergeCell ref="D463:K463"/>
    <mergeCell ref="L463:X463"/>
    <mergeCell ref="Y463:Z463"/>
    <mergeCell ref="AA463:AD463"/>
    <mergeCell ref="A462:C462"/>
    <mergeCell ref="D462:K462"/>
    <mergeCell ref="L462:X462"/>
    <mergeCell ref="Y462:Z462"/>
    <mergeCell ref="AA462:AD462"/>
    <mergeCell ref="A469:C469"/>
    <mergeCell ref="D469:K469"/>
    <mergeCell ref="L469:X469"/>
    <mergeCell ref="Y469:Z469"/>
    <mergeCell ref="AA469:AD469"/>
    <mergeCell ref="A468:C468"/>
    <mergeCell ref="D468:K468"/>
    <mergeCell ref="L468:X468"/>
    <mergeCell ref="Y468:Z468"/>
    <mergeCell ref="AA468:AD468"/>
    <mergeCell ref="A467:C467"/>
    <mergeCell ref="D467:K467"/>
    <mergeCell ref="L467:X467"/>
    <mergeCell ref="Y467:Z467"/>
    <mergeCell ref="AA467:AD467"/>
    <mergeCell ref="A466:C466"/>
    <mergeCell ref="D466:K466"/>
    <mergeCell ref="L466:X466"/>
    <mergeCell ref="Y466:Z466"/>
    <mergeCell ref="AA466:AD466"/>
    <mergeCell ref="A473:C473"/>
    <mergeCell ref="D473:K473"/>
    <mergeCell ref="L473:X473"/>
    <mergeCell ref="Y473:Z473"/>
    <mergeCell ref="AA473:AD473"/>
    <mergeCell ref="A472:C472"/>
    <mergeCell ref="D472:K472"/>
    <mergeCell ref="L472:X472"/>
    <mergeCell ref="Y472:Z472"/>
    <mergeCell ref="AA472:AD472"/>
    <mergeCell ref="A471:C471"/>
    <mergeCell ref="D471:K471"/>
    <mergeCell ref="L471:X471"/>
    <mergeCell ref="Y471:Z471"/>
    <mergeCell ref="AA471:AD471"/>
    <mergeCell ref="A470:C470"/>
    <mergeCell ref="D470:K470"/>
    <mergeCell ref="L470:X470"/>
    <mergeCell ref="Y470:Z470"/>
    <mergeCell ref="AA470:AD470"/>
    <mergeCell ref="A478:C478"/>
    <mergeCell ref="D478:K478"/>
    <mergeCell ref="L478:X478"/>
    <mergeCell ref="Y478:Z478"/>
    <mergeCell ref="AA478:AD478"/>
    <mergeCell ref="A477:C477"/>
    <mergeCell ref="D477:K477"/>
    <mergeCell ref="L477:X477"/>
    <mergeCell ref="Y477:Z477"/>
    <mergeCell ref="AA477:AD477"/>
    <mergeCell ref="A474:AD474"/>
    <mergeCell ref="A475:AD475"/>
    <mergeCell ref="A476:C476"/>
    <mergeCell ref="D476:K476"/>
    <mergeCell ref="L476:X476"/>
    <mergeCell ref="Y476:Z476"/>
    <mergeCell ref="AA476:AD476"/>
    <mergeCell ref="A482:C482"/>
    <mergeCell ref="D482:K482"/>
    <mergeCell ref="L482:X482"/>
    <mergeCell ref="Y482:Z482"/>
    <mergeCell ref="AA482:AD482"/>
    <mergeCell ref="A481:C481"/>
    <mergeCell ref="D481:K481"/>
    <mergeCell ref="L481:X481"/>
    <mergeCell ref="Y481:Z481"/>
    <mergeCell ref="AA481:AD481"/>
    <mergeCell ref="A480:C480"/>
    <mergeCell ref="D480:K480"/>
    <mergeCell ref="L480:X480"/>
    <mergeCell ref="Y480:Z480"/>
    <mergeCell ref="AA480:AD480"/>
    <mergeCell ref="A479:C479"/>
    <mergeCell ref="D479:K479"/>
    <mergeCell ref="L479:X479"/>
    <mergeCell ref="Y479:Z479"/>
    <mergeCell ref="AA479:AD479"/>
    <mergeCell ref="A486:C486"/>
    <mergeCell ref="D486:K486"/>
    <mergeCell ref="L486:X486"/>
    <mergeCell ref="Y486:Z486"/>
    <mergeCell ref="AA486:AD486"/>
    <mergeCell ref="A485:C485"/>
    <mergeCell ref="D485:K485"/>
    <mergeCell ref="L485:X485"/>
    <mergeCell ref="Y485:Z485"/>
    <mergeCell ref="AA485:AD485"/>
    <mergeCell ref="A484:C484"/>
    <mergeCell ref="D484:K484"/>
    <mergeCell ref="L484:X484"/>
    <mergeCell ref="Y484:Z484"/>
    <mergeCell ref="AA484:AD484"/>
    <mergeCell ref="A483:C483"/>
    <mergeCell ref="D483:K483"/>
    <mergeCell ref="L483:X483"/>
    <mergeCell ref="Y483:Z483"/>
    <mergeCell ref="AA483:AD483"/>
    <mergeCell ref="A490:AD490"/>
    <mergeCell ref="A492:AD492"/>
    <mergeCell ref="A489:C489"/>
    <mergeCell ref="D489:K489"/>
    <mergeCell ref="L489:X489"/>
    <mergeCell ref="Y489:Z489"/>
    <mergeCell ref="AA489:AD489"/>
    <mergeCell ref="A488:C488"/>
    <mergeCell ref="D488:K488"/>
    <mergeCell ref="L488:X488"/>
    <mergeCell ref="Y488:Z488"/>
    <mergeCell ref="AA488:AD488"/>
    <mergeCell ref="A487:C487"/>
    <mergeCell ref="D487:K487"/>
    <mergeCell ref="L487:X487"/>
    <mergeCell ref="Y487:Z487"/>
    <mergeCell ref="AA487:AD487"/>
    <mergeCell ref="A500:C500"/>
    <mergeCell ref="D500:K500"/>
    <mergeCell ref="L500:X500"/>
    <mergeCell ref="Y500:Z500"/>
    <mergeCell ref="AA500:AD500"/>
    <mergeCell ref="A499:C499"/>
    <mergeCell ref="D499:K499"/>
    <mergeCell ref="L499:X499"/>
    <mergeCell ref="Y499:Z499"/>
    <mergeCell ref="AA499:AD499"/>
    <mergeCell ref="A496:AD496"/>
    <mergeCell ref="A497:AD497"/>
    <mergeCell ref="A498:C498"/>
    <mergeCell ref="D498:K498"/>
    <mergeCell ref="L498:X498"/>
    <mergeCell ref="Y498:Z498"/>
    <mergeCell ref="AA498:AD498"/>
    <mergeCell ref="A504:C504"/>
    <mergeCell ref="D504:K504"/>
    <mergeCell ref="L504:X504"/>
    <mergeCell ref="Y504:Z504"/>
    <mergeCell ref="AA504:AD504"/>
    <mergeCell ref="A503:C503"/>
    <mergeCell ref="D503:K503"/>
    <mergeCell ref="L503:X503"/>
    <mergeCell ref="Y503:Z503"/>
    <mergeCell ref="AA503:AD503"/>
    <mergeCell ref="A502:C502"/>
    <mergeCell ref="D502:K502"/>
    <mergeCell ref="L502:X502"/>
    <mergeCell ref="Y502:Z502"/>
    <mergeCell ref="AA502:AD502"/>
    <mergeCell ref="A501:C501"/>
    <mergeCell ref="D501:K501"/>
    <mergeCell ref="L501:X501"/>
    <mergeCell ref="Y501:Z501"/>
    <mergeCell ref="AA501:AD501"/>
    <mergeCell ref="A508:AD508"/>
    <mergeCell ref="A510:AD510"/>
    <mergeCell ref="A507:C507"/>
    <mergeCell ref="D507:K507"/>
    <mergeCell ref="L507:X507"/>
    <mergeCell ref="Y507:Z507"/>
    <mergeCell ref="AA507:AD507"/>
    <mergeCell ref="A506:C506"/>
    <mergeCell ref="D506:K506"/>
    <mergeCell ref="L506:X506"/>
    <mergeCell ref="Y506:Z506"/>
    <mergeCell ref="AA506:AD506"/>
    <mergeCell ref="A505:C505"/>
    <mergeCell ref="D505:K505"/>
    <mergeCell ref="L505:X505"/>
    <mergeCell ref="Y505:Z505"/>
    <mergeCell ref="AA505:AD505"/>
    <mergeCell ref="A518:C518"/>
    <mergeCell ref="D518:K518"/>
    <mergeCell ref="L518:X518"/>
    <mergeCell ref="Y518:Z518"/>
    <mergeCell ref="AA518:AD518"/>
    <mergeCell ref="A517:C517"/>
    <mergeCell ref="D517:K517"/>
    <mergeCell ref="L517:X517"/>
    <mergeCell ref="Y517:Z517"/>
    <mergeCell ref="AA517:AD517"/>
    <mergeCell ref="A514:AD514"/>
    <mergeCell ref="A515:AD515"/>
    <mergeCell ref="A516:C516"/>
    <mergeCell ref="D516:K516"/>
    <mergeCell ref="L516:X516"/>
    <mergeCell ref="Y516:Z516"/>
    <mergeCell ref="AA516:AD516"/>
    <mergeCell ref="AE514:AF514"/>
    <mergeCell ref="AG514:AH514"/>
    <mergeCell ref="AI514:AJ514"/>
    <mergeCell ref="AL514:AM514"/>
    <mergeCell ref="AE515:AE516"/>
    <mergeCell ref="AF515:AF516"/>
    <mergeCell ref="A521:AD521"/>
    <mergeCell ref="A523:AD523"/>
    <mergeCell ref="A527:AD527"/>
    <mergeCell ref="A528:AD528"/>
    <mergeCell ref="A520:C520"/>
    <mergeCell ref="D520:K520"/>
    <mergeCell ref="L520:X520"/>
    <mergeCell ref="Y520:Z520"/>
    <mergeCell ref="AA520:AD520"/>
    <mergeCell ref="A519:C519"/>
    <mergeCell ref="D519:K519"/>
    <mergeCell ref="L519:X519"/>
    <mergeCell ref="Y519:Z519"/>
    <mergeCell ref="AA519:AD519"/>
    <mergeCell ref="A531:AD531"/>
    <mergeCell ref="A530:C530"/>
    <mergeCell ref="D530:K530"/>
    <mergeCell ref="L530:X530"/>
    <mergeCell ref="Y530:Z530"/>
    <mergeCell ref="AA530:AD530"/>
    <mergeCell ref="A529:C529"/>
    <mergeCell ref="D529:K529"/>
    <mergeCell ref="L529:X529"/>
    <mergeCell ref="Y529:Z529"/>
    <mergeCell ref="AA529:AD529"/>
  </mergeCells>
  <pageMargins left="9.0000003576278687E-2" right="0.31999999284744263" top="0.15000000596046448" bottom="0.61000001430511475" header="0" footer="0"/>
  <pageSetup paperSize="9" scale="0" firstPageNumber="0" fitToWidth="0" fitToHeight="0" pageOrder="overThenDown" orientation="landscape" horizontalDpi="3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Relatório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Marcelo Fuck</dc:creator>
  <cp:lastModifiedBy>Marcelo Fuck</cp:lastModifiedBy>
  <dcterms:created xsi:type="dcterms:W3CDTF">2025-05-05T13:46:55Z</dcterms:created>
  <dcterms:modified xsi:type="dcterms:W3CDTF">2025-05-05T14:24:42Z</dcterms:modified>
</cp:coreProperties>
</file>