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J:\Licitação 2024\PE DC XX.2024 - Manutenção de Ar Condicionado - SGP-e 26634.2023\"/>
    </mc:Choice>
  </mc:AlternateContent>
  <xr:revisionPtr revIDLastSave="0" documentId="13_ncr:1_{CFA84587-EC5E-447C-A70F-75F19CCF214C}" xr6:coauthVersionLast="47" xr6:coauthVersionMax="47" xr10:uidLastSave="{00000000-0000-0000-0000-000000000000}"/>
  <bookViews>
    <workbookView xWindow="-120" yWindow="-120" windowWidth="29040" windowHeight="15720" tabRatio="905" activeTab="1" xr2:uid="{00000000-000D-0000-FFFF-FFFF00000000}"/>
  </bookViews>
  <sheets>
    <sheet name="Planilha3" sheetId="25" r:id="rId1"/>
    <sheet name="Geral" sheetId="24" r:id="rId2"/>
    <sheet name="Bloco A" sheetId="1" r:id="rId3"/>
    <sheet name="Bloco B" sheetId="2" r:id="rId4"/>
    <sheet name="Bloco Novo" sheetId="3" r:id="rId5"/>
    <sheet name="Biblioteca" sheetId="4" r:id="rId6"/>
    <sheet name="Bloco D" sheetId="5" r:id="rId7"/>
    <sheet name="Bloco E" sheetId="6" r:id="rId8"/>
    <sheet name="Bloco K " sheetId="8" r:id="rId9"/>
    <sheet name="Bloco F" sheetId="9" r:id="rId10"/>
    <sheet name="Bloco G+antigo restaurante" sheetId="12" r:id="rId11"/>
    <sheet name="Bloco H" sheetId="10" r:id="rId12"/>
    <sheet name="Bloco RU" sheetId="20" r:id="rId13"/>
    <sheet name="Bloco L" sheetId="17" r:id="rId14"/>
    <sheet name="Bloco Prefeitura+barco solar" sheetId="15" r:id="rId15"/>
    <sheet name="Bloco Ginásio" sheetId="19" r:id="rId16"/>
    <sheet name="Bloco da Radio" sheetId="22" r:id="rId17"/>
  </sheets>
  <definedNames>
    <definedName name="_xlnm.Print_Area" localSheetId="1">Tabela1[#All]</definedName>
    <definedName name="pi">'Bloco A'!$A:$A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27" i="24" l="1"/>
  <c r="L627" i="24"/>
  <c r="G627" i="24"/>
  <c r="J4" i="24"/>
  <c r="J5" i="24"/>
  <c r="J6" i="24"/>
  <c r="J7" i="24"/>
  <c r="J8" i="24"/>
  <c r="J9" i="24"/>
  <c r="J10" i="24"/>
  <c r="J12" i="24"/>
  <c r="J13" i="24"/>
  <c r="J14" i="24"/>
  <c r="J15" i="24"/>
  <c r="J16" i="24"/>
  <c r="J17" i="24"/>
  <c r="J18" i="24"/>
  <c r="J19" i="24"/>
  <c r="J20" i="24"/>
  <c r="J21" i="24"/>
  <c r="J22" i="24"/>
  <c r="J23" i="24"/>
  <c r="J24" i="24"/>
  <c r="J25" i="24"/>
  <c r="J26" i="24"/>
  <c r="J27" i="24"/>
  <c r="J28" i="24"/>
  <c r="J29" i="24"/>
  <c r="J30" i="24"/>
  <c r="J31" i="24"/>
  <c r="J33" i="24"/>
  <c r="J34" i="24"/>
  <c r="J35" i="24"/>
  <c r="J36" i="24"/>
  <c r="J37" i="24"/>
  <c r="J39" i="24"/>
  <c r="J40" i="24"/>
  <c r="J41" i="24"/>
  <c r="J42" i="24"/>
  <c r="J43" i="24"/>
  <c r="J44" i="24"/>
  <c r="J45" i="24"/>
  <c r="J46" i="24"/>
  <c r="J47" i="24"/>
  <c r="J48" i="24"/>
  <c r="J49" i="24"/>
  <c r="J50" i="24"/>
  <c r="J51" i="24"/>
  <c r="J52" i="24"/>
  <c r="J53" i="24"/>
  <c r="J54" i="24"/>
  <c r="J55" i="24"/>
  <c r="J56" i="24"/>
  <c r="J57" i="24"/>
  <c r="J58" i="24"/>
  <c r="J59" i="24"/>
  <c r="J60" i="24"/>
  <c r="J61" i="24"/>
  <c r="J62" i="24"/>
  <c r="J63" i="24"/>
  <c r="J64" i="24"/>
  <c r="J65" i="24"/>
  <c r="J66" i="24"/>
  <c r="J67" i="24"/>
  <c r="J68" i="24"/>
  <c r="J69" i="24"/>
  <c r="J70" i="24"/>
  <c r="J71" i="24"/>
  <c r="J72" i="24"/>
  <c r="J73" i="24"/>
  <c r="J74" i="24"/>
  <c r="J75" i="24"/>
  <c r="J76" i="24"/>
  <c r="J77" i="24"/>
  <c r="J78" i="24"/>
  <c r="J79" i="24"/>
  <c r="J80" i="24"/>
  <c r="J81" i="24"/>
  <c r="J82" i="24"/>
  <c r="J83" i="24"/>
  <c r="J84" i="24"/>
  <c r="J85" i="24"/>
  <c r="J86" i="24"/>
  <c r="J87" i="24"/>
  <c r="J88" i="24"/>
  <c r="J89" i="24"/>
  <c r="J90" i="24"/>
  <c r="J91" i="24"/>
  <c r="J92" i="24"/>
  <c r="J93" i="24"/>
  <c r="J94" i="24"/>
  <c r="J95" i="24"/>
  <c r="J96" i="24"/>
  <c r="J97" i="24"/>
  <c r="J98" i="24"/>
  <c r="J99" i="24"/>
  <c r="J100" i="24"/>
  <c r="J101" i="24"/>
  <c r="J102" i="24"/>
  <c r="J103" i="24"/>
  <c r="J104" i="24"/>
  <c r="J106" i="24"/>
  <c r="J107" i="24"/>
  <c r="J108" i="24"/>
  <c r="J109" i="24"/>
  <c r="J110" i="24"/>
  <c r="J111" i="24"/>
  <c r="J112" i="24"/>
  <c r="J113" i="24"/>
  <c r="J114" i="24"/>
  <c r="J115" i="24"/>
  <c r="J116" i="24"/>
  <c r="J117" i="24"/>
  <c r="J118" i="24"/>
  <c r="J119" i="24"/>
  <c r="J120" i="24"/>
  <c r="J121" i="24"/>
  <c r="J122" i="24"/>
  <c r="J123" i="24"/>
  <c r="J124" i="24"/>
  <c r="J125" i="24"/>
  <c r="J126" i="24"/>
  <c r="J127" i="24"/>
  <c r="J128" i="24"/>
  <c r="J129" i="24"/>
  <c r="J130" i="24"/>
  <c r="J131" i="24"/>
  <c r="J132" i="24"/>
  <c r="J133" i="24"/>
  <c r="J134" i="24"/>
  <c r="J135" i="24"/>
  <c r="J136" i="24"/>
  <c r="J137" i="24"/>
  <c r="J138" i="24"/>
  <c r="J139" i="24"/>
  <c r="J140" i="24"/>
  <c r="J141" i="24"/>
  <c r="J142" i="24"/>
  <c r="J143" i="24"/>
  <c r="J144" i="24"/>
  <c r="J145" i="24"/>
  <c r="J146" i="24"/>
  <c r="J147" i="24"/>
  <c r="J148" i="24"/>
  <c r="J149" i="24"/>
  <c r="J150" i="24"/>
  <c r="J151" i="24"/>
  <c r="J152" i="24"/>
  <c r="J153" i="24"/>
  <c r="J154" i="24"/>
  <c r="J155" i="24"/>
  <c r="J156" i="24"/>
  <c r="J157" i="24"/>
  <c r="J158" i="24"/>
  <c r="J159" i="24"/>
  <c r="J160" i="24"/>
  <c r="J161" i="24"/>
  <c r="J162" i="24"/>
  <c r="J163" i="24"/>
  <c r="J164" i="24"/>
  <c r="J165" i="24"/>
  <c r="J166" i="24"/>
  <c r="J167" i="24"/>
  <c r="J168" i="24"/>
  <c r="J169" i="24"/>
  <c r="J170" i="24"/>
  <c r="J171" i="24"/>
  <c r="J172" i="24"/>
  <c r="J173" i="24"/>
  <c r="J174" i="24"/>
  <c r="J175" i="24"/>
  <c r="J176" i="24"/>
  <c r="J177" i="24"/>
  <c r="J178" i="24"/>
  <c r="J179" i="24"/>
  <c r="J180" i="24"/>
  <c r="J181" i="24"/>
  <c r="J182" i="24"/>
  <c r="J183" i="24"/>
  <c r="J184" i="24"/>
  <c r="J185" i="24"/>
  <c r="J186" i="24"/>
  <c r="J187" i="24"/>
  <c r="J188" i="24"/>
  <c r="J189" i="24"/>
  <c r="J190" i="24"/>
  <c r="J191" i="24"/>
  <c r="J192" i="24"/>
  <c r="J193" i="24"/>
  <c r="J194" i="24"/>
  <c r="J195" i="24"/>
  <c r="J196" i="24"/>
  <c r="J197" i="24"/>
  <c r="J198" i="24"/>
  <c r="J199" i="24"/>
  <c r="J200" i="24"/>
  <c r="J201" i="24"/>
  <c r="J202" i="24"/>
  <c r="J203" i="24"/>
  <c r="J204" i="24"/>
  <c r="J205" i="24"/>
  <c r="J206" i="24"/>
  <c r="J207" i="24"/>
  <c r="J208" i="24"/>
  <c r="J209" i="24"/>
  <c r="J210" i="24"/>
  <c r="J211" i="24"/>
  <c r="J212" i="24"/>
  <c r="J213" i="24"/>
  <c r="J214" i="24"/>
  <c r="J215" i="24"/>
  <c r="J216" i="24"/>
  <c r="J217" i="24"/>
  <c r="J218" i="24"/>
  <c r="J219" i="24"/>
  <c r="J220" i="24"/>
  <c r="J221" i="24"/>
  <c r="J222" i="24"/>
  <c r="J223" i="24"/>
  <c r="J224" i="24"/>
  <c r="J225" i="24"/>
  <c r="J226" i="24"/>
  <c r="J227" i="24"/>
  <c r="J228" i="24"/>
  <c r="J229" i="24"/>
  <c r="J230" i="24"/>
  <c r="J231" i="24"/>
  <c r="J232" i="24"/>
  <c r="J233" i="24"/>
  <c r="J234" i="24"/>
  <c r="J235" i="24"/>
  <c r="J236" i="24"/>
  <c r="J237" i="24"/>
  <c r="J238" i="24"/>
  <c r="J239" i="24"/>
  <c r="J240" i="24"/>
  <c r="J241" i="24"/>
  <c r="J242" i="24"/>
  <c r="J243" i="24"/>
  <c r="J244" i="24"/>
  <c r="J245" i="24"/>
  <c r="J246" i="24"/>
  <c r="J247" i="24"/>
  <c r="J248" i="24"/>
  <c r="J249" i="24"/>
  <c r="J250" i="24"/>
  <c r="J251" i="24"/>
  <c r="J252" i="24"/>
  <c r="J253" i="24"/>
  <c r="J254" i="24"/>
  <c r="J255" i="24"/>
  <c r="J256" i="24"/>
  <c r="J257" i="24"/>
  <c r="J258" i="24"/>
  <c r="J259" i="24"/>
  <c r="J260" i="24"/>
  <c r="J261" i="24"/>
  <c r="J262" i="24"/>
  <c r="J263" i="24"/>
  <c r="J264" i="24"/>
  <c r="J265" i="24"/>
  <c r="J266" i="24"/>
  <c r="J267" i="24"/>
  <c r="J268" i="24"/>
  <c r="J269" i="24"/>
  <c r="J270" i="24"/>
  <c r="J271" i="24"/>
  <c r="J272" i="24"/>
  <c r="J273" i="24"/>
  <c r="J274" i="24"/>
  <c r="J275" i="24"/>
  <c r="J276" i="24"/>
  <c r="J277" i="24"/>
  <c r="J278" i="24"/>
  <c r="J279" i="24"/>
  <c r="J280" i="24"/>
  <c r="J281" i="24"/>
  <c r="J282" i="24"/>
  <c r="J283" i="24"/>
  <c r="J284" i="24"/>
  <c r="J285" i="24"/>
  <c r="J286" i="24"/>
  <c r="J287" i="24"/>
  <c r="J288" i="24"/>
  <c r="J289" i="24"/>
  <c r="J290" i="24"/>
  <c r="J291" i="24"/>
  <c r="J292" i="24"/>
  <c r="J293" i="24"/>
  <c r="J294" i="24"/>
  <c r="J295" i="24"/>
  <c r="J296" i="24"/>
  <c r="J297" i="24"/>
  <c r="J298" i="24"/>
  <c r="J299" i="24"/>
  <c r="J300" i="24"/>
  <c r="J301" i="24"/>
  <c r="J302" i="24"/>
  <c r="J303" i="24"/>
  <c r="J304" i="24"/>
  <c r="J305" i="24"/>
  <c r="J306" i="24"/>
  <c r="J307" i="24"/>
  <c r="J308" i="24"/>
  <c r="J309" i="24"/>
  <c r="J310" i="24"/>
  <c r="J311" i="24"/>
  <c r="J312" i="24"/>
  <c r="J313" i="24"/>
  <c r="J314" i="24"/>
  <c r="J315" i="24"/>
  <c r="J316" i="24"/>
  <c r="J317" i="24"/>
  <c r="J318" i="24"/>
  <c r="J319" i="24"/>
  <c r="J320" i="24"/>
  <c r="J321" i="24"/>
  <c r="J323" i="24"/>
  <c r="J324" i="24"/>
  <c r="J327" i="24"/>
  <c r="J328" i="24"/>
  <c r="J329" i="24"/>
  <c r="J330" i="24"/>
  <c r="J331" i="24"/>
  <c r="J332" i="24"/>
  <c r="J333" i="24"/>
  <c r="J334" i="24"/>
  <c r="J335" i="24"/>
  <c r="J336" i="24"/>
  <c r="J337" i="24"/>
  <c r="J338" i="24"/>
  <c r="J339" i="24"/>
  <c r="J340" i="24"/>
  <c r="J341" i="24"/>
  <c r="J342" i="24"/>
  <c r="J343" i="24"/>
  <c r="J344" i="24"/>
  <c r="J345" i="24"/>
  <c r="J346" i="24"/>
  <c r="J347" i="24"/>
  <c r="J348" i="24"/>
  <c r="J349" i="24"/>
  <c r="J350" i="24"/>
  <c r="J351" i="24"/>
  <c r="J352" i="24"/>
  <c r="J353" i="24"/>
  <c r="J354" i="24"/>
  <c r="J355" i="24"/>
  <c r="J356" i="24"/>
  <c r="J357" i="24"/>
  <c r="J358" i="24"/>
  <c r="J359" i="24"/>
  <c r="J360" i="24"/>
  <c r="J361" i="24"/>
  <c r="J362" i="24"/>
  <c r="J363" i="24"/>
  <c r="J364" i="24"/>
  <c r="J365" i="24"/>
  <c r="J366" i="24"/>
  <c r="J367" i="24"/>
  <c r="J368" i="24"/>
  <c r="J369" i="24"/>
  <c r="J370" i="24"/>
  <c r="J371" i="24"/>
  <c r="J372" i="24"/>
  <c r="J373" i="24"/>
  <c r="J374" i="24"/>
  <c r="J375" i="24"/>
  <c r="J376" i="24"/>
  <c r="J377" i="24"/>
  <c r="J378" i="24"/>
  <c r="J379" i="24"/>
  <c r="J380" i="24"/>
  <c r="J381" i="24"/>
  <c r="J382" i="24"/>
  <c r="J383" i="24"/>
  <c r="J384" i="24"/>
  <c r="J385" i="24"/>
  <c r="J386" i="24"/>
  <c r="J387" i="24"/>
  <c r="J388" i="24"/>
  <c r="J389" i="24"/>
  <c r="J390" i="24"/>
  <c r="J391" i="24"/>
  <c r="J392" i="24"/>
  <c r="J393" i="24"/>
  <c r="J394" i="24"/>
  <c r="J395" i="24"/>
  <c r="J396" i="24"/>
  <c r="J397" i="24"/>
  <c r="J398" i="24"/>
  <c r="J399" i="24"/>
  <c r="J400" i="24"/>
  <c r="J401" i="24"/>
  <c r="J402" i="24"/>
  <c r="J403" i="24"/>
  <c r="J404" i="24"/>
  <c r="J405" i="24"/>
  <c r="J406" i="24"/>
  <c r="J407" i="24"/>
  <c r="J408" i="24"/>
  <c r="J409" i="24"/>
  <c r="J410" i="24"/>
  <c r="J411" i="24"/>
  <c r="J412" i="24"/>
  <c r="J413" i="24"/>
  <c r="J414" i="24"/>
  <c r="J415" i="24"/>
  <c r="J416" i="24"/>
  <c r="J417" i="24"/>
  <c r="J418" i="24"/>
  <c r="J419" i="24"/>
  <c r="J420" i="24"/>
  <c r="J421" i="24"/>
  <c r="J422" i="24"/>
  <c r="J423" i="24"/>
  <c r="J424" i="24"/>
  <c r="J425" i="24"/>
  <c r="J426" i="24"/>
  <c r="J427" i="24"/>
  <c r="J428" i="24"/>
  <c r="J429" i="24"/>
  <c r="J430" i="24"/>
  <c r="J431" i="24"/>
  <c r="J432" i="24"/>
  <c r="J433" i="24"/>
  <c r="J434" i="24"/>
  <c r="J435" i="24"/>
  <c r="J436" i="24"/>
  <c r="J437" i="24"/>
  <c r="J438" i="24"/>
  <c r="J439" i="24"/>
  <c r="J440" i="24"/>
  <c r="J441" i="24"/>
  <c r="J442" i="24"/>
  <c r="J443" i="24"/>
  <c r="J444" i="24"/>
  <c r="J445" i="24"/>
  <c r="J446" i="24"/>
  <c r="J447" i="24"/>
  <c r="J448" i="24"/>
  <c r="J449" i="24"/>
  <c r="J450" i="24"/>
  <c r="J451" i="24"/>
  <c r="J452" i="24"/>
  <c r="J453" i="24"/>
  <c r="J454" i="24"/>
  <c r="J455" i="24"/>
  <c r="J456" i="24"/>
  <c r="J457" i="24"/>
  <c r="J458" i="24"/>
  <c r="J459" i="24"/>
  <c r="J460" i="24"/>
  <c r="J461" i="24"/>
  <c r="J462" i="24"/>
  <c r="J463" i="24"/>
  <c r="J464" i="24"/>
  <c r="J465" i="24"/>
  <c r="J466" i="24"/>
  <c r="J467" i="24"/>
  <c r="J468" i="24"/>
  <c r="J469" i="24"/>
  <c r="J470" i="24"/>
  <c r="J471" i="24"/>
  <c r="J472" i="24"/>
  <c r="J473" i="24"/>
  <c r="J474" i="24"/>
  <c r="J475" i="24"/>
  <c r="J476" i="24"/>
  <c r="J477" i="24"/>
  <c r="J478" i="24"/>
  <c r="J479" i="24"/>
  <c r="J480" i="24"/>
  <c r="J481" i="24"/>
  <c r="J482" i="24"/>
  <c r="J483" i="24"/>
  <c r="J484" i="24"/>
  <c r="J485" i="24"/>
  <c r="J486" i="24"/>
  <c r="J487" i="24"/>
  <c r="J488" i="24"/>
  <c r="J489" i="24"/>
  <c r="J490" i="24"/>
  <c r="J491" i="24"/>
  <c r="J492" i="24"/>
  <c r="J493" i="24"/>
  <c r="J494" i="24"/>
  <c r="J495" i="24"/>
  <c r="J496" i="24"/>
  <c r="J497" i="24"/>
  <c r="J498" i="24"/>
  <c r="J499" i="24"/>
  <c r="J500" i="24"/>
  <c r="J501" i="24"/>
  <c r="J502" i="24"/>
  <c r="J503" i="24"/>
  <c r="J504" i="24"/>
  <c r="J505" i="24"/>
  <c r="J506" i="24"/>
  <c r="J507" i="24"/>
  <c r="J508" i="24"/>
  <c r="J509" i="24"/>
  <c r="J510" i="24"/>
  <c r="J511" i="24"/>
  <c r="J512" i="24"/>
  <c r="J513" i="24"/>
  <c r="J514" i="24"/>
  <c r="J515" i="24"/>
  <c r="J516" i="24"/>
  <c r="J517" i="24"/>
  <c r="J518" i="24"/>
  <c r="J519" i="24"/>
  <c r="J520" i="24"/>
  <c r="J521" i="24"/>
  <c r="J522" i="24"/>
  <c r="J523" i="24"/>
  <c r="J524" i="24"/>
  <c r="J525" i="24"/>
  <c r="J526" i="24"/>
  <c r="J527" i="24"/>
  <c r="J528" i="24"/>
  <c r="J529" i="24"/>
  <c r="J530" i="24"/>
  <c r="J531" i="24"/>
  <c r="J532" i="24"/>
  <c r="J533" i="24"/>
  <c r="J534" i="24"/>
  <c r="J535" i="24"/>
  <c r="J536" i="24"/>
  <c r="J537" i="24"/>
  <c r="J538" i="24"/>
  <c r="J539" i="24"/>
  <c r="J540" i="24"/>
  <c r="J541" i="24"/>
  <c r="J542" i="24"/>
  <c r="J543" i="24"/>
  <c r="J544" i="24"/>
  <c r="J545" i="24"/>
  <c r="J546" i="24"/>
  <c r="J547" i="24"/>
  <c r="J548" i="24"/>
  <c r="J549" i="24"/>
  <c r="J550" i="24"/>
  <c r="J551" i="24"/>
  <c r="J552" i="24"/>
  <c r="J553" i="24"/>
  <c r="J554" i="24"/>
  <c r="J555" i="24"/>
  <c r="J556" i="24"/>
  <c r="J557" i="24"/>
  <c r="J558" i="24"/>
  <c r="J559" i="24"/>
  <c r="J560" i="24"/>
  <c r="J561" i="24"/>
  <c r="J562" i="24"/>
  <c r="J563" i="24"/>
  <c r="J564" i="24"/>
  <c r="J565" i="24"/>
  <c r="J566" i="24"/>
  <c r="J568" i="24"/>
  <c r="J569" i="24"/>
  <c r="J570" i="24"/>
  <c r="J571" i="24"/>
  <c r="J572" i="24"/>
  <c r="J573" i="24"/>
  <c r="J574" i="24"/>
  <c r="J575" i="24"/>
  <c r="J576" i="24"/>
  <c r="J577" i="24"/>
  <c r="J578" i="24"/>
  <c r="J579" i="24"/>
  <c r="J580" i="24"/>
  <c r="J581" i="24"/>
  <c r="J582" i="24"/>
  <c r="J583" i="24"/>
  <c r="J584" i="24"/>
  <c r="J585" i="24"/>
  <c r="J586" i="24"/>
  <c r="J587" i="24"/>
  <c r="J588" i="24"/>
  <c r="J589" i="24"/>
  <c r="J590" i="24"/>
  <c r="J591" i="24"/>
  <c r="J592" i="24"/>
  <c r="J593" i="24"/>
  <c r="J594" i="24"/>
  <c r="J595" i="24"/>
  <c r="J596" i="24"/>
  <c r="J597" i="24"/>
  <c r="J598" i="24"/>
  <c r="J599" i="24"/>
  <c r="J600" i="24"/>
  <c r="J601" i="24"/>
  <c r="J602" i="24"/>
  <c r="J603" i="24"/>
  <c r="J606" i="24"/>
  <c r="J607" i="24"/>
  <c r="J608" i="24"/>
  <c r="J609" i="24"/>
  <c r="J610" i="24"/>
  <c r="J611" i="24"/>
  <c r="J612" i="24"/>
  <c r="J613" i="24"/>
  <c r="J614" i="24"/>
  <c r="J615" i="24"/>
  <c r="J616" i="24"/>
  <c r="J617" i="24"/>
  <c r="J618" i="24"/>
  <c r="J619" i="24"/>
  <c r="J620" i="24"/>
  <c r="J621" i="24"/>
  <c r="J622" i="24"/>
  <c r="J623" i="24"/>
  <c r="J624" i="24"/>
  <c r="J625" i="24"/>
  <c r="J626" i="24"/>
  <c r="I4" i="24"/>
  <c r="I5" i="24"/>
  <c r="I6" i="24"/>
  <c r="I7" i="24"/>
  <c r="I8" i="24"/>
  <c r="I9" i="24"/>
  <c r="I10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3" i="24"/>
  <c r="I34" i="24"/>
  <c r="I35" i="24"/>
  <c r="I36" i="24"/>
  <c r="I37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51" i="24"/>
  <c r="I52" i="24"/>
  <c r="I53" i="24"/>
  <c r="I54" i="24"/>
  <c r="I55" i="24"/>
  <c r="I56" i="24"/>
  <c r="I57" i="24"/>
  <c r="I58" i="24"/>
  <c r="I59" i="24"/>
  <c r="I60" i="24"/>
  <c r="I61" i="24"/>
  <c r="I62" i="24"/>
  <c r="I63" i="24"/>
  <c r="I64" i="24"/>
  <c r="I65" i="24"/>
  <c r="I66" i="24"/>
  <c r="I67" i="24"/>
  <c r="I68" i="24"/>
  <c r="I69" i="24"/>
  <c r="I70" i="24"/>
  <c r="I71" i="24"/>
  <c r="I72" i="24"/>
  <c r="I73" i="24"/>
  <c r="I74" i="24"/>
  <c r="I75" i="24"/>
  <c r="I76" i="24"/>
  <c r="I77" i="24"/>
  <c r="I78" i="24"/>
  <c r="I79" i="24"/>
  <c r="I80" i="24"/>
  <c r="I81" i="24"/>
  <c r="I82" i="24"/>
  <c r="I83" i="24"/>
  <c r="I84" i="24"/>
  <c r="I85" i="24"/>
  <c r="I86" i="24"/>
  <c r="I87" i="24"/>
  <c r="I88" i="24"/>
  <c r="I89" i="24"/>
  <c r="I90" i="24"/>
  <c r="I91" i="24"/>
  <c r="I92" i="24"/>
  <c r="I93" i="24"/>
  <c r="I94" i="24"/>
  <c r="I95" i="24"/>
  <c r="I96" i="24"/>
  <c r="I97" i="24"/>
  <c r="I98" i="24"/>
  <c r="I99" i="24"/>
  <c r="I100" i="24"/>
  <c r="I101" i="24"/>
  <c r="I102" i="24"/>
  <c r="I103" i="24"/>
  <c r="I104" i="24"/>
  <c r="I106" i="24"/>
  <c r="I107" i="24"/>
  <c r="I108" i="24"/>
  <c r="I109" i="24"/>
  <c r="I110" i="24"/>
  <c r="I111" i="24"/>
  <c r="I112" i="24"/>
  <c r="I113" i="24"/>
  <c r="I114" i="24"/>
  <c r="I115" i="24"/>
  <c r="I116" i="24"/>
  <c r="I117" i="24"/>
  <c r="I118" i="24"/>
  <c r="I119" i="24"/>
  <c r="I120" i="24"/>
  <c r="I121" i="24"/>
  <c r="I122" i="24"/>
  <c r="I123" i="24"/>
  <c r="I124" i="24"/>
  <c r="I125" i="24"/>
  <c r="I126" i="24"/>
  <c r="I127" i="24"/>
  <c r="I128" i="24"/>
  <c r="I129" i="24"/>
  <c r="I130" i="24"/>
  <c r="I131" i="24"/>
  <c r="I132" i="24"/>
  <c r="I133" i="24"/>
  <c r="I134" i="24"/>
  <c r="I135" i="24"/>
  <c r="I136" i="24"/>
  <c r="I137" i="24"/>
  <c r="I138" i="24"/>
  <c r="I139" i="24"/>
  <c r="I140" i="24"/>
  <c r="I141" i="24"/>
  <c r="I142" i="24"/>
  <c r="I143" i="24"/>
  <c r="I144" i="24"/>
  <c r="I145" i="24"/>
  <c r="I146" i="24"/>
  <c r="I147" i="24"/>
  <c r="I148" i="24"/>
  <c r="I149" i="24"/>
  <c r="I150" i="24"/>
  <c r="I151" i="24"/>
  <c r="I152" i="24"/>
  <c r="I153" i="24"/>
  <c r="I154" i="24"/>
  <c r="I155" i="24"/>
  <c r="I156" i="24"/>
  <c r="I157" i="24"/>
  <c r="I158" i="24"/>
  <c r="I159" i="24"/>
  <c r="I160" i="24"/>
  <c r="I161" i="24"/>
  <c r="I162" i="24"/>
  <c r="I163" i="24"/>
  <c r="I164" i="24"/>
  <c r="I165" i="24"/>
  <c r="I166" i="24"/>
  <c r="I167" i="24"/>
  <c r="I168" i="24"/>
  <c r="I169" i="24"/>
  <c r="I170" i="24"/>
  <c r="I171" i="24"/>
  <c r="I172" i="24"/>
  <c r="I173" i="24"/>
  <c r="I174" i="24"/>
  <c r="I175" i="24"/>
  <c r="I176" i="24"/>
  <c r="I177" i="24"/>
  <c r="I178" i="24"/>
  <c r="I179" i="24"/>
  <c r="I180" i="24"/>
  <c r="I181" i="24"/>
  <c r="I182" i="24"/>
  <c r="I183" i="24"/>
  <c r="I184" i="24"/>
  <c r="I185" i="24"/>
  <c r="I186" i="24"/>
  <c r="I187" i="24"/>
  <c r="I188" i="24"/>
  <c r="I189" i="24"/>
  <c r="I190" i="24"/>
  <c r="I191" i="24"/>
  <c r="I192" i="24"/>
  <c r="I193" i="24"/>
  <c r="I194" i="24"/>
  <c r="I195" i="24"/>
  <c r="I196" i="24"/>
  <c r="I197" i="24"/>
  <c r="I198" i="24"/>
  <c r="I199" i="24"/>
  <c r="I200" i="24"/>
  <c r="I201" i="24"/>
  <c r="I202" i="24"/>
  <c r="I203" i="24"/>
  <c r="I204" i="24"/>
  <c r="I205" i="24"/>
  <c r="I206" i="24"/>
  <c r="I207" i="24"/>
  <c r="I208" i="24"/>
  <c r="I209" i="24"/>
  <c r="I210" i="24"/>
  <c r="I211" i="24"/>
  <c r="I212" i="24"/>
  <c r="I213" i="24"/>
  <c r="I214" i="24"/>
  <c r="I215" i="24"/>
  <c r="I216" i="24"/>
  <c r="I217" i="24"/>
  <c r="I218" i="24"/>
  <c r="I219" i="24"/>
  <c r="I220" i="24"/>
  <c r="I221" i="24"/>
  <c r="I222" i="24"/>
  <c r="I223" i="24"/>
  <c r="I224" i="24"/>
  <c r="I225" i="24"/>
  <c r="I226" i="24"/>
  <c r="I227" i="24"/>
  <c r="I228" i="24"/>
  <c r="I229" i="24"/>
  <c r="I230" i="24"/>
  <c r="I231" i="24"/>
  <c r="I232" i="24"/>
  <c r="I233" i="24"/>
  <c r="I234" i="24"/>
  <c r="I235" i="24"/>
  <c r="I236" i="24"/>
  <c r="I237" i="24"/>
  <c r="I238" i="24"/>
  <c r="I239" i="24"/>
  <c r="I240" i="24"/>
  <c r="I241" i="24"/>
  <c r="I242" i="24"/>
  <c r="I243" i="24"/>
  <c r="I244" i="24"/>
  <c r="I245" i="24"/>
  <c r="I246" i="24"/>
  <c r="I247" i="24"/>
  <c r="I248" i="24"/>
  <c r="I249" i="24"/>
  <c r="I250" i="24"/>
  <c r="I251" i="24"/>
  <c r="I252" i="24"/>
  <c r="I253" i="24"/>
  <c r="I254" i="24"/>
  <c r="I255" i="24"/>
  <c r="I256" i="24"/>
  <c r="I257" i="24"/>
  <c r="I258" i="24"/>
  <c r="I259" i="24"/>
  <c r="I260" i="24"/>
  <c r="I261" i="24"/>
  <c r="I262" i="24"/>
  <c r="I263" i="24"/>
  <c r="I264" i="24"/>
  <c r="I265" i="24"/>
  <c r="I266" i="24"/>
  <c r="I267" i="24"/>
  <c r="I268" i="24"/>
  <c r="I269" i="24"/>
  <c r="I270" i="24"/>
  <c r="I271" i="24"/>
  <c r="I272" i="24"/>
  <c r="I273" i="24"/>
  <c r="I274" i="24"/>
  <c r="I275" i="24"/>
  <c r="I276" i="24"/>
  <c r="I277" i="24"/>
  <c r="I278" i="24"/>
  <c r="I279" i="24"/>
  <c r="I280" i="24"/>
  <c r="I281" i="24"/>
  <c r="I282" i="24"/>
  <c r="I283" i="24"/>
  <c r="I284" i="24"/>
  <c r="I285" i="24"/>
  <c r="I286" i="24"/>
  <c r="I287" i="24"/>
  <c r="I288" i="24"/>
  <c r="I289" i="24"/>
  <c r="I290" i="24"/>
  <c r="I291" i="24"/>
  <c r="I292" i="24"/>
  <c r="I293" i="24"/>
  <c r="I294" i="24"/>
  <c r="I295" i="24"/>
  <c r="I296" i="24"/>
  <c r="I297" i="24"/>
  <c r="I298" i="24"/>
  <c r="I299" i="24"/>
  <c r="I300" i="24"/>
  <c r="I301" i="24"/>
  <c r="I302" i="24"/>
  <c r="I303" i="24"/>
  <c r="I304" i="24"/>
  <c r="I305" i="24"/>
  <c r="I306" i="24"/>
  <c r="I307" i="24"/>
  <c r="I308" i="24"/>
  <c r="I309" i="24"/>
  <c r="I310" i="24"/>
  <c r="I311" i="24"/>
  <c r="I312" i="24"/>
  <c r="I313" i="24"/>
  <c r="I314" i="24"/>
  <c r="I315" i="24"/>
  <c r="I316" i="24"/>
  <c r="I317" i="24"/>
  <c r="I318" i="24"/>
  <c r="I319" i="24"/>
  <c r="I320" i="24"/>
  <c r="I321" i="24"/>
  <c r="I323" i="24"/>
  <c r="I324" i="24"/>
  <c r="I327" i="24"/>
  <c r="I328" i="24"/>
  <c r="I329" i="24"/>
  <c r="I330" i="24"/>
  <c r="I331" i="24"/>
  <c r="I332" i="24"/>
  <c r="I333" i="24"/>
  <c r="I334" i="24"/>
  <c r="I335" i="24"/>
  <c r="I336" i="24"/>
  <c r="I337" i="24"/>
  <c r="I338" i="24"/>
  <c r="I339" i="24"/>
  <c r="I340" i="24"/>
  <c r="I341" i="24"/>
  <c r="I342" i="24"/>
  <c r="I343" i="24"/>
  <c r="I344" i="24"/>
  <c r="I345" i="24"/>
  <c r="I346" i="24"/>
  <c r="I347" i="24"/>
  <c r="I348" i="24"/>
  <c r="I349" i="24"/>
  <c r="I350" i="24"/>
  <c r="I351" i="24"/>
  <c r="I352" i="24"/>
  <c r="I353" i="24"/>
  <c r="I354" i="24"/>
  <c r="I355" i="24"/>
  <c r="I356" i="24"/>
  <c r="I357" i="24"/>
  <c r="I358" i="24"/>
  <c r="I359" i="24"/>
  <c r="I360" i="24"/>
  <c r="I361" i="24"/>
  <c r="I362" i="24"/>
  <c r="I363" i="24"/>
  <c r="I364" i="24"/>
  <c r="I365" i="24"/>
  <c r="I366" i="24"/>
  <c r="I367" i="24"/>
  <c r="I368" i="24"/>
  <c r="I369" i="24"/>
  <c r="I370" i="24"/>
  <c r="I371" i="24"/>
  <c r="I372" i="24"/>
  <c r="I373" i="24"/>
  <c r="I374" i="24"/>
  <c r="I375" i="24"/>
  <c r="I376" i="24"/>
  <c r="I377" i="24"/>
  <c r="I378" i="24"/>
  <c r="I379" i="24"/>
  <c r="I380" i="24"/>
  <c r="I381" i="24"/>
  <c r="I382" i="24"/>
  <c r="I383" i="24"/>
  <c r="I384" i="24"/>
  <c r="I385" i="24"/>
  <c r="I386" i="24"/>
  <c r="I387" i="24"/>
  <c r="I388" i="24"/>
  <c r="I389" i="24"/>
  <c r="I390" i="24"/>
  <c r="I391" i="24"/>
  <c r="I392" i="24"/>
  <c r="I393" i="24"/>
  <c r="I394" i="24"/>
  <c r="I395" i="24"/>
  <c r="I396" i="24"/>
  <c r="I397" i="24"/>
  <c r="I398" i="24"/>
  <c r="I399" i="24"/>
  <c r="I400" i="24"/>
  <c r="I401" i="24"/>
  <c r="I402" i="24"/>
  <c r="I403" i="24"/>
  <c r="I404" i="24"/>
  <c r="I405" i="24"/>
  <c r="I406" i="24"/>
  <c r="I407" i="24"/>
  <c r="I408" i="24"/>
  <c r="I409" i="24"/>
  <c r="I410" i="24"/>
  <c r="I411" i="24"/>
  <c r="I412" i="24"/>
  <c r="I413" i="24"/>
  <c r="I414" i="24"/>
  <c r="I415" i="24"/>
  <c r="I416" i="24"/>
  <c r="I417" i="24"/>
  <c r="I418" i="24"/>
  <c r="I419" i="24"/>
  <c r="I420" i="24"/>
  <c r="I421" i="24"/>
  <c r="I422" i="24"/>
  <c r="I423" i="24"/>
  <c r="I424" i="24"/>
  <c r="I425" i="24"/>
  <c r="I426" i="24"/>
  <c r="I427" i="24"/>
  <c r="I428" i="24"/>
  <c r="I429" i="24"/>
  <c r="I430" i="24"/>
  <c r="I431" i="24"/>
  <c r="I432" i="24"/>
  <c r="I433" i="24"/>
  <c r="I434" i="24"/>
  <c r="I435" i="24"/>
  <c r="I436" i="24"/>
  <c r="I437" i="24"/>
  <c r="I438" i="24"/>
  <c r="I439" i="24"/>
  <c r="I440" i="24"/>
  <c r="I441" i="24"/>
  <c r="I442" i="24"/>
  <c r="I443" i="24"/>
  <c r="I444" i="24"/>
  <c r="I445" i="24"/>
  <c r="I446" i="24"/>
  <c r="I447" i="24"/>
  <c r="I448" i="24"/>
  <c r="I449" i="24"/>
  <c r="I450" i="24"/>
  <c r="I451" i="24"/>
  <c r="I452" i="24"/>
  <c r="I453" i="24"/>
  <c r="I454" i="24"/>
  <c r="I455" i="24"/>
  <c r="I456" i="24"/>
  <c r="I457" i="24"/>
  <c r="I458" i="24"/>
  <c r="I459" i="24"/>
  <c r="I460" i="24"/>
  <c r="I461" i="24"/>
  <c r="I462" i="24"/>
  <c r="I463" i="24"/>
  <c r="I464" i="24"/>
  <c r="I465" i="24"/>
  <c r="I466" i="24"/>
  <c r="I467" i="24"/>
  <c r="I468" i="24"/>
  <c r="I469" i="24"/>
  <c r="I470" i="24"/>
  <c r="I471" i="24"/>
  <c r="I472" i="24"/>
  <c r="I473" i="24"/>
  <c r="I474" i="24"/>
  <c r="I475" i="24"/>
  <c r="I476" i="24"/>
  <c r="I477" i="24"/>
  <c r="I478" i="24"/>
  <c r="I479" i="24"/>
  <c r="I480" i="24"/>
  <c r="I481" i="24"/>
  <c r="I482" i="24"/>
  <c r="I483" i="24"/>
  <c r="I484" i="24"/>
  <c r="I485" i="24"/>
  <c r="I486" i="24"/>
  <c r="I487" i="24"/>
  <c r="I488" i="24"/>
  <c r="I489" i="24"/>
  <c r="I490" i="24"/>
  <c r="I491" i="24"/>
  <c r="I492" i="24"/>
  <c r="I493" i="24"/>
  <c r="I494" i="24"/>
  <c r="I495" i="24"/>
  <c r="I496" i="24"/>
  <c r="I497" i="24"/>
  <c r="I498" i="24"/>
  <c r="I499" i="24"/>
  <c r="I500" i="24"/>
  <c r="I501" i="24"/>
  <c r="I502" i="24"/>
  <c r="I503" i="24"/>
  <c r="I504" i="24"/>
  <c r="I505" i="24"/>
  <c r="I506" i="24"/>
  <c r="I507" i="24"/>
  <c r="I508" i="24"/>
  <c r="I509" i="24"/>
  <c r="I510" i="24"/>
  <c r="I511" i="24"/>
  <c r="I512" i="24"/>
  <c r="I513" i="24"/>
  <c r="I514" i="24"/>
  <c r="I515" i="24"/>
  <c r="I516" i="24"/>
  <c r="I517" i="24"/>
  <c r="I518" i="24"/>
  <c r="I519" i="24"/>
  <c r="I520" i="24"/>
  <c r="I521" i="24"/>
  <c r="I522" i="24"/>
  <c r="I523" i="24"/>
  <c r="I524" i="24"/>
  <c r="I525" i="24"/>
  <c r="I526" i="24"/>
  <c r="I527" i="24"/>
  <c r="I528" i="24"/>
  <c r="I529" i="24"/>
  <c r="I530" i="24"/>
  <c r="I531" i="24"/>
  <c r="I532" i="24"/>
  <c r="I533" i="24"/>
  <c r="I534" i="24"/>
  <c r="I535" i="24"/>
  <c r="I536" i="24"/>
  <c r="I537" i="24"/>
  <c r="I538" i="24"/>
  <c r="I539" i="24"/>
  <c r="I540" i="24"/>
  <c r="I541" i="24"/>
  <c r="I542" i="24"/>
  <c r="I543" i="24"/>
  <c r="I544" i="24"/>
  <c r="I545" i="24"/>
  <c r="I546" i="24"/>
  <c r="I547" i="24"/>
  <c r="I548" i="24"/>
  <c r="I549" i="24"/>
  <c r="I550" i="24"/>
  <c r="I551" i="24"/>
  <c r="I552" i="24"/>
  <c r="I553" i="24"/>
  <c r="I554" i="24"/>
  <c r="I555" i="24"/>
  <c r="I556" i="24"/>
  <c r="I557" i="24"/>
  <c r="I558" i="24"/>
  <c r="I559" i="24"/>
  <c r="I560" i="24"/>
  <c r="I561" i="24"/>
  <c r="I562" i="24"/>
  <c r="I563" i="24"/>
  <c r="I564" i="24"/>
  <c r="I565" i="24"/>
  <c r="I566" i="24"/>
  <c r="I568" i="24"/>
  <c r="I569" i="24"/>
  <c r="I570" i="24"/>
  <c r="I571" i="24"/>
  <c r="I572" i="24"/>
  <c r="I573" i="24"/>
  <c r="I574" i="24"/>
  <c r="I575" i="24"/>
  <c r="I576" i="24"/>
  <c r="I577" i="24"/>
  <c r="I578" i="24"/>
  <c r="I579" i="24"/>
  <c r="I580" i="24"/>
  <c r="I581" i="24"/>
  <c r="I582" i="24"/>
  <c r="I583" i="24"/>
  <c r="I584" i="24"/>
  <c r="I585" i="24"/>
  <c r="I586" i="24"/>
  <c r="I587" i="24"/>
  <c r="I588" i="24"/>
  <c r="I589" i="24"/>
  <c r="I590" i="24"/>
  <c r="I591" i="24"/>
  <c r="I592" i="24"/>
  <c r="I593" i="24"/>
  <c r="I594" i="24"/>
  <c r="I595" i="24"/>
  <c r="I596" i="24"/>
  <c r="I597" i="24"/>
  <c r="I598" i="24"/>
  <c r="I599" i="24"/>
  <c r="I600" i="24"/>
  <c r="I601" i="24"/>
  <c r="I602" i="24"/>
  <c r="I603" i="24"/>
  <c r="I606" i="24"/>
  <c r="I607" i="24"/>
  <c r="I608" i="24"/>
  <c r="I609" i="24"/>
  <c r="I610" i="24"/>
  <c r="I611" i="24"/>
  <c r="I612" i="24"/>
  <c r="I613" i="24"/>
  <c r="I614" i="24"/>
  <c r="I615" i="24"/>
  <c r="I616" i="24"/>
  <c r="I617" i="24"/>
  <c r="I618" i="24"/>
  <c r="I619" i="24"/>
  <c r="I620" i="24"/>
  <c r="I621" i="24"/>
  <c r="I622" i="24"/>
  <c r="I623" i="24"/>
  <c r="I624" i="24"/>
  <c r="I625" i="24"/>
  <c r="I626" i="24"/>
  <c r="J3" i="24"/>
  <c r="I3" i="24"/>
  <c r="J627" i="24" l="1"/>
  <c r="I627" i="24"/>
</calcChain>
</file>

<file path=xl/sharedStrings.xml><?xml version="1.0" encoding="utf-8"?>
<sst xmlns="http://schemas.openxmlformats.org/spreadsheetml/2006/main" count="5439" uniqueCount="1584">
  <si>
    <t>Capacidade</t>
  </si>
  <si>
    <t>Tipo</t>
  </si>
  <si>
    <t>Marcas ???</t>
  </si>
  <si>
    <t>Split High Wall</t>
  </si>
  <si>
    <t>Split Piso Teto</t>
  </si>
  <si>
    <t>Multi Split</t>
  </si>
  <si>
    <t>Split Cassete</t>
  </si>
  <si>
    <t>Split Teto</t>
  </si>
  <si>
    <t>Unidade</t>
  </si>
  <si>
    <t>Centro de Custo</t>
  </si>
  <si>
    <t>Patrimônio</t>
  </si>
  <si>
    <t>Descrição</t>
  </si>
  <si>
    <t>Local</t>
  </si>
  <si>
    <t>Departamento</t>
  </si>
  <si>
    <t>7061-0</t>
  </si>
  <si>
    <t>108111-0</t>
  </si>
  <si>
    <t>CONDICIONADOR DE AR(SPLIT 18000 HI-WALL KOMECO)</t>
  </si>
  <si>
    <t>B.U</t>
  </si>
  <si>
    <t>Administração</t>
  </si>
  <si>
    <t>112298-3</t>
  </si>
  <si>
    <t>CONDICIONADOR DE AR(SPLIT 18000BTUS MARCA RHEEM)</t>
  </si>
  <si>
    <t>44081-7</t>
  </si>
  <si>
    <t>CONDICIONADOR DE AR(SPLIT 24000BTUS MARCA ELGIN)</t>
  </si>
  <si>
    <t>44082-5</t>
  </si>
  <si>
    <t>108043-1</t>
  </si>
  <si>
    <t>CONDICIONADOR DE AR(SPLIT HI WALL 12000 BTUS BRIZE)</t>
  </si>
  <si>
    <t>108057-1</t>
  </si>
  <si>
    <t>108060-1</t>
  </si>
  <si>
    <t>107987-5</t>
  </si>
  <si>
    <t>CONDICIONADOR DE AR(SPLIT HI WALL 7000 BTUS GREE QUADRISPLIT)</t>
  </si>
  <si>
    <t>107988-3</t>
  </si>
  <si>
    <t>107986-7</t>
  </si>
  <si>
    <t>108437-2</t>
  </si>
  <si>
    <t>CONDICIONADOR DE AR(SPLIT HIGH WALL 24000 BTUS MIDEA)</t>
  </si>
  <si>
    <t>53567-2</t>
  </si>
  <si>
    <t>CONDICIONADOR DE AR(SPLIT HIGH WALL MARCA MIGRARE 24000 BTUS)</t>
  </si>
  <si>
    <t>191448-0</t>
  </si>
  <si>
    <t>CONDICIONADOR DE AR(SPLIT HIGH WALL(PARA PAREDE) 12000 BTUS, MARCA KOMECO)</t>
  </si>
  <si>
    <t>105068-0</t>
  </si>
  <si>
    <t>CONDICIONADOR DE AR(SPLIT PISO TETO, 36000 BTUS MARCA SPRINGER CARRIER)</t>
  </si>
  <si>
    <t>Bloco A</t>
  </si>
  <si>
    <t>15119-0</t>
  </si>
  <si>
    <t>53635-0</t>
  </si>
  <si>
    <t>CONDICIONADOR DE AR MODELO KF-50GW, MARCA KINE, TIPO SPLIT (NÃO MARCA OS BTUS)</t>
  </si>
  <si>
    <t>CORREDORES BLOCO "A" - PISO 2</t>
  </si>
  <si>
    <t>15126-2</t>
  </si>
  <si>
    <t>43990-8</t>
  </si>
  <si>
    <t>CONDICIONADOR DE AR(12000 BTUS) TIPO SPLIT(NÃO MARCA A MARCA)</t>
  </si>
  <si>
    <t>DIRECAO DE EXTENSAO</t>
  </si>
  <si>
    <t>15121-1</t>
  </si>
  <si>
    <t>190989-4</t>
  </si>
  <si>
    <t>CONDICIONADOR DE AR(SPLIT 12000 BTUS, MARCA ELGIN)</t>
  </si>
  <si>
    <t>DIREÇÃO DE ENSINO</t>
  </si>
  <si>
    <t>15129-7</t>
  </si>
  <si>
    <t>190997-5</t>
  </si>
  <si>
    <t>SECRETARIA - CONSELHO DE CENTRO</t>
  </si>
  <si>
    <t>15112-2</t>
  </si>
  <si>
    <t>108108-0</t>
  </si>
  <si>
    <t>COORDENACAO DE POS-GRADUACAO</t>
  </si>
  <si>
    <t>15111-4</t>
  </si>
  <si>
    <t>108109-8</t>
  </si>
  <si>
    <t>REGISTRO ACADEMICO</t>
  </si>
  <si>
    <t>108110-1</t>
  </si>
  <si>
    <t>15109-2</t>
  </si>
  <si>
    <t>108123-3</t>
  </si>
  <si>
    <t>COORDENACAO DE ESTAGIO</t>
  </si>
  <si>
    <t>15123-8</t>
  </si>
  <si>
    <t>112274-6</t>
  </si>
  <si>
    <t>SALA DE REUNIOES</t>
  </si>
  <si>
    <t>44089-2</t>
  </si>
  <si>
    <t xml:space="preserve">CONDICIONADOR DE AR(SPLIT 24000BTUS MARCA ELGIN) </t>
  </si>
  <si>
    <t>15130-0</t>
  </si>
  <si>
    <t>44723-4</t>
  </si>
  <si>
    <t>CONDICIONADOR DE AR(SPLIT 7000BTUS MARCA CONSUL)</t>
  </si>
  <si>
    <t>SECRETARIA GDG</t>
  </si>
  <si>
    <t>15133-5</t>
  </si>
  <si>
    <t>44724-2</t>
  </si>
  <si>
    <t>DIRECAO ADMINISTRATIVA</t>
  </si>
  <si>
    <t>15125-4</t>
  </si>
  <si>
    <t>44726-9</t>
  </si>
  <si>
    <t>SECRETARIA - DIRECAO DE PESQUISA</t>
  </si>
  <si>
    <t>15122-0</t>
  </si>
  <si>
    <t>44725-0</t>
  </si>
  <si>
    <t>SECRETARIA - DIRECAO DE ENSINO</t>
  </si>
  <si>
    <t>15102-5</t>
  </si>
  <si>
    <t>44088-4</t>
  </si>
  <si>
    <t>CONDICIONADOR DE AR(SPLIT 8000BTUS MARCA ELGIN)</t>
  </si>
  <si>
    <t>RECEPCAO</t>
  </si>
  <si>
    <t>15106-8</t>
  </si>
  <si>
    <t>108061-0</t>
  </si>
  <si>
    <t>NUCLEO DE COMUNICACAO E EVENTO</t>
  </si>
  <si>
    <t>108062-8</t>
  </si>
  <si>
    <t>15131-9</t>
  </si>
  <si>
    <t>190746-8</t>
  </si>
  <si>
    <t>CONDICIONADOR DE AR(SPLIT HIGH WALL 18000 BTUS)</t>
  </si>
  <si>
    <t>DIREÇÃO GERAL</t>
  </si>
  <si>
    <t>15107-6</t>
  </si>
  <si>
    <t>108442-9</t>
  </si>
  <si>
    <t>COORDENACAO DE OBRAS</t>
  </si>
  <si>
    <t>15108-4</t>
  </si>
  <si>
    <t>108429-1</t>
  </si>
  <si>
    <t>CONDICIONADOR DE AR(SPLIT HIGH WALL 9000 BTUS MIDEA)</t>
  </si>
  <si>
    <t>SALA DE COMUNICACOES</t>
  </si>
  <si>
    <t>15135-1</t>
  </si>
  <si>
    <t>108428-3</t>
  </si>
  <si>
    <t>NIT - NUCLEO DE INOVACAO TECNOLOGIA</t>
  </si>
  <si>
    <t>15128-9</t>
  </si>
  <si>
    <t>108425-9</t>
  </si>
  <si>
    <t>SUBPROCURADORIA JURIDICA</t>
  </si>
  <si>
    <t>15103-3</t>
  </si>
  <si>
    <t>107633-7</t>
  </si>
  <si>
    <t>CONDICIONADOR DE AR(SPLIT PISO/TETO 30000 BTUS CARRIER)</t>
  </si>
  <si>
    <t>COMPRAS E LICITACAO</t>
  </si>
  <si>
    <t>15104-1</t>
  </si>
  <si>
    <t>53634-2</t>
  </si>
  <si>
    <t>CONDICIONADOR DE AR(SPLIT, 18000 BTUS, MIGRARE)</t>
  </si>
  <si>
    <t>COORDENACAO FINANCEIRA</t>
  </si>
  <si>
    <t>Bloco B</t>
  </si>
  <si>
    <t>15259-5</t>
  </si>
  <si>
    <t>s/n</t>
  </si>
  <si>
    <t>Ar condicionado de gaveta Springer 12500 Btus</t>
  </si>
  <si>
    <t>Laboratório de Fex IV</t>
  </si>
  <si>
    <t>Física</t>
  </si>
  <si>
    <t>15177-7</t>
  </si>
  <si>
    <t>21729-8</t>
  </si>
  <si>
    <t>CONDICIONADOR DE AR(10.000 BTUS) TIPO GAVETA(NÃO MARCA A MARCA)</t>
  </si>
  <si>
    <t>MESTRADO FISICA</t>
  </si>
  <si>
    <t>15187-4</t>
  </si>
  <si>
    <t>21081-1</t>
  </si>
  <si>
    <t>CONDICIONADOR DE AR(18000 BTUS MARCA LETROLUX) TIPO GAVETA</t>
  </si>
  <si>
    <t>LABORATORIO DE DIDATICA(B12)</t>
  </si>
  <si>
    <t>Química</t>
  </si>
  <si>
    <t>15174-2</t>
  </si>
  <si>
    <t>20429-3</t>
  </si>
  <si>
    <t>CONDICIONADOR DE AR(7500 BTUS MARCA SPRINGER) TIPO GAVETA</t>
  </si>
  <si>
    <t>LAPSI</t>
  </si>
  <si>
    <t>7221-4</t>
  </si>
  <si>
    <t>16801-7</t>
  </si>
  <si>
    <t>CONDICIONADOR DE AR(BRIZE 18000 BTUS COR OVO) TIPO GAVETA</t>
  </si>
  <si>
    <t>SALA DE ESTUDOS DA FISICA (B4)</t>
  </si>
  <si>
    <t>15185-8</t>
  </si>
  <si>
    <t>18965-0</t>
  </si>
  <si>
    <r>
      <rPr>
        <sz val="11"/>
        <color theme="1"/>
        <rFont val="Calibri"/>
        <family val="2"/>
        <scheme val="minor"/>
      </rPr>
      <t>CONDICIONADOR DE AR(GREEN ELECTRIK APPLIANCE 18000 BTUS) TIPO GAVETA</t>
    </r>
  </si>
  <si>
    <t>LABORATORIO DE FISICA EXPERIMENTAL 2(B10)</t>
  </si>
  <si>
    <t>15190-4</t>
  </si>
  <si>
    <t>108122-5</t>
  </si>
  <si>
    <t>OFICINA DE FISICA</t>
  </si>
  <si>
    <t>108044-0</t>
  </si>
  <si>
    <t>7233-8</t>
  </si>
  <si>
    <t>108040-7</t>
  </si>
  <si>
    <t>Portal da Quimica</t>
  </si>
  <si>
    <t>108045-8</t>
  </si>
  <si>
    <t>15196-3</t>
  </si>
  <si>
    <t>108439-9</t>
  </si>
  <si>
    <t>SALA B5</t>
  </si>
  <si>
    <t>Matemática</t>
  </si>
  <si>
    <t>15110-6</t>
  </si>
  <si>
    <t>108436-4</t>
  </si>
  <si>
    <t>SETOR DE TRANSPORTES</t>
  </si>
  <si>
    <t>15179-3</t>
  </si>
  <si>
    <t>16632-4</t>
  </si>
  <si>
    <t>LABDEF</t>
  </si>
  <si>
    <t>108438-0</t>
  </si>
  <si>
    <t>108396-1</t>
  </si>
  <si>
    <t>108397-0</t>
  </si>
  <si>
    <t>84740-2</t>
  </si>
  <si>
    <t>CONDICIONADOR DE AR(SPLIT HI-WALL 9000 BTUS)</t>
  </si>
  <si>
    <t>105073-7</t>
  </si>
  <si>
    <t>15184-0</t>
  </si>
  <si>
    <t>105072-9</t>
  </si>
  <si>
    <t>LABORATORIO DE FISICA EXPERIMENTAL 1</t>
  </si>
  <si>
    <t>15181-5</t>
  </si>
  <si>
    <t>108486-0</t>
  </si>
  <si>
    <t>CONDICIONADOR DE AR(SPLIT PISO/TETO 48000 BTUS , MIDEA)</t>
  </si>
  <si>
    <t>XEROX</t>
  </si>
  <si>
    <t>15186-6</t>
  </si>
  <si>
    <t>107643-4</t>
  </si>
  <si>
    <r>
      <t xml:space="preserve">CONDICIONADOR DE AR(SPLIT </t>
    </r>
    <r>
      <rPr>
        <sz val="11"/>
        <color theme="1"/>
        <rFont val="Calibri"/>
        <family val="2"/>
        <scheme val="minor"/>
      </rPr>
      <t>PISO/TETO 60000 BTUS CARRIER)</t>
    </r>
  </si>
  <si>
    <t>LAB. COMPUTACIONAL DE DINAMICA NÃO LINEAR(B11)</t>
  </si>
  <si>
    <t>15178-5</t>
  </si>
  <si>
    <t>108494-1</t>
  </si>
  <si>
    <t>CONDICIONADOR DE AR(SPLIT PISO/TETO 60000 BTUS MIDEA)</t>
  </si>
  <si>
    <t>ARQUIVO PERMANENTE</t>
  </si>
  <si>
    <t>108500-0</t>
  </si>
  <si>
    <t>15183-1</t>
  </si>
  <si>
    <t>108493-3</t>
  </si>
  <si>
    <t>B - 08</t>
  </si>
  <si>
    <t>15182-3</t>
  </si>
  <si>
    <t>108492-5</t>
  </si>
  <si>
    <t>B - 07</t>
  </si>
  <si>
    <t>Bloco C</t>
  </si>
  <si>
    <t>15011-8</t>
  </si>
  <si>
    <t>84711-9</t>
  </si>
  <si>
    <t>DCBS - SALA 11</t>
  </si>
  <si>
    <t>15010-0</t>
  </si>
  <si>
    <t>84710-0</t>
  </si>
  <si>
    <t>DCBS - SALA 10</t>
  </si>
  <si>
    <t>15009-6</t>
  </si>
  <si>
    <t>84709-7</t>
  </si>
  <si>
    <t>DCBS - SALA 9</t>
  </si>
  <si>
    <t>15008-8</t>
  </si>
  <si>
    <t>84708-9</t>
  </si>
  <si>
    <t>DCBS - SALA 8</t>
  </si>
  <si>
    <t>15007-0</t>
  </si>
  <si>
    <t>84707-0</t>
  </si>
  <si>
    <t>DCBS - SALA 7</t>
  </si>
  <si>
    <t>15006-1</t>
  </si>
  <si>
    <t>84706-2</t>
  </si>
  <si>
    <t>DCBS - SALA 6; SALA CHEFIA</t>
  </si>
  <si>
    <t>15005-3</t>
  </si>
  <si>
    <t>84705-4</t>
  </si>
  <si>
    <t>DCBS - SALA 5</t>
  </si>
  <si>
    <t>15004-5</t>
  </si>
  <si>
    <t>84704-6</t>
  </si>
  <si>
    <t>DCBS - SALA 4</t>
  </si>
  <si>
    <t>15003-7</t>
  </si>
  <si>
    <t>84703-8</t>
  </si>
  <si>
    <t>DCBS - SALA 3</t>
  </si>
  <si>
    <t>15002-9</t>
  </si>
  <si>
    <t>84702-0</t>
  </si>
  <si>
    <t>DCBS - SALA 2</t>
  </si>
  <si>
    <t>15001-0</t>
  </si>
  <si>
    <t>84701-1</t>
  </si>
  <si>
    <t>DCBS - SALA 1</t>
  </si>
  <si>
    <t>15033-9</t>
  </si>
  <si>
    <t>84724-0</t>
  </si>
  <si>
    <t>DFIS - SALA 13</t>
  </si>
  <si>
    <t>15032-0</t>
  </si>
  <si>
    <t>84723-2</t>
  </si>
  <si>
    <t>DFIS - SALA 12</t>
  </si>
  <si>
    <t>15031-2</t>
  </si>
  <si>
    <t>84722-4</t>
  </si>
  <si>
    <t>DFIS - SALA 11</t>
  </si>
  <si>
    <t>15030-4</t>
  </si>
  <si>
    <t>84721-6</t>
  </si>
  <si>
    <t>DFIS - SALA 10</t>
  </si>
  <si>
    <t>15029-0</t>
  </si>
  <si>
    <t>84720-8</t>
  </si>
  <si>
    <t>DFIS - SALA 9</t>
  </si>
  <si>
    <t>15028-2</t>
  </si>
  <si>
    <t>84719-4</t>
  </si>
  <si>
    <t xml:space="preserve"> DFIS - SALA 8 CHEFIA</t>
  </si>
  <si>
    <t>15027-4</t>
  </si>
  <si>
    <t>84718-6</t>
  </si>
  <si>
    <t>DFIS - SALA 7</t>
  </si>
  <si>
    <t>15026-6</t>
  </si>
  <si>
    <t>84717-8</t>
  </si>
  <si>
    <t>DFIS - SALA 6</t>
  </si>
  <si>
    <t>15025-8</t>
  </si>
  <si>
    <t>84716-0</t>
  </si>
  <si>
    <t>DFIS - SALA 5</t>
  </si>
  <si>
    <t>15024-0</t>
  </si>
  <si>
    <t>84715-1</t>
  </si>
  <si>
    <t>DFIS - SALA 4</t>
  </si>
  <si>
    <t>15023-1</t>
  </si>
  <si>
    <t>84714-3</t>
  </si>
  <si>
    <t>DFIS - SALA 3</t>
  </si>
  <si>
    <t>15022-3</t>
  </si>
  <si>
    <t>84713-5</t>
  </si>
  <si>
    <t>DFIS - SALA 2</t>
  </si>
  <si>
    <t>15021-5</t>
  </si>
  <si>
    <t>84712-7</t>
  </si>
  <si>
    <t>DFIS - SALA 1</t>
  </si>
  <si>
    <t>15063-0</t>
  </si>
  <si>
    <t>84737-2</t>
  </si>
  <si>
    <t>DMAT - SALA 13</t>
  </si>
  <si>
    <t>Matematica</t>
  </si>
  <si>
    <t>15062-2</t>
  </si>
  <si>
    <t>84736-4</t>
  </si>
  <si>
    <t>DMAT - SALA 12</t>
  </si>
  <si>
    <t>15061-4</t>
  </si>
  <si>
    <t>84735-6</t>
  </si>
  <si>
    <t>DMAT - SALA 11</t>
  </si>
  <si>
    <t>15060-6</t>
  </si>
  <si>
    <t>84734-8</t>
  </si>
  <si>
    <t>DMAT - SALA 10</t>
  </si>
  <si>
    <t>15059-2</t>
  </si>
  <si>
    <t>84733-0</t>
  </si>
  <si>
    <t>DMAT - SALA 9</t>
  </si>
  <si>
    <t>15058-4</t>
  </si>
  <si>
    <t>84732-1</t>
  </si>
  <si>
    <t>DMAT - SALA 8</t>
  </si>
  <si>
    <t>15057-6</t>
  </si>
  <si>
    <t>84731-3</t>
  </si>
  <si>
    <t>DMAT - SALA 7</t>
  </si>
  <si>
    <t>15056-8</t>
  </si>
  <si>
    <t>84730-5</t>
  </si>
  <si>
    <t>DMAT - SALA 6</t>
  </si>
  <si>
    <t>15055-0</t>
  </si>
  <si>
    <t>84729-1</t>
  </si>
  <si>
    <t>DMAT - SALA 5</t>
  </si>
  <si>
    <t>15054-1</t>
  </si>
  <si>
    <t xml:space="preserve"> 84728-3</t>
  </si>
  <si>
    <t>DMAT - SALA 4</t>
  </si>
  <si>
    <t>15053-3</t>
  </si>
  <si>
    <t>84727-5</t>
  </si>
  <si>
    <t>DMAT - SALA 3</t>
  </si>
  <si>
    <t>15052-5</t>
  </si>
  <si>
    <t>84726-7</t>
  </si>
  <si>
    <t>DMAT - SALA 2</t>
  </si>
  <si>
    <t>15051-7</t>
  </si>
  <si>
    <t>84725-9</t>
  </si>
  <si>
    <t>DMAT - SALA 1</t>
  </si>
  <si>
    <t>Bloco D</t>
  </si>
  <si>
    <t>15250-1</t>
  </si>
  <si>
    <t>Ar condicionado de gaveta Elgim 18000 Btus</t>
  </si>
  <si>
    <t>Laboratório de ótica(D05)</t>
  </si>
  <si>
    <t>15246-3</t>
  </si>
  <si>
    <r>
      <t xml:space="preserve">Condicionador de ar  </t>
    </r>
    <r>
      <rPr>
        <sz val="11"/>
        <rFont val="Calibri"/>
        <family val="2"/>
        <scheme val="minor"/>
      </rPr>
      <t>de gaveta</t>
    </r>
    <r>
      <rPr>
        <sz val="11"/>
        <color theme="1"/>
        <rFont val="Calibri"/>
        <family val="2"/>
        <scheme val="minor"/>
      </rPr>
      <t xml:space="preserve"> Springer Admiral 12500 BTUs</t>
    </r>
  </si>
  <si>
    <t>Sala D02 – Lab. de Matéria Condensada(D02)</t>
  </si>
  <si>
    <t>53509-5</t>
  </si>
  <si>
    <r>
      <t xml:space="preserve">CONDICIONADOR DE AR(18000BTUS, </t>
    </r>
    <r>
      <rPr>
        <sz val="11"/>
        <color theme="1"/>
        <rFont val="Calibri"/>
        <family val="2"/>
        <scheme val="minor"/>
      </rPr>
      <t>JANELA, MARCA ELGIN) TIPO SPLIT</t>
    </r>
  </si>
  <si>
    <t>LABORATORIO DE OPTICA(D05)</t>
  </si>
  <si>
    <t>15258-7</t>
  </si>
  <si>
    <t>15919-0</t>
  </si>
  <si>
    <r>
      <t xml:space="preserve">CONDICIONADOR DE AR(LG 18000 BTUS SPRINGER </t>
    </r>
    <r>
      <rPr>
        <sz val="11"/>
        <color theme="1"/>
        <rFont val="Calibri"/>
        <family val="2"/>
        <scheme val="minor"/>
      </rPr>
      <t>OBS: DE JANELA) TIPO SPLIT</t>
    </r>
  </si>
  <si>
    <t>LABORATORIO DE PLASMA</t>
  </si>
  <si>
    <t>108116-0</t>
  </si>
  <si>
    <t>CONDICIONADOR DE AR(SPLIT 18000 BTUS HI-WALL KOMECO)</t>
  </si>
  <si>
    <t>108115-2</t>
  </si>
  <si>
    <t>15245-5</t>
  </si>
  <si>
    <t>108114-4</t>
  </si>
  <si>
    <t>CONDICIONADOR DE AR(SPLIT 18000BTUS HI-WALL KOMECO)</t>
  </si>
  <si>
    <t>LABORATORIO DE INFORMATICA DA FÍSICA(D01)</t>
  </si>
  <si>
    <t>15247-1</t>
  </si>
  <si>
    <t>108058-0</t>
  </si>
  <si>
    <t>GEPEFT(D03)</t>
  </si>
  <si>
    <t>15255-2</t>
  </si>
  <si>
    <t>190998-3</t>
  </si>
  <si>
    <t>CONDICIONADOR DE AR(SPLIT HIGH WALL (PARA PAREDE) 12000 BTUS)</t>
  </si>
  <si>
    <t>LABORATORIO DE ESPECTROSCOPIA</t>
  </si>
  <si>
    <t>15248-0</t>
  </si>
  <si>
    <t>191004-3</t>
  </si>
  <si>
    <t>CONDICIONADOR DE AR(SPLIT HIGH WALL 12000 BTUS MARCA ELGIN)</t>
  </si>
  <si>
    <t>D04</t>
  </si>
  <si>
    <t>108447-0</t>
  </si>
  <si>
    <t>CONDICIONADOR DE AR(SPLIT HIGH WALL 30000 BTUS  MIDEA)</t>
  </si>
  <si>
    <t>108446-1</t>
  </si>
  <si>
    <t>CONDICIONADOR DE AR(SPLIT HIGH WALL 30000 BTUS MIDEA)</t>
  </si>
  <si>
    <t>15256-0</t>
  </si>
  <si>
    <t>108451-8</t>
  </si>
  <si>
    <t>LABORATORIO DE FEX III</t>
  </si>
  <si>
    <t>108450-0</t>
  </si>
  <si>
    <t>15266-8</t>
  </si>
  <si>
    <t>108449-6</t>
  </si>
  <si>
    <t>LABORATORIO DE PRATICA DE ENSINO - DMAT (D15)</t>
  </si>
  <si>
    <t>15265-0</t>
  </si>
  <si>
    <t>108448-8</t>
  </si>
  <si>
    <t>LABORATóRIO DE INFORMáTICA I(D18)</t>
  </si>
  <si>
    <t>108402-0</t>
  </si>
  <si>
    <t>108401-1</t>
  </si>
  <si>
    <t>105074-5</t>
  </si>
  <si>
    <t>15260-9</t>
  </si>
  <si>
    <t>105069-9</t>
  </si>
  <si>
    <t xml:space="preserve"> D - 12</t>
  </si>
  <si>
    <t>15267-6</t>
  </si>
  <si>
    <t>105070-2</t>
  </si>
  <si>
    <t>LABORATORIO DE INFORMATICA II(D16)</t>
  </si>
  <si>
    <t>15264-1</t>
  </si>
  <si>
    <t>105071-0</t>
  </si>
  <si>
    <t>LABORATORIO DE ENSINO(D17)</t>
  </si>
  <si>
    <t>15262-5</t>
  </si>
  <si>
    <t>191932-6</t>
  </si>
  <si>
    <r>
      <t xml:space="preserve">CONDICIONADOR DE AR(SPLIT </t>
    </r>
    <r>
      <rPr>
        <sz val="11"/>
        <color theme="1"/>
        <rFont val="Calibri"/>
        <family val="2"/>
        <scheme val="minor"/>
      </rPr>
      <t>PISO/TETO 60000 BTUS MARCA KOMECO)</t>
    </r>
  </si>
  <si>
    <t>LABORATORIO DE QEX(D14)</t>
  </si>
  <si>
    <t>15263-3</t>
  </si>
  <si>
    <t>107640-0</t>
  </si>
  <si>
    <r>
      <t xml:space="preserve">CONDICIONADOR DE AR(TIPO SPLIT </t>
    </r>
    <r>
      <rPr>
        <sz val="11"/>
        <color theme="1"/>
        <rFont val="Calibri"/>
        <family val="2"/>
        <scheme val="minor"/>
      </rPr>
      <t>PISO/TETO 60000 BTUS CARRIER)</t>
    </r>
  </si>
  <si>
    <t>SALA D14A LABORATORIO DE SINTESE</t>
  </si>
  <si>
    <t>Bloco F</t>
  </si>
  <si>
    <t>15542-0</t>
  </si>
  <si>
    <t>Fitej 520</t>
  </si>
  <si>
    <t>Ar condicionado Split Carrier</t>
  </si>
  <si>
    <t xml:space="preserve">Sala F 310  </t>
  </si>
  <si>
    <t>Computação</t>
  </si>
  <si>
    <t>Fitej 521</t>
  </si>
  <si>
    <t>15517-9</t>
  </si>
  <si>
    <t>Ar condicionado Springer 58000 Btus TIPO SPLIT</t>
  </si>
  <si>
    <t xml:space="preserve">Sala F 212  </t>
  </si>
  <si>
    <t>15532-2</t>
  </si>
  <si>
    <t>Fitej 516</t>
  </si>
  <si>
    <t>Condicionador  de ar Split cor ovo sem marca e sem etiqueta de Btus</t>
  </si>
  <si>
    <t xml:space="preserve">Sala F 306   </t>
  </si>
  <si>
    <t>15525-0</t>
  </si>
  <si>
    <t xml:space="preserve">Condicionador de ar Bryant cor ovo TIPO SPLIT 48000 BTUS </t>
  </si>
  <si>
    <t xml:space="preserve">Sala F 302   </t>
  </si>
  <si>
    <t xml:space="preserve">CONDICIONADOR DE AR ELETROLUX BRASTEMP SPLIT 12000 BTUS </t>
  </si>
  <si>
    <t>F212</t>
  </si>
  <si>
    <t>15500-4</t>
  </si>
  <si>
    <t>Condicionador de ar Elgim 12000 BTUs TIPO SPLIT</t>
  </si>
  <si>
    <t xml:space="preserve">Sala F 209 D   </t>
  </si>
  <si>
    <t>15481-4</t>
  </si>
  <si>
    <t>Condicionador de ar Split Consul branco 6000 Btus</t>
  </si>
  <si>
    <t xml:space="preserve">Secretaria DCC </t>
  </si>
  <si>
    <t>15533-0</t>
  </si>
  <si>
    <t>Condicionador de ar Split Midea 30000 BTUs</t>
  </si>
  <si>
    <t xml:space="preserve">Sala F 307   </t>
  </si>
  <si>
    <t>15524-1</t>
  </si>
  <si>
    <t>190987-8</t>
  </si>
  <si>
    <t>CONDICIONADOR DE AR( SPLIT HIGH WALL (PARA PAREDE),12000 BTUS, MARCA ELGIN)</t>
  </si>
  <si>
    <t>SALA F 301</t>
  </si>
  <si>
    <t>191003-5</t>
  </si>
  <si>
    <t>15427-0</t>
  </si>
  <si>
    <t>108505-0</t>
  </si>
  <si>
    <t>CONDICIONADOR DE AR( SPLIT PISO/TETO 60000 BTUS MIDEA)</t>
  </si>
  <si>
    <t>SALA F 101</t>
  </si>
  <si>
    <t>15528-4</t>
  </si>
  <si>
    <t>21715-8</t>
  </si>
  <si>
    <t>CONDICIONADOR DE AR(10.000 BTUS) TIPO GAVETA, MARCA ELGIN</t>
  </si>
  <si>
    <t>SALA SERVIDORES DCC(F304)</t>
  </si>
  <si>
    <t>15426-1</t>
  </si>
  <si>
    <t>44101-5</t>
  </si>
  <si>
    <t>CONDICIONADOR DE AR(12.000BTUS) TIPO GAVETA, MARCA ELETROLUX</t>
  </si>
  <si>
    <t>CORREDOR BLOCO F PISO 1</t>
  </si>
  <si>
    <t>7343-1</t>
  </si>
  <si>
    <t xml:space="preserve"> ADM F 309</t>
  </si>
  <si>
    <t>15503-9</t>
  </si>
  <si>
    <t>43991-6</t>
  </si>
  <si>
    <t>CONDICIONADOR DE AR(12000 BTUS) TIPO SPLIT MARCA CONSUL</t>
  </si>
  <si>
    <t>SALA F 210 B</t>
  </si>
  <si>
    <t>15510-1</t>
  </si>
  <si>
    <t>43994-0</t>
  </si>
  <si>
    <t>SALA F 211 D</t>
  </si>
  <si>
    <t>15495-4</t>
  </si>
  <si>
    <t xml:space="preserve"> 43992-4</t>
  </si>
  <si>
    <t>CONDICIONADOR DE AR(12000 BTUS) TIPO SPLIT MARCA ELGIN</t>
  </si>
  <si>
    <t>SALA F 208 D</t>
  </si>
  <si>
    <t>15478-4</t>
  </si>
  <si>
    <t>43995-9</t>
  </si>
  <si>
    <t>CONDICIONADOR DE AR(12000 BTUS) TIPO SPLIT, MARCA ELGIN</t>
  </si>
  <si>
    <t>SALA F 203</t>
  </si>
  <si>
    <t>15506-3</t>
  </si>
  <si>
    <t>43993-2</t>
  </si>
  <si>
    <t>SALA F 210 E</t>
  </si>
  <si>
    <t>43996-7</t>
  </si>
  <si>
    <t>CONDICIONADOR DE AR(18500 BTUS) TIPO SPLIT MARCA ELGIN</t>
  </si>
  <si>
    <t>15468-7</t>
  </si>
  <si>
    <t xml:space="preserve"> 44102-3</t>
  </si>
  <si>
    <t>CONDICIONADOR DE AR(AR 12.000BTUS) TIPO SPLIT MARCA ELGIN</t>
  </si>
  <si>
    <t>SALA F 201 B</t>
  </si>
  <si>
    <t>22585-1</t>
  </si>
  <si>
    <t>CONDICIONADOR DE AR(CAP. 48 K BTUS, MARCA BRYANT TIPO SPLIT)</t>
  </si>
  <si>
    <t>SALA F 302</t>
  </si>
  <si>
    <t>AUDITORIO CCT(F303)</t>
  </si>
  <si>
    <t>15438-5</t>
  </si>
  <si>
    <t>77980-6</t>
  </si>
  <si>
    <t>CONDICIONADOR DE AR(MARCA ELETROLUX, 30000 BTUS) TIPO SPLIT</t>
  </si>
  <si>
    <t>SALA F 109</t>
  </si>
  <si>
    <t>7342-3</t>
  </si>
  <si>
    <t>77983-0</t>
  </si>
  <si>
    <t>CONDICIONADOR DE AR(MARCA ELETROLUX, 30000 BTU'S) TIPO SPLIT</t>
  </si>
  <si>
    <t>SEINF - REDES(F309)</t>
  </si>
  <si>
    <t>15480-6</t>
  </si>
  <si>
    <t>53638-5</t>
  </si>
  <si>
    <t>CONDICIONADOR DE AR(SPLIT  24000 BTUS, MIGRARE)</t>
  </si>
  <si>
    <t>SALA F 205</t>
  </si>
  <si>
    <t>CONDICIONADOR DE AR(SPLIT 7.000BTUS MARCA CONSUL CBI070)</t>
  </si>
  <si>
    <t>15504-7</t>
  </si>
  <si>
    <t>44729-3</t>
  </si>
  <si>
    <t>SALA F 210 C</t>
  </si>
  <si>
    <t>15509-8</t>
  </si>
  <si>
    <t>44730-7</t>
  </si>
  <si>
    <t>SALA F 211 C</t>
  </si>
  <si>
    <t>15498-9</t>
  </si>
  <si>
    <t>44736-6</t>
  </si>
  <si>
    <t>CONDICIONADOR DE AR(SPLIT 9.000BTUS MARCA CONSUL CBI090)</t>
  </si>
  <si>
    <t>SALA F 209 B</t>
  </si>
  <si>
    <t>15499-7</t>
  </si>
  <si>
    <t>44734-0</t>
  </si>
  <si>
    <t>SALA F 209 C</t>
  </si>
  <si>
    <t>15508-0</t>
  </si>
  <si>
    <t>44735-8</t>
  </si>
  <si>
    <t>SALA F 211 B</t>
  </si>
  <si>
    <t xml:space="preserve"> 112286-0</t>
  </si>
  <si>
    <t>CONDICIONADOR DE AR(SPLIT CAP. 18000BTUS MARCA RHEEM)</t>
  </si>
  <si>
    <t>191002-7</t>
  </si>
  <si>
    <t>CONDICIONADOR DE AR(SPLIT HIGH WALL (PARA PAREDE), 12000 BTUS, MARCA ELGIN)</t>
  </si>
  <si>
    <t xml:space="preserve"> 108462-3</t>
  </si>
  <si>
    <t>SALA F 307</t>
  </si>
  <si>
    <t>15494-6</t>
  </si>
  <si>
    <t xml:space="preserve"> 108431-3</t>
  </si>
  <si>
    <t>SALA F 208 C</t>
  </si>
  <si>
    <t>15527-6</t>
  </si>
  <si>
    <t>108435-6</t>
  </si>
  <si>
    <t>SUPORTE DCC</t>
  </si>
  <si>
    <t>108432-1</t>
  </si>
  <si>
    <t>15474-1</t>
  </si>
  <si>
    <t>53572-9</t>
  </si>
  <si>
    <t>CONDICIONADOR DE AR(SPLIT HIGH WALL, MARCA MIGRARE, 9000 BTUS)</t>
  </si>
  <si>
    <t>SALA F 202 C</t>
  </si>
  <si>
    <t>15473-3</t>
  </si>
  <si>
    <t>53576-1</t>
  </si>
  <si>
    <t>SALA F 202 B</t>
  </si>
  <si>
    <t>15467-9</t>
  </si>
  <si>
    <t>53575-3</t>
  </si>
  <si>
    <t>SALA F 201 A</t>
  </si>
  <si>
    <t>15487-3</t>
  </si>
  <si>
    <t xml:space="preserve"> 53574-5</t>
  </si>
  <si>
    <t>SALA F 207 A</t>
  </si>
  <si>
    <t>15489-0</t>
  </si>
  <si>
    <t xml:space="preserve"> 53571-0</t>
  </si>
  <si>
    <t>SALA F 207 C</t>
  </si>
  <si>
    <t>15492-0</t>
  </si>
  <si>
    <t xml:space="preserve"> 84743-7</t>
  </si>
  <si>
    <t>CONDICIONADOR DE AR(SPLIT HI-WALL, 9000 BTU'S/H)</t>
  </si>
  <si>
    <t>SALA F 208 A</t>
  </si>
  <si>
    <t>15429-6</t>
  </si>
  <si>
    <t>105067-2</t>
  </si>
  <si>
    <t>SALA F 103</t>
  </si>
  <si>
    <t>15435-0</t>
  </si>
  <si>
    <t>108476-3</t>
  </si>
  <si>
    <t>CONDICIONADOR DE AR(SPLIT PISO/TETO 48000 BTUS MIDEA)</t>
  </si>
  <si>
    <t>SALA F 106</t>
  </si>
  <si>
    <t>15436-9</t>
  </si>
  <si>
    <t>108483-6</t>
  </si>
  <si>
    <t>SALA F 107</t>
  </si>
  <si>
    <t>15437-7</t>
  </si>
  <si>
    <t>108477-1</t>
  </si>
  <si>
    <t>SALA F 108</t>
  </si>
  <si>
    <t>15439-3</t>
  </si>
  <si>
    <t>108484-4</t>
  </si>
  <si>
    <t>SALA F 110</t>
  </si>
  <si>
    <t>7913-8</t>
  </si>
  <si>
    <t>108482-8</t>
  </si>
  <si>
    <t>DCC-PROJETO COLMEIA(F111)</t>
  </si>
  <si>
    <t>15434-2</t>
  </si>
  <si>
    <t>108475-5</t>
  </si>
  <si>
    <t>CONDICIONADOR DE AR(SPLIT PISO/TETO 48000 BTUS MIDEA,)</t>
  </si>
  <si>
    <t>SALA F 105</t>
  </si>
  <si>
    <t>107642-6</t>
  </si>
  <si>
    <t>SALA F 212</t>
  </si>
  <si>
    <t>7307-5</t>
  </si>
  <si>
    <t>108504-2</t>
  </si>
  <si>
    <t>LAB. GRADIS F306</t>
  </si>
  <si>
    <t>15479-2</t>
  </si>
  <si>
    <t>53610-5</t>
  </si>
  <si>
    <t>CONDICIONADOR DE AR(SPLIT, 12000 BTU/H, HIGH WALL, KOMECO)</t>
  </si>
  <si>
    <t>SALA F 204 - LAB. DE HARDWARE</t>
  </si>
  <si>
    <t xml:space="preserve"> 53639-3</t>
  </si>
  <si>
    <t>CONDICIONADOR DE AR(SPLIT, 24000 BTUS, MIGRARE)</t>
  </si>
  <si>
    <t xml:space="preserve"> 15449-0</t>
  </si>
  <si>
    <t>53609-1</t>
  </si>
  <si>
    <t>CONDICIONADOR DE AR(SPRINGER MUNDIAL 21000 BTUS) TIPO SPLIT</t>
  </si>
  <si>
    <t>SECRETARIA DO MESTRADO EM COMPUTAÇÃO</t>
  </si>
  <si>
    <t>SPLIT HIGH WALL 9000 BTUS MIDEA</t>
  </si>
  <si>
    <t xml:space="preserve">Suporte DCC – sala F304  </t>
  </si>
  <si>
    <t xml:space="preserve">Sala de Servidores DCC – F304   </t>
  </si>
  <si>
    <t>7345-8</t>
  </si>
  <si>
    <t xml:space="preserve">Split LG branco 24000 btus </t>
  </si>
  <si>
    <t>F308</t>
  </si>
  <si>
    <t>Bloco G</t>
  </si>
  <si>
    <t>7633-3</t>
  </si>
  <si>
    <t>Ar condicionado de gaveta Elgin(não marca Btus)</t>
  </si>
  <si>
    <t>Laboratório de raio x</t>
  </si>
  <si>
    <t>Mecânica</t>
  </si>
  <si>
    <t>7636-8</t>
  </si>
  <si>
    <t>Ar condicionado TIPO SPLIT MARCA MIDEA 9000 BTUS</t>
  </si>
  <si>
    <t>Sala do prof. Anibal Alexandre Campos Bonilla</t>
  </si>
  <si>
    <t>7721-6</t>
  </si>
  <si>
    <t>Condicionador de ar  MIDEA TIPO SPLIT 9000 BTUS</t>
  </si>
  <si>
    <t>Sala do prof. Humberto Soares Hoays - DEM</t>
  </si>
  <si>
    <t>7619-8</t>
  </si>
  <si>
    <t>FITEJ 883</t>
  </si>
  <si>
    <t>Condicionador de ar Consul Master 20000 BTUs de janela</t>
  </si>
  <si>
    <t>Associação dos professores</t>
  </si>
  <si>
    <t>7624-4</t>
  </si>
  <si>
    <t>20032-8</t>
  </si>
  <si>
    <t>CONDICIONADOR DE AR ELETROLUX TIPO GAVETA(NÃO MARCAVA BTUS)</t>
  </si>
  <si>
    <t>LAB. DE CERÂMICA/DEM</t>
  </si>
  <si>
    <t>7623-6</t>
  </si>
  <si>
    <t>Condicionador de ar split  Midea  branco 9000 Btus</t>
  </si>
  <si>
    <t>LAB.INFRA-VERMELHO</t>
  </si>
  <si>
    <t>7713-5</t>
  </si>
  <si>
    <t>16145-4</t>
  </si>
  <si>
    <t>CONDICIONADOR DE AR SPRINGER 12500 BTUS TIPO GAVETA</t>
  </si>
  <si>
    <t xml:space="preserve"> LAB.DE SINTERIZAÇÃO BL.G</t>
  </si>
  <si>
    <t xml:space="preserve"> 7730-5</t>
  </si>
  <si>
    <t xml:space="preserve"> 15539-0</t>
  </si>
  <si>
    <t>CONDICIONADOR DE AR Springer 18000 Btus TIPO GAVETA</t>
  </si>
  <si>
    <t xml:space="preserve"> LAB.CONFORM.MECAN.- BL G</t>
  </si>
  <si>
    <t>Blogo G</t>
  </si>
  <si>
    <t>7720-8</t>
  </si>
  <si>
    <t>19748-3</t>
  </si>
  <si>
    <t>CONDICIONADOR DE AR SPRINGER 7500 BTUS TIPO GAVETA</t>
  </si>
  <si>
    <t>SL.PROF.LUIZ VERIANO -DEM</t>
  </si>
  <si>
    <t xml:space="preserve"> 7717-8</t>
  </si>
  <si>
    <t>SL. PROF. GUILHERME - DEM</t>
  </si>
  <si>
    <t>7680-5</t>
  </si>
  <si>
    <t>21713-1</t>
  </si>
  <si>
    <t>CONDICIONADOR DE AR(10.000 BTUS) TIPO GAVETA MARCA ELGIN</t>
  </si>
  <si>
    <t>LAB. COMPUTACAO - G8</t>
  </si>
  <si>
    <t>7688-0</t>
  </si>
  <si>
    <t xml:space="preserve"> 110016-5</t>
  </si>
  <si>
    <t>CONDICIONADOR DE AR(10000 BTUS MARCA LG) TIPO GAVETA</t>
  </si>
  <si>
    <t>OFICINA DE FABRICACAO MECANICA</t>
  </si>
  <si>
    <t xml:space="preserve"> 110015-7</t>
  </si>
  <si>
    <t>7620-1</t>
  </si>
  <si>
    <t xml:space="preserve"> 107638-8</t>
  </si>
  <si>
    <t>CONDICIONADOR DE AR(AR SPLIT PISO/TETO 60000 BTUS CARRIER)</t>
  </si>
  <si>
    <t>LABOR.METROLOGIA</t>
  </si>
  <si>
    <t>7630-9</t>
  </si>
  <si>
    <t>21086-2</t>
  </si>
  <si>
    <t>CONDICIONADOR DE AR(MARCA ELETROLUX, 7500BTUS) TIPO GAVETA</t>
  </si>
  <si>
    <t xml:space="preserve"> MICROSCOPIA ELET.</t>
  </si>
  <si>
    <t>7670-8</t>
  </si>
  <si>
    <t>19609-6</t>
  </si>
  <si>
    <t>CONDICIONADOR DE AR(PISO/TETO 60000 BTUS CARRIER) TIPO GAVETA</t>
  </si>
  <si>
    <t>LB.SISTEMAS TERMICOS</t>
  </si>
  <si>
    <t>7673-2</t>
  </si>
  <si>
    <t>53605-9</t>
  </si>
  <si>
    <t>CONDICIONADOR DE AR(PISO/TETO TEMPSTAR) TIPO SPLIT( NÃO MARCA BTUS)</t>
  </si>
  <si>
    <t>SALA DE AULA PROF. ZDANSKI</t>
  </si>
  <si>
    <t xml:space="preserve"> 7623-6</t>
  </si>
  <si>
    <t>15541-1</t>
  </si>
  <si>
    <t>CONDICIONADOR DE AR(SILENTIA 12300BTUS BRANCO ¨DE GAVETA¨)</t>
  </si>
  <si>
    <t>7634-1</t>
  </si>
  <si>
    <t>108119-5</t>
  </si>
  <si>
    <t>CONDICIONADOR DE AR(SPLIT 18000 FRIO HI-WALL KOMECO)</t>
  </si>
  <si>
    <t>LAB.ANÁLISE TÉRMICA-DEM</t>
  </si>
  <si>
    <t>108118-7</t>
  </si>
  <si>
    <t xml:space="preserve"> 108118-7</t>
  </si>
  <si>
    <t xml:space="preserve"> 7665-1</t>
  </si>
  <si>
    <t>108124-1</t>
  </si>
  <si>
    <t>LAB. VIBRACAO DEM</t>
  </si>
  <si>
    <t>7665-1</t>
  </si>
  <si>
    <t>LAB. VIBRAÇÃO DEM</t>
  </si>
  <si>
    <t>7660-0</t>
  </si>
  <si>
    <t>108125-0</t>
  </si>
  <si>
    <t>SALA DE AULA - G 11 A</t>
  </si>
  <si>
    <t xml:space="preserve"> 7712-7</t>
  </si>
  <si>
    <t>108120-9</t>
  </si>
  <si>
    <t xml:space="preserve"> SALA AULA MESTRADO DEM</t>
  </si>
  <si>
    <t xml:space="preserve"> 7703-8</t>
  </si>
  <si>
    <t>16106-3</t>
  </si>
  <si>
    <t>CONDICIONADOR DE AR(SPLIT 18000BTUS) MARCA SPRINGER</t>
  </si>
  <si>
    <t>FEJ-LAB. TRAT. TERMICO DEM</t>
  </si>
  <si>
    <t>7629-5</t>
  </si>
  <si>
    <t>107628-0</t>
  </si>
  <si>
    <t>CONDICIONADOR DE AR(SPLIT 9000 BTUS CARRIER)</t>
  </si>
  <si>
    <t xml:space="preserve"> MICROSCOPIA OPTICA</t>
  </si>
  <si>
    <t>7622-8</t>
  </si>
  <si>
    <t>107629-9</t>
  </si>
  <si>
    <t>LAB. MICROSCOPIO ELETRONICO TR</t>
  </si>
  <si>
    <t xml:space="preserve"> 107630-2</t>
  </si>
  <si>
    <t>108051-2</t>
  </si>
  <si>
    <t>7702-0</t>
  </si>
  <si>
    <t>108054-7</t>
  </si>
  <si>
    <t xml:space="preserve"> LAB METALURGIA DO PO DEM</t>
  </si>
  <si>
    <t>7716-0</t>
  </si>
  <si>
    <t>108053-9</t>
  </si>
  <si>
    <t>LAB.DE POLÍMEROS MAT.BL.G</t>
  </si>
  <si>
    <t>7711-9</t>
  </si>
  <si>
    <t xml:space="preserve"> 108056-3</t>
  </si>
  <si>
    <t>SL. PROF. CESAR - DEM</t>
  </si>
  <si>
    <t>190991-6</t>
  </si>
  <si>
    <t>CONDICIONADOR DE AR(SPLIT HIGH WALL (PARA PAREDE) 12000 BTUS, MARCA ELGIN)</t>
  </si>
  <si>
    <t>7970-7</t>
  </si>
  <si>
    <t>190999-1</t>
  </si>
  <si>
    <t>RESTAURANTE- BLOCO G</t>
  </si>
  <si>
    <t>191449-9</t>
  </si>
  <si>
    <t>CONDICIONADOR DE AR(SPLIT HIGH WALL (PARA PAREDE) 12000 BTUS, MARCA KOMECO)</t>
  </si>
  <si>
    <t>190753-0</t>
  </si>
  <si>
    <t>CONDICIONADOR DE AR(SPLIT HIGH WALL (PARA PAREDE), 18000 BTUS)</t>
  </si>
  <si>
    <t>108441-0</t>
  </si>
  <si>
    <t>CONDICIONADOR DE AR(SPLIT HIGH WALL 24000 BTUS FRIO MIDEA)</t>
  </si>
  <si>
    <t>7692-9</t>
  </si>
  <si>
    <t>108443-7</t>
  </si>
  <si>
    <t>LABORATORIO DE USINAGEM</t>
  </si>
  <si>
    <t>108460-7</t>
  </si>
  <si>
    <t>7675-9</t>
  </si>
  <si>
    <t>108422-4</t>
  </si>
  <si>
    <t>LAB.FLUIDOS E MAQ.HIDRAULICAS</t>
  </si>
  <si>
    <t>108423-2</t>
  </si>
  <si>
    <t>108421-6</t>
  </si>
  <si>
    <t>LAB. RAIO X</t>
  </si>
  <si>
    <t>7610-4</t>
  </si>
  <si>
    <t xml:space="preserve"> 108406-2</t>
  </si>
  <si>
    <t>SALA PROFESSORES - HALL DEM</t>
  </si>
  <si>
    <t>108407-0</t>
  </si>
  <si>
    <t xml:space="preserve"> 7600-7</t>
  </si>
  <si>
    <t>108403-8</t>
  </si>
  <si>
    <t>SECRETARIA DO DEM</t>
  </si>
  <si>
    <t xml:space="preserve"> 7721-6</t>
  </si>
  <si>
    <t>108405-4</t>
  </si>
  <si>
    <t xml:space="preserve"> FEJ- SL. PROF. HUMBERTO</t>
  </si>
  <si>
    <t>108404-6</t>
  </si>
  <si>
    <t>SAL.PROF.ALEXANDRE</t>
  </si>
  <si>
    <t>7706-2</t>
  </si>
  <si>
    <t>108416-0</t>
  </si>
  <si>
    <t>SEC.MESTRADO - DEM</t>
  </si>
  <si>
    <t>108424-0</t>
  </si>
  <si>
    <t>7725-9</t>
  </si>
  <si>
    <t>19094-2</t>
  </si>
  <si>
    <t>FEJ- LAB.FUNDICAO- BL G</t>
  </si>
  <si>
    <t>7727-5</t>
  </si>
  <si>
    <t xml:space="preserve"> 108420-8</t>
  </si>
  <si>
    <t>SALA DE PROFESSOR - DEM</t>
  </si>
  <si>
    <t>SL. PROF. BRESSAN - DEM</t>
  </si>
  <si>
    <t xml:space="preserve"> 108414-3</t>
  </si>
  <si>
    <t>7722-4</t>
  </si>
  <si>
    <t xml:space="preserve"> 107637-0</t>
  </si>
  <si>
    <t>SL. PROF. BARBIERI - DEM</t>
  </si>
  <si>
    <t>7626-0</t>
  </si>
  <si>
    <t>108400-3</t>
  </si>
  <si>
    <t>SALA 21 - DEM</t>
  </si>
  <si>
    <t>7719-4</t>
  </si>
  <si>
    <t>108418-6</t>
  </si>
  <si>
    <t>SL.PROF. PEDRO BOM BL. G</t>
  </si>
  <si>
    <t>7718-6</t>
  </si>
  <si>
    <t>16185-3</t>
  </si>
  <si>
    <t>SL.PROF.NELSON - DEM</t>
  </si>
  <si>
    <t>7704-6</t>
  </si>
  <si>
    <t>53569-9</t>
  </si>
  <si>
    <t>CONDICIONADOR DE AR(SPLIT HIGH WALL,MARCA MIGRARE 24000 BTUS)</t>
  </si>
  <si>
    <t>ANFITEATRO - MESTRADO MEC - FE</t>
  </si>
  <si>
    <t xml:space="preserve"> 7648-1</t>
  </si>
  <si>
    <t>105078-8</t>
  </si>
  <si>
    <t>7628-7</t>
  </si>
  <si>
    <t>105080-0</t>
  </si>
  <si>
    <t>CONDICIONADOR DE AR(SPLIT PISO TETO, 36000 BTUS MARCA: SPRINGER CARRIER)</t>
  </si>
  <si>
    <t>LAB. ENS.MECANICOS</t>
  </si>
  <si>
    <t>AERO DESIGN</t>
  </si>
  <si>
    <t>7640-6</t>
  </si>
  <si>
    <t>108490-9</t>
  </si>
  <si>
    <t>LABCAD DEM</t>
  </si>
  <si>
    <t>16142-0</t>
  </si>
  <si>
    <t>7650-3</t>
  </si>
  <si>
    <t>108488-7</t>
  </si>
  <si>
    <t xml:space="preserve"> SALA DE AULA - G 09</t>
  </si>
  <si>
    <t>108491-7</t>
  </si>
  <si>
    <t>CONDICIONADOR DE AR(SPLIT PISO/TETO 48000 BTUS, MIDEA)</t>
  </si>
  <si>
    <t xml:space="preserve"> 7655-4</t>
  </si>
  <si>
    <t>108489-5</t>
  </si>
  <si>
    <t>SALA DE AULA - G 10</t>
  </si>
  <si>
    <t xml:space="preserve"> 108503-4</t>
  </si>
  <si>
    <t>CONDICIONADOR DE AR(SPLIT PISO/TETO 60000 BTUS , MIDEA)</t>
  </si>
  <si>
    <t>107639-6</t>
  </si>
  <si>
    <t>CONDICIONADOR DE AR(SPLIT PISO/TETO 60000 BTUS CARRIER)</t>
  </si>
  <si>
    <t>16167-5</t>
  </si>
  <si>
    <t>CONDICIONADOR DE AR(SPRINGER SILVER MAXI 58000 BTUS) TIPO GAVETA</t>
  </si>
  <si>
    <t>7717-8</t>
  </si>
  <si>
    <t>Split Carrier branco 9000 btus</t>
  </si>
  <si>
    <t>Sala do prof. Guilherme - DEM</t>
  </si>
  <si>
    <t>Split Midea 9000 Btus</t>
  </si>
  <si>
    <t>Sala do prof. Luiz Veriano D. Valentina</t>
  </si>
  <si>
    <t>Bloco H</t>
  </si>
  <si>
    <t>15741-4</t>
  </si>
  <si>
    <t>53614-8</t>
  </si>
  <si>
    <t xml:space="preserve">              CONDICIONADOR DE AR ELETROLUX 7500 BTUS DE JANELA, TIPO GAVETA</t>
  </si>
  <si>
    <t>SALA DE PROFESSOR</t>
  </si>
  <si>
    <t>Eng. Civil</t>
  </si>
  <si>
    <t>15744-9</t>
  </si>
  <si>
    <t>107641-8</t>
  </si>
  <si>
    <t>Ar condicionado Springer aprox. 60000 Btus  da Udesc TIPO SPLIT</t>
  </si>
  <si>
    <t>Bloco H – Laboratório de Geotecnia e Pavimentação</t>
  </si>
  <si>
    <t>15740-6</t>
  </si>
  <si>
    <t>Ar-condicionado Eletrolux 7500 Btu TIPO GAVETA</t>
  </si>
  <si>
    <t>Bloco H – Sala 3- professor Dieter</t>
  </si>
  <si>
    <t>15731-7</t>
  </si>
  <si>
    <t>Fitej 1399</t>
  </si>
  <si>
    <t>Condicionador ar Split marca York 55000 btus - frio</t>
  </si>
  <si>
    <t>Bloco H – Lab. de Materiais de Construção</t>
  </si>
  <si>
    <t>15742-2</t>
  </si>
  <si>
    <t>Condicionador de ar Electrolux 7500 BTUs TIPO GAVETA</t>
  </si>
  <si>
    <t>Sala H 02 - Bolsistas</t>
  </si>
  <si>
    <t>Fitej  1547</t>
  </si>
  <si>
    <t>Condicionador de ar Split Carrier 12000 btus - frio</t>
  </si>
  <si>
    <t>Fitej 1546</t>
  </si>
  <si>
    <t>Condicionador de ar Split Hi Wall Gree 9000 btus - frio</t>
  </si>
  <si>
    <t>15737-6</t>
  </si>
  <si>
    <t>Condicionador de ar Springer Silvermaxi 30000 BTUs TIPO SPLIT</t>
  </si>
  <si>
    <t>Bloco H – Laboratório de Hidráulica - Doalcey</t>
  </si>
  <si>
    <t>15733-3</t>
  </si>
  <si>
    <t>43997-5</t>
  </si>
  <si>
    <t>CONDICIONADOR DE AR(18500 BTUS) TIPO GAVETA MARCA SPRINGER</t>
  </si>
  <si>
    <t>LABORATORIO INSTALACOES PREDIAIS</t>
  </si>
  <si>
    <t>43998-3</t>
  </si>
  <si>
    <t>21738-7</t>
  </si>
  <si>
    <t>CONDICIONADOR DE AR(21.000BTUS) TIPO GAVETA, MARCA SPRINGER</t>
  </si>
  <si>
    <t>53604-0</t>
  </si>
  <si>
    <r>
      <t>CONDICIONADOR DE AR(</t>
    </r>
    <r>
      <rPr>
        <sz val="11"/>
        <color theme="1"/>
        <rFont val="Calibri"/>
        <family val="2"/>
        <scheme val="minor"/>
      </rPr>
      <t>JANELA EJF 10000 FR 220V) TIPO SPLIT</t>
    </r>
  </si>
  <si>
    <t>15736-8</t>
  </si>
  <si>
    <t xml:space="preserve">CONDICIONADOR DE AR(MARCA ELETROLUX, 30000 BTU'S) TIPO SPLIT </t>
  </si>
  <si>
    <t>SALA FORTILIT</t>
  </si>
  <si>
    <t>77982-2</t>
  </si>
  <si>
    <t>15730-9</t>
  </si>
  <si>
    <t>21087-0</t>
  </si>
  <si>
    <t>SALA DE PROFESSOR 1</t>
  </si>
  <si>
    <t>107631-0</t>
  </si>
  <si>
    <t>LABORATORIO DE HIDRAULICA</t>
  </si>
  <si>
    <t>107632-9</t>
  </si>
  <si>
    <t>15729-5</t>
  </si>
  <si>
    <t>191450-2</t>
  </si>
  <si>
    <t>CONDICIONADOR DE AR(SPLIT HIGH WALL (PARA PAREDE), 12000 BTUS, MARCA KOMECO)</t>
  </si>
  <si>
    <t>SALA DE TRABALHO</t>
  </si>
  <si>
    <t>15738-4</t>
  </si>
  <si>
    <t>108430-5</t>
  </si>
  <si>
    <t>HIDRAULICA MEZANINO</t>
  </si>
  <si>
    <t>15734-1</t>
  </si>
  <si>
    <t>108415-1</t>
  </si>
  <si>
    <t>MEZANINO LAB. DE INSTALACOES PREDIAIS</t>
  </si>
  <si>
    <t>19642-8</t>
  </si>
  <si>
    <r>
      <t xml:space="preserve">CONDICIONADOR DE AR(SPRINGER MUNDIAL 12500 BTUS CINZA </t>
    </r>
    <r>
      <rPr>
        <sz val="11"/>
        <color theme="1"/>
        <rFont val="Calibri"/>
        <family val="2"/>
        <scheme val="minor"/>
      </rPr>
      <t>OBS: DE JANELA) TIPO GAVETA</t>
    </r>
  </si>
  <si>
    <t>15588-8</t>
  </si>
  <si>
    <r>
      <t xml:space="preserve">CONDICIONADOR DE AR(SPRINGER MUNDIAL 21000 BTUS </t>
    </r>
    <r>
      <rPr>
        <sz val="11"/>
        <color theme="1"/>
        <rFont val="Calibri"/>
        <family val="2"/>
        <scheme val="minor"/>
      </rPr>
      <t>OBS: DE JANELA) TIPO GAVETA</t>
    </r>
  </si>
  <si>
    <t>Bloco K</t>
  </si>
  <si>
    <t>15762-7</t>
  </si>
  <si>
    <t>108478-0</t>
  </si>
  <si>
    <t>CONDICIONADOR DE AR(SPLIT PISO/TETO 48000 BTUS  MIDEA)</t>
  </si>
  <si>
    <t>SALA K 103</t>
  </si>
  <si>
    <t>15761-9</t>
  </si>
  <si>
    <t>108481-0</t>
  </si>
  <si>
    <t>CONDICIONADOR DE AR(SPLIT PISO/TETO 48000 BTUS FRIO MIDEA)</t>
  </si>
  <si>
    <t>SALA K 102</t>
  </si>
  <si>
    <t>15763-5</t>
  </si>
  <si>
    <t>108474-7</t>
  </si>
  <si>
    <t>SALA K 104</t>
  </si>
  <si>
    <t>15764-3</t>
  </si>
  <si>
    <t>108473-9</t>
  </si>
  <si>
    <t>SALA K 105</t>
  </si>
  <si>
    <t>15765-1</t>
  </si>
  <si>
    <t>108472-0</t>
  </si>
  <si>
    <t>SALA K 106</t>
  </si>
  <si>
    <t>15766-0</t>
  </si>
  <si>
    <t>108471-2</t>
  </si>
  <si>
    <t>SALA K 107</t>
  </si>
  <si>
    <t>15767-8</t>
  </si>
  <si>
    <t>108470-4</t>
  </si>
  <si>
    <t>SALA K 108</t>
  </si>
  <si>
    <t>15774-0</t>
  </si>
  <si>
    <t>108467-4</t>
  </si>
  <si>
    <t>SALA K 202</t>
  </si>
  <si>
    <t>15775-9</t>
  </si>
  <si>
    <t>108466-6</t>
  </si>
  <si>
    <t>SALA K 203</t>
  </si>
  <si>
    <t>15776-7</t>
  </si>
  <si>
    <t>108465-8</t>
  </si>
  <si>
    <t>SALA K 204</t>
  </si>
  <si>
    <t>15777-5</t>
  </si>
  <si>
    <t>108468-2</t>
  </si>
  <si>
    <t xml:space="preserve"> SALA K 205</t>
  </si>
  <si>
    <t>15778-3</t>
  </si>
  <si>
    <t>108479-8</t>
  </si>
  <si>
    <t>SALA K 206</t>
  </si>
  <si>
    <t>15779-1</t>
  </si>
  <si>
    <t>108480-1</t>
  </si>
  <si>
    <t>SALA K 207</t>
  </si>
  <si>
    <t>15780-5</t>
  </si>
  <si>
    <t>108469-0</t>
  </si>
  <si>
    <t>SALA K 208</t>
  </si>
  <si>
    <t>15760-0</t>
  </si>
  <si>
    <t>108498-4</t>
  </si>
  <si>
    <t>SALA K 101</t>
  </si>
  <si>
    <t>15768-6</t>
  </si>
  <si>
    <t>108497-6</t>
  </si>
  <si>
    <t>SALA K 109</t>
  </si>
  <si>
    <t>15773-2</t>
  </si>
  <si>
    <t xml:space="preserve"> 108499-2</t>
  </si>
  <si>
    <t>SALA K 201</t>
  </si>
  <si>
    <t>15781-3</t>
  </si>
  <si>
    <t>108496-8</t>
  </si>
  <si>
    <t>SALA K 209</t>
  </si>
  <si>
    <t>Bloco L</t>
  </si>
  <si>
    <t>15834-8</t>
  </si>
  <si>
    <t>Ar condicionado Consul Split de projeto</t>
  </si>
  <si>
    <t>Laboratório de Biomateriais II</t>
  </si>
  <si>
    <t>15849-6</t>
  </si>
  <si>
    <t>44099-0</t>
  </si>
  <si>
    <t>CONDICIONADOR DE AR(12.000BTUS) MARCA ELGIM TIPO SPLIT</t>
  </si>
  <si>
    <t>SECRETARIA DEC</t>
  </si>
  <si>
    <t>15850-0</t>
  </si>
  <si>
    <t>44100-7</t>
  </si>
  <si>
    <t>Secretaria PPG em Eng. Civil</t>
  </si>
  <si>
    <t>15831-3</t>
  </si>
  <si>
    <t>53607-5</t>
  </si>
  <si>
    <t>CONDICIONADOR DE AR(SPLIT 12000 BTU/H, HIGH WALL, KOMECO)</t>
  </si>
  <si>
    <t>SMART</t>
  </si>
  <si>
    <t>15851-8</t>
  </si>
  <si>
    <t>44084-1</t>
  </si>
  <si>
    <t>CONDICIONADOR DE AR(SPLIT 24000BTUS FRIO MARCA ELGIN)</t>
  </si>
  <si>
    <t>SALA DE REUNIOES DEC</t>
  </si>
  <si>
    <t>15872-0</t>
  </si>
  <si>
    <t>44085-0</t>
  </si>
  <si>
    <t>LABCAD DEC</t>
  </si>
  <si>
    <t>44086-8</t>
  </si>
  <si>
    <t>15873-9</t>
  </si>
  <si>
    <t>44092-2</t>
  </si>
  <si>
    <t>LABORATORIO DE TOPOGRAFIA</t>
  </si>
  <si>
    <t xml:space="preserve"> 15817-8</t>
  </si>
  <si>
    <t xml:space="preserve"> 44718-8</t>
  </si>
  <si>
    <t>CONDICIONADOR DE AR(SPLIT 30.000BTUS, MARCA FREJITSU)</t>
  </si>
  <si>
    <t>SALA CHEFIA DEPS - L102</t>
  </si>
  <si>
    <t>Eng. Produção</t>
  </si>
  <si>
    <t xml:space="preserve"> 15848-8</t>
  </si>
  <si>
    <t>44716-1</t>
  </si>
  <si>
    <t xml:space="preserve"> SALA L 201</t>
  </si>
  <si>
    <t>44720-0</t>
  </si>
  <si>
    <t>15864-0</t>
  </si>
  <si>
    <t>44717-0</t>
  </si>
  <si>
    <t>SALA DE PROFESSOR 3</t>
  </si>
  <si>
    <t>15874-7</t>
  </si>
  <si>
    <t>44719-6</t>
  </si>
  <si>
    <t>L 206</t>
  </si>
  <si>
    <t>15875-5</t>
  </si>
  <si>
    <t>L 207</t>
  </si>
  <si>
    <t>Eng . Produção</t>
  </si>
  <si>
    <t xml:space="preserve"> 44715-3</t>
  </si>
  <si>
    <t>15802-0</t>
  </si>
  <si>
    <t>191005-1</t>
  </si>
  <si>
    <t>SALA DE PROFESSOR 2 - L101</t>
  </si>
  <si>
    <t>15807-0</t>
  </si>
  <si>
    <t>190751-4</t>
  </si>
  <si>
    <t>SALA DE PROFESSOR 7 - L101</t>
  </si>
  <si>
    <t>15829-1</t>
  </si>
  <si>
    <t>190754-9</t>
  </si>
  <si>
    <t>L 103</t>
  </si>
  <si>
    <t>15830-5</t>
  </si>
  <si>
    <t>190993-2</t>
  </si>
  <si>
    <t>CONDICIONADOR DE AR(SPLIT HIGH WALL (PARA PAREDE),12000 BTUS, MARCA ELGIN)</t>
  </si>
  <si>
    <t>LABAD</t>
  </si>
  <si>
    <t>15839-9</t>
  </si>
  <si>
    <t>191007-8</t>
  </si>
  <si>
    <t>LPEOT</t>
  </si>
  <si>
    <t>15832-1</t>
  </si>
  <si>
    <t>108459-3</t>
  </si>
  <si>
    <t>CONDICIONADOR DE AR(SPLIT HIGH WALL 30000 BTUS , MIDEA)</t>
  </si>
  <si>
    <t>LADEP</t>
  </si>
  <si>
    <t>15896-8</t>
  </si>
  <si>
    <t>108458-5</t>
  </si>
  <si>
    <t>CONDICIONADOR DE AR(SPLIT HIGH WALL 30000 BTUS, MIDEA)</t>
  </si>
  <si>
    <t>L 302</t>
  </si>
  <si>
    <t>15897-6</t>
  </si>
  <si>
    <t>108457-7</t>
  </si>
  <si>
    <t>L 303</t>
  </si>
  <si>
    <t xml:space="preserve"> 15898-4</t>
  </si>
  <si>
    <t>108456-9</t>
  </si>
  <si>
    <t>L 304</t>
  </si>
  <si>
    <t>15899-2</t>
  </si>
  <si>
    <t>108453-4</t>
  </si>
  <si>
    <t>L 305</t>
  </si>
  <si>
    <t>15900-0</t>
  </si>
  <si>
    <t>108454-2</t>
  </si>
  <si>
    <t>L 306</t>
  </si>
  <si>
    <t>15901-8</t>
  </si>
  <si>
    <t>108455-0</t>
  </si>
  <si>
    <t>L 307</t>
  </si>
  <si>
    <t>15835-6</t>
  </si>
  <si>
    <t>84738-0</t>
  </si>
  <si>
    <t>CONDICIONADOR DE AR(SPLIT HI-WALL, 9000 BTUS/H)</t>
  </si>
  <si>
    <t>LAPROD</t>
  </si>
  <si>
    <t xml:space="preserve"> 84739-9</t>
  </si>
  <si>
    <t>15895-0</t>
  </si>
  <si>
    <t>108502-6</t>
  </si>
  <si>
    <t>SALA L 301</t>
  </si>
  <si>
    <t>15902-6</t>
  </si>
  <si>
    <t>108501-8</t>
  </si>
  <si>
    <t>CONDICIONADOR DE AR(SPLIT PISO/TETO 60000 BTUS, MIDEA)</t>
  </si>
  <si>
    <t>L 308</t>
  </si>
  <si>
    <t>15837-2</t>
  </si>
  <si>
    <t>84530-2</t>
  </si>
  <si>
    <t>CONDICIONADOR DE AR(SPLIT, 12000BTU'S, MARCA: CONSUL CBV12-CBY12)</t>
  </si>
  <si>
    <t>LABQ</t>
  </si>
  <si>
    <t>15838-0</t>
  </si>
  <si>
    <t>84528-0</t>
  </si>
  <si>
    <t>LABSIG</t>
  </si>
  <si>
    <t>Ginásio</t>
  </si>
  <si>
    <t>15972-7</t>
  </si>
  <si>
    <t>108059-8</t>
  </si>
  <si>
    <t>ATLETICA DO CCT - SALA DE JOGO</t>
  </si>
  <si>
    <t>Administração da Atletica</t>
  </si>
  <si>
    <t>SALA DE PROFESSORES-GINASIO</t>
  </si>
  <si>
    <t xml:space="preserve"> 15197-1</t>
  </si>
  <si>
    <t>108037-7</t>
  </si>
  <si>
    <t>LAB. DE ANALISE INSTRUMENTAL - LAI</t>
  </si>
  <si>
    <t>108036-9</t>
  </si>
  <si>
    <t>108038-5</t>
  </si>
  <si>
    <t>108039-3</t>
  </si>
  <si>
    <t>15973-5</t>
  </si>
  <si>
    <t>107994-8</t>
  </si>
  <si>
    <t>LAB. DE OBS. E TECNOLOGIA DE POLIMEROS</t>
  </si>
  <si>
    <t>Produção</t>
  </si>
  <si>
    <t xml:space="preserve"> 107993-0</t>
  </si>
  <si>
    <t>15971-9</t>
  </si>
  <si>
    <t>108035-0</t>
  </si>
  <si>
    <t>ATLETICA DO CCT - SALA DE ADMINISTRAÇÃO</t>
  </si>
  <si>
    <t>107995-6</t>
  </si>
  <si>
    <t>15961-1</t>
  </si>
  <si>
    <t xml:space="preserve"> 84741-0</t>
  </si>
  <si>
    <t>LABORATORIO DE AVALIAÇÃO FISICA</t>
  </si>
  <si>
    <t xml:space="preserve"> 15963-8</t>
  </si>
  <si>
    <t>190763-8</t>
  </si>
  <si>
    <t>CONDICIONADOR DE AR(SPLIT PISO TETO, 60000 BTUS MARCA KOMECO KOPFC)</t>
  </si>
  <si>
    <t>SALA DE MUSCULACAO -GINASIO</t>
  </si>
  <si>
    <t>15960-3</t>
  </si>
  <si>
    <t>108464-0</t>
  </si>
  <si>
    <t>SALA DE TATAME DO GINASIO</t>
  </si>
  <si>
    <t>53633-4</t>
  </si>
  <si>
    <t>CONDICIONADOR DE AR(SPLIT, 12000 BTUS, MIGRARE)</t>
  </si>
  <si>
    <t>7733-0</t>
  </si>
  <si>
    <t>FITEJ 470</t>
  </si>
  <si>
    <t>CONDICINADOR DE AR CONSUL 18000 BTUS TIPO GAVETA</t>
  </si>
  <si>
    <t>Laboratório de medições MECON</t>
  </si>
  <si>
    <t>21730-1</t>
  </si>
  <si>
    <t>CONDICIONADOR DE AR ELGIN TIPO GAVETA(NÃO MARCA BTUS)</t>
  </si>
  <si>
    <t>7643-0</t>
  </si>
  <si>
    <t>Condicionador de ar Kine 18000Btus Air Master tipo gaveta; ELGIN</t>
  </si>
  <si>
    <t>Sec. Madeira - Sala Professor Julio Pureza</t>
  </si>
  <si>
    <t>20364-5</t>
  </si>
  <si>
    <t>CONDICIONADOR DE AR Q/F 18000 BTUS 220V, MOD. MASTER DORIBA, MARCA CONSUL TIPO GAVETA</t>
  </si>
  <si>
    <t>7058-0</t>
  </si>
  <si>
    <t>21728-0</t>
  </si>
  <si>
    <t>CONDICIONADOR DE AR(10.000 BTUS) MARCA MIDEA TIPO SPLIT</t>
  </si>
  <si>
    <t>SALA CHEFIA DA ZELADORIA</t>
  </si>
  <si>
    <t xml:space="preserve"> 7037-8</t>
  </si>
  <si>
    <t>21517-1</t>
  </si>
  <si>
    <t>CONDICIONADOR DE AR(COND. CONSUL CR07 REV. 7.500 BTU/H) TIPO GAVETA</t>
  </si>
  <si>
    <t>SALA DOS MOTORISTAS</t>
  </si>
  <si>
    <t>7039-4</t>
  </si>
  <si>
    <t>21083-8</t>
  </si>
  <si>
    <t>CONDICIONADOR DE AR(MARCA ELETROLUX, 7500BTU) TIPO GAVETA</t>
  </si>
  <si>
    <t>SALA PREFEITURA</t>
  </si>
  <si>
    <t>7783-6</t>
  </si>
  <si>
    <t>112278-9</t>
  </si>
  <si>
    <t>PATRIMONIO DEPOSITO 3</t>
  </si>
  <si>
    <t>112288-6</t>
  </si>
  <si>
    <t>CONDICIONADOR DE AR(SPLIT CAP 18000BTUS MARCA RHEEM)</t>
  </si>
  <si>
    <t>7056-4</t>
  </si>
  <si>
    <t>107990-5</t>
  </si>
  <si>
    <t>OFICINA MANUTENCAO</t>
  </si>
  <si>
    <t>15175-0</t>
  </si>
  <si>
    <t>108444-5</t>
  </si>
  <si>
    <t>PATRIMONIO</t>
  </si>
  <si>
    <t>7140-4</t>
  </si>
  <si>
    <t>108427-5</t>
  </si>
  <si>
    <t>Almoxarifado</t>
  </si>
  <si>
    <t>107636-1</t>
  </si>
  <si>
    <t xml:space="preserve"> 7739-9</t>
  </si>
  <si>
    <t>18774-7</t>
  </si>
  <si>
    <r>
      <t xml:space="preserve">CONDICIONADOR DE AR(TIPO SPLIT 18000BTUS) </t>
    </r>
    <r>
      <rPr>
        <sz val="11"/>
        <color theme="1"/>
        <rFont val="Calibri"/>
        <family val="2"/>
        <scheme val="minor"/>
      </rPr>
      <t>(FALTA MARCA)</t>
    </r>
  </si>
  <si>
    <t>BARCO SOLAR</t>
  </si>
  <si>
    <t>7737-2</t>
  </si>
  <si>
    <t>SPLIT ELETROLUX 9000 BTUS</t>
  </si>
  <si>
    <t>Secagem madeira - Sala 2</t>
  </si>
  <si>
    <t>Radio</t>
  </si>
  <si>
    <t>7887-5</t>
  </si>
  <si>
    <r>
      <t xml:space="preserve">Ar condicionado Split Fujitsu </t>
    </r>
    <r>
      <rPr>
        <sz val="11"/>
        <color rgb="FF000000"/>
        <rFont val="Times New Roman"/>
        <family val="1"/>
      </rPr>
      <t>Modelo AOB 18AZM(não consta os Btus)</t>
    </r>
  </si>
  <si>
    <t>Deposito da Radio UDESC</t>
  </si>
  <si>
    <t>7980-4</t>
  </si>
  <si>
    <t xml:space="preserve"> 53578-8</t>
  </si>
  <si>
    <t>CONDICIONADOR DE AR  SPLITER BRIZE 12.000 BTUS</t>
  </si>
  <si>
    <t>RADIO UDESC</t>
  </si>
  <si>
    <t>FITEJ 878</t>
  </si>
  <si>
    <t>Condicionador de Ar Consul Air Master de gaveta, 18.000 BTUs, frio</t>
  </si>
  <si>
    <t>15193 9</t>
  </si>
  <si>
    <t>Condicionador de ar Fujitsu (grande) Split; (não consta os Btus)</t>
  </si>
  <si>
    <t>Escola Livre de Artes</t>
  </si>
  <si>
    <t>FITEJ 889</t>
  </si>
  <si>
    <t>Condicionador de ar Source - prédio da rádio</t>
  </si>
  <si>
    <t>Observetório tecnológico de polímeros</t>
  </si>
  <si>
    <t>7981-2</t>
  </si>
  <si>
    <t xml:space="preserve"> 53626-1</t>
  </si>
  <si>
    <t>CONDICIONADOR DE AR SPLIT SOURCE 01</t>
  </si>
  <si>
    <t>SALA 2</t>
  </si>
  <si>
    <t>15922-0</t>
  </si>
  <si>
    <t>190756-5</t>
  </si>
  <si>
    <t>CONDICIONADOR DE AR( SPLIT PISO TETO, 60000 BTUS MARCA KOMECO)</t>
  </si>
  <si>
    <t>RESTAURANTE - CENTRO DE CONVIVENCIA</t>
  </si>
  <si>
    <t>110022-0</t>
  </si>
  <si>
    <t>CONDICIONADOR DE AR(MIDEA 12000 BTUS) TIPO SPLIT</t>
  </si>
  <si>
    <t>15180-7</t>
  </si>
  <si>
    <t>110026-2</t>
  </si>
  <si>
    <t>SALA DO DANMA</t>
  </si>
  <si>
    <t>Diretório Academico 9 de Julho</t>
  </si>
  <si>
    <t>15173-4</t>
  </si>
  <si>
    <t xml:space="preserve"> 110025-4</t>
  </si>
  <si>
    <t>CONDICIONADOR DE AR(MIDEA 30000 BTUS) TIPO SPLIT</t>
  </si>
  <si>
    <t>SOE</t>
  </si>
  <si>
    <t>15946-8</t>
  </si>
  <si>
    <t xml:space="preserve"> 110021-1</t>
  </si>
  <si>
    <t>CONDICIONADOR DE AR(MIDEA 9000 BTUS) TIPO SPLIT</t>
  </si>
  <si>
    <t>CAQUI</t>
  </si>
  <si>
    <t>Centro academico de Química</t>
  </si>
  <si>
    <t>15945-0</t>
  </si>
  <si>
    <t xml:space="preserve"> 110028-9</t>
  </si>
  <si>
    <t>CADEE</t>
  </si>
  <si>
    <t>Centro academico de Eng. Elétrica</t>
  </si>
  <si>
    <t>15189-0</t>
  </si>
  <si>
    <t>110024-6</t>
  </si>
  <si>
    <t>CAFI</t>
  </si>
  <si>
    <t>Centro academico de Física</t>
  </si>
  <si>
    <t>7731-3</t>
  </si>
  <si>
    <t>110023-8</t>
  </si>
  <si>
    <t>CAME</t>
  </si>
  <si>
    <t>Centro academico de</t>
  </si>
  <si>
    <t>15188-2</t>
  </si>
  <si>
    <t>110020-3</t>
  </si>
  <si>
    <t>CAMAT</t>
  </si>
  <si>
    <t>Centro academico de Matemática</t>
  </si>
  <si>
    <t>15941-7</t>
  </si>
  <si>
    <t>110019-0</t>
  </si>
  <si>
    <t>CAEPS</t>
  </si>
  <si>
    <t xml:space="preserve">Centro academico de Eng. De Produção </t>
  </si>
  <si>
    <t>7735-6</t>
  </si>
  <si>
    <t>110018-1</t>
  </si>
  <si>
    <t>CALC</t>
  </si>
  <si>
    <t>Centro academico de Eng. Civil</t>
  </si>
  <si>
    <t>15940-9</t>
  </si>
  <si>
    <t>110027-0</t>
  </si>
  <si>
    <t>CACIC</t>
  </si>
  <si>
    <t xml:space="preserve"> 190996-7</t>
  </si>
  <si>
    <t xml:space="preserve"> 15192-0</t>
  </si>
  <si>
    <t xml:space="preserve"> 108413-5</t>
  </si>
  <si>
    <t>Konvex</t>
  </si>
  <si>
    <t>Consultoria</t>
  </si>
  <si>
    <t>190758-1</t>
  </si>
  <si>
    <t>CONDICIONADOR DE AR(SPLIT PISO TETO 60000 BTUS MARCA KOMECO)</t>
  </si>
  <si>
    <t>190759-0</t>
  </si>
  <si>
    <t>190760-3</t>
  </si>
  <si>
    <t xml:space="preserve"> 190761-1</t>
  </si>
  <si>
    <t>190762-0</t>
  </si>
  <si>
    <t>190757-3</t>
  </si>
  <si>
    <t>CONDICIONADOR DE AR(SPLIT PISO TETO, 60000 BTUS MARCA KOMECO)</t>
  </si>
  <si>
    <t>190764-6</t>
  </si>
  <si>
    <t>Tipo de Ar</t>
  </si>
  <si>
    <t>Quantidade</t>
  </si>
  <si>
    <t>Split</t>
  </si>
  <si>
    <t>Gaveta</t>
  </si>
  <si>
    <t>Central</t>
  </si>
  <si>
    <t>15307-9</t>
  </si>
  <si>
    <t>53622-9</t>
  </si>
  <si>
    <t>CONDICIONADOR DE AR(SPLIT TI WALL 30000 BTUS MARCA GREE)</t>
  </si>
  <si>
    <t>SALA DEE 3</t>
  </si>
  <si>
    <t>Elétrica</t>
  </si>
  <si>
    <t>53621-0</t>
  </si>
  <si>
    <t>53620-2</t>
  </si>
  <si>
    <t>15308-7</t>
  </si>
  <si>
    <t>53644-0</t>
  </si>
  <si>
    <t>CONDICIONADOR DE AR(SPLIT 24000 BTUS MIGRARE)</t>
  </si>
  <si>
    <t>SALA DEE 4</t>
  </si>
  <si>
    <t>15309-5</t>
  </si>
  <si>
    <t>53617-2</t>
  </si>
  <si>
    <t>SALA DEE 5</t>
  </si>
  <si>
    <t>15310-9</t>
  </si>
  <si>
    <t>190750-6</t>
  </si>
  <si>
    <t>CONDICIONADOR DE AR(SPLIT HIGH WALL (PARA PAREDE) 18000 BTUS)</t>
  </si>
  <si>
    <t>SALA DEE 6</t>
  </si>
  <si>
    <t>15311-7</t>
  </si>
  <si>
    <t>108434-8</t>
  </si>
  <si>
    <t>SALA DEE 7</t>
  </si>
  <si>
    <t>15312-5</t>
  </si>
  <si>
    <t>53616-4</t>
  </si>
  <si>
    <t>SALA DEE 8</t>
  </si>
  <si>
    <t>15312 -5</t>
  </si>
  <si>
    <t>53618-0</t>
  </si>
  <si>
    <t>15305-2</t>
  </si>
  <si>
    <t>108398-8</t>
  </si>
  <si>
    <t>SALA DEE 1</t>
  </si>
  <si>
    <t>15306-0</t>
  </si>
  <si>
    <t>108399-6</t>
  </si>
  <si>
    <t>SALA DEE 2</t>
  </si>
  <si>
    <t>15330-3</t>
  </si>
  <si>
    <t>53641-5</t>
  </si>
  <si>
    <t>SALA DEE 9</t>
  </si>
  <si>
    <t>15331-1</t>
  </si>
  <si>
    <t xml:space="preserve"> 53632-6</t>
  </si>
  <si>
    <t>CONDICIONADOR DE AR(SPLIT 12000 BTUS MIGRARE)</t>
  </si>
  <si>
    <t>SALA DEE 10</t>
  </si>
  <si>
    <t>15332-0</t>
  </si>
  <si>
    <t>53631-8</t>
  </si>
  <si>
    <t>SALA DEE 11</t>
  </si>
  <si>
    <t>15333-8</t>
  </si>
  <si>
    <t>190992-4</t>
  </si>
  <si>
    <t>SALA DEE 12</t>
  </si>
  <si>
    <t xml:space="preserve"> 112296-7</t>
  </si>
  <si>
    <t>15334-6</t>
  </si>
  <si>
    <t>108064-4</t>
  </si>
  <si>
    <t>SALA DEE 13</t>
  </si>
  <si>
    <t>15335-4</t>
  </si>
  <si>
    <t>190749-2</t>
  </si>
  <si>
    <t>CONDICIONADOR DE AR( SPLIT HIGH WALL (PARA PAREDE) 18000 BTUS)</t>
  </si>
  <si>
    <t>SALA DEE 14</t>
  </si>
  <si>
    <t>15336-2</t>
  </si>
  <si>
    <t>108052-0</t>
  </si>
  <si>
    <t>SALA DEE 15</t>
  </si>
  <si>
    <t>15337-0</t>
  </si>
  <si>
    <t>191451-0</t>
  </si>
  <si>
    <t>CONDICIONADOR DE AR(SPLIT HIGH WALL (PARA PAREDE) 12000 BTUS MARCA KOMECO)</t>
  </si>
  <si>
    <t>SALA DEE 16</t>
  </si>
  <si>
    <t>15338-9</t>
  </si>
  <si>
    <t>191006-0</t>
  </si>
  <si>
    <t>CONDICIONADOR DE AR(SPLIT HIGH WALL (PARA PAREDE) 12000 BTUS MARCA ELGIN)</t>
  </si>
  <si>
    <t>SALA DEE 17</t>
  </si>
  <si>
    <t>15340-0</t>
  </si>
  <si>
    <t>108063-6</t>
  </si>
  <si>
    <t>SALA DEE 19</t>
  </si>
  <si>
    <t>15343-5</t>
  </si>
  <si>
    <t>53624-5</t>
  </si>
  <si>
    <t>SALA DEE 22</t>
  </si>
  <si>
    <t>15344-3</t>
  </si>
  <si>
    <t>53625-3</t>
  </si>
  <si>
    <t>SALA DEE 23</t>
  </si>
  <si>
    <t>15346-0</t>
  </si>
  <si>
    <t>53628-8</t>
  </si>
  <si>
    <t>SALA DEE 25</t>
  </si>
  <si>
    <t>15364-8</t>
  </si>
  <si>
    <t>108050-4</t>
  </si>
  <si>
    <t>SALA DEE 27</t>
  </si>
  <si>
    <t>15365-6</t>
  </si>
  <si>
    <t>108049-0</t>
  </si>
  <si>
    <t>SALA DEE 28</t>
  </si>
  <si>
    <t>15366-4</t>
  </si>
  <si>
    <t>105075-3</t>
  </si>
  <si>
    <t>CONDICIONADOR DE AR(SPLIT PISO TETO 36000 BTUS MARCA SPRINGER CARRIER)</t>
  </si>
  <si>
    <t>SALA DEE 29</t>
  </si>
  <si>
    <t>15367-2</t>
  </si>
  <si>
    <t>21740-9</t>
  </si>
  <si>
    <t>CONDICIONADOR DE AR(21.000BTUS) MARCA SPRINGER TIPO GAVETA</t>
  </si>
  <si>
    <t>SALA DEE 30</t>
  </si>
  <si>
    <t>15368-0</t>
  </si>
  <si>
    <t>108065-2</t>
  </si>
  <si>
    <t>SALA DEE 31</t>
  </si>
  <si>
    <t>15369-9</t>
  </si>
  <si>
    <t>108445-3</t>
  </si>
  <si>
    <t>SALA DEE 32</t>
  </si>
  <si>
    <t>15370-2</t>
  </si>
  <si>
    <t>108452-6</t>
  </si>
  <si>
    <t>SALA DEE 33</t>
  </si>
  <si>
    <t>15372-9</t>
  </si>
  <si>
    <t>108461-5</t>
  </si>
  <si>
    <t>SALA DEE 35</t>
  </si>
  <si>
    <t>15380-0</t>
  </si>
  <si>
    <t>108048-2</t>
  </si>
  <si>
    <t xml:space="preserve"> SALA DEE 34- C</t>
  </si>
  <si>
    <t>15379-6</t>
  </si>
  <si>
    <t>77979-2</t>
  </si>
  <si>
    <t xml:space="preserve">CONDICIONADOR DE AR(MARCA ELETROLUX 30000 BTUS) TIPO SPLIT </t>
  </si>
  <si>
    <t>SALA DEE 34- B</t>
  </si>
  <si>
    <t>15378-8</t>
  </si>
  <si>
    <t>190748-4</t>
  </si>
  <si>
    <r>
      <t xml:space="preserve">CONDICIONADOR DE AR(SPLIT HIGH WALL </t>
    </r>
    <r>
      <rPr>
        <sz val="11"/>
        <color theme="1"/>
        <rFont val="Calibri"/>
        <family val="2"/>
        <scheme val="minor"/>
      </rPr>
      <t>(PARA PAREDE)</t>
    </r>
    <r>
      <rPr>
        <sz val="11"/>
        <rFont val="Calibri"/>
        <family val="2"/>
        <scheme val="minor"/>
      </rPr>
      <t>18000 BTUS)</t>
    </r>
  </si>
  <si>
    <t>SALA DEE 34- A</t>
  </si>
  <si>
    <t>15373-7</t>
  </si>
  <si>
    <t>21724-7</t>
  </si>
  <si>
    <t>CONDICIONADOR DE AR(12300 BTUS) MARCA SPRINGER TIPO GAVETA</t>
  </si>
  <si>
    <t>SALA DEE 36</t>
  </si>
  <si>
    <t>191001-9</t>
  </si>
  <si>
    <t>CONDICIONADOR DE AR(SPLIT HIGH WALL TIPO GAVETA 12000 BTUS MARCA ELGIN)</t>
  </si>
  <si>
    <t>15371-0</t>
  </si>
  <si>
    <t>112299-1</t>
  </si>
  <si>
    <t>SALA DEE 36 B</t>
  </si>
  <si>
    <t>15374-5</t>
  </si>
  <si>
    <t>21089-7</t>
  </si>
  <si>
    <r>
      <t xml:space="preserve">CONDICIONADOR DE AR(CONSUL AIR MASTER 21000 BTUS </t>
    </r>
    <r>
      <rPr>
        <sz val="11"/>
        <color theme="1"/>
        <rFont val="Calibri"/>
        <family val="2"/>
        <scheme val="minor"/>
      </rPr>
      <t>OBS: DE JANELA) TIPO SPLIT</t>
    </r>
  </si>
  <si>
    <t>SALA DEE 37</t>
  </si>
  <si>
    <t xml:space="preserve"> 77978-4</t>
  </si>
  <si>
    <t>15375-3</t>
  </si>
  <si>
    <t>108440-2</t>
  </si>
  <si>
    <t>SALA DEE 38</t>
  </si>
  <si>
    <t xml:space="preserve"> 190747-6</t>
  </si>
  <si>
    <r>
      <t xml:space="preserve">CONDICIONADOR DE AR(SPLIT HIGH WALL </t>
    </r>
    <r>
      <rPr>
        <sz val="11"/>
        <color theme="1"/>
        <rFont val="Calibri"/>
        <family val="2"/>
        <scheme val="minor"/>
      </rPr>
      <t>(PARA PAREDE)</t>
    </r>
    <r>
      <rPr>
        <sz val="11"/>
        <rFont val="Calibri"/>
        <family val="2"/>
        <scheme val="minor"/>
      </rPr>
      <t xml:space="preserve"> 18000 BTUS)</t>
    </r>
  </si>
  <si>
    <t>15394-0</t>
  </si>
  <si>
    <t>84746-1</t>
  </si>
  <si>
    <t>CONDICIONADOR DE AR(SPLIT HI-WALL, 9000 BTUS)</t>
  </si>
  <si>
    <t xml:space="preserve"> SALA DEE 41</t>
  </si>
  <si>
    <t>190990-8</t>
  </si>
  <si>
    <t>15406-7</t>
  </si>
  <si>
    <t>107624-8</t>
  </si>
  <si>
    <t>CONDICIONADOR DE AR(SPLIT 12000 BTUS CARRIER)</t>
  </si>
  <si>
    <t>SALA DEE 44 / LAPEI</t>
  </si>
  <si>
    <t>15397-4</t>
  </si>
  <si>
    <t>107625-6</t>
  </si>
  <si>
    <t>SALA CMEAR</t>
  </si>
  <si>
    <t>84745-3</t>
  </si>
  <si>
    <t xml:space="preserve"> 190988-6</t>
  </si>
  <si>
    <t>15395-8</t>
  </si>
  <si>
    <t>107626-4</t>
  </si>
  <si>
    <t>SALA DEE 42</t>
  </si>
  <si>
    <t>190755-7</t>
  </si>
  <si>
    <t>15396-6</t>
  </si>
  <si>
    <t>108046-6</t>
  </si>
  <si>
    <t>SALA DEE 43</t>
  </si>
  <si>
    <t>108047-4</t>
  </si>
  <si>
    <t>190752-2</t>
  </si>
  <si>
    <t>15398-2</t>
  </si>
  <si>
    <t>108487-9</t>
  </si>
  <si>
    <t>SALA DEE 45</t>
  </si>
  <si>
    <t>15404-0</t>
  </si>
  <si>
    <t>108408-9</t>
  </si>
  <si>
    <t>SALA DEE 46</t>
  </si>
  <si>
    <t>15405-9</t>
  </si>
  <si>
    <t>17204-9</t>
  </si>
  <si>
    <r>
      <t xml:space="preserve">CONDICIONADOR DE AR(ELETROLUX SPRINGER 21OOO BTUS </t>
    </r>
    <r>
      <rPr>
        <sz val="11"/>
        <color theme="1"/>
        <rFont val="Calibri"/>
        <family val="2"/>
        <scheme val="minor"/>
      </rPr>
      <t>OBS: DE JANELA) TIPO SPLIT</t>
    </r>
  </si>
  <si>
    <t>SALA DEE 47</t>
  </si>
  <si>
    <t>Split High wall</t>
  </si>
  <si>
    <t>Split piso/teto</t>
  </si>
  <si>
    <t>CONDICIONADOR DE AR(SPLIT PISO/TETO 42000 BTUS INVERTER MARCA FUJISU)</t>
  </si>
  <si>
    <t>CONDICIONADOR DE AR(SPLIT PISO/TETO 30000 BTUS INVERTER MARCA CARRIER)</t>
  </si>
  <si>
    <t>CONDICIONADOR DE AR 12000 BTUS INVERTER MARCA TCL</t>
  </si>
  <si>
    <t>CONDICIONADOR DE AR 48000 BTUS INVERTER MARCA FUJITSU</t>
  </si>
  <si>
    <t>CONDICIONADOR DE AR 54000 BTUS INVERTER MARCA FUJITSU</t>
  </si>
  <si>
    <t>CONDICIONADOR DE AR(SPLIT 24000 BTUS INVERTER MARCA AGRATTO)</t>
  </si>
  <si>
    <t>CONDICIONADOR DE AR 48000 BTUS 380/3 INVERTER MARCA FUJITSU</t>
  </si>
  <si>
    <t xml:space="preserve">CONDICIONADOR DE AR( SPLIT 36000 BTUS INVERTER MARCA </t>
  </si>
  <si>
    <t>CONDICIONADOR DE AR(SPLIT PISO/TETO 36000 BTUS INVERTER)</t>
  </si>
  <si>
    <t>CONDICIONADOR DE AR(SPLIT 18000 BTUS INVERTER)</t>
  </si>
  <si>
    <t xml:space="preserve">CONDICIONADOR DE AR ECO STAR 9000 BTUS </t>
  </si>
  <si>
    <t xml:space="preserve">CONDICIONADOR DE AR ECO STAR 12000 BTUS </t>
  </si>
  <si>
    <t>EDUSCA</t>
  </si>
  <si>
    <t>CONDICIONADOR DE AR(SPLIT 12000 BTUS MARCA MIDEA)</t>
  </si>
  <si>
    <t>Bloco E</t>
  </si>
  <si>
    <t>CONDICIONADOR DE AR(SPLIT HIGH WALL 9000 BTUS MARCA MIDEA)</t>
  </si>
  <si>
    <t>CONDICIONADOR DE AR(SPLIT 12000 BTUS MARCA ELGIN)</t>
  </si>
  <si>
    <t>COORDENAÇÃO DE RECURSOS HUMANOS</t>
  </si>
  <si>
    <t>CONDICIONADOR DE AR( DE JANELA 7500 BTUS MARCA MUNDIAL)</t>
  </si>
  <si>
    <t>De janela</t>
  </si>
  <si>
    <t>CONDICIONADOR DE AR(SPLIT 9000BTUS MARCA MIDEA)</t>
  </si>
  <si>
    <t>SALA B02</t>
  </si>
  <si>
    <t xml:space="preserve">CONDICIONADOR DE AR(SPLIT HIGH WALL 9000 BTUS MARCA MIDEA) </t>
  </si>
  <si>
    <t>CONDICIONADOR DE AR(SPLIT 18000 BTUS MARCA MIDEA)</t>
  </si>
  <si>
    <t>CONDICIONADOR DE AR(SPLIT  HI WALL 12000 BTUS MARCA BRIZE)</t>
  </si>
  <si>
    <t>Sala B01A</t>
  </si>
  <si>
    <t>Sala B01B</t>
  </si>
  <si>
    <t>Laboratorio de estatistica e simulação</t>
  </si>
  <si>
    <t>CONDICIONADOR DE AR(DE JANELA 9000 BTUS MARCA KOMECO)</t>
  </si>
  <si>
    <t>De janela/gaveta</t>
  </si>
  <si>
    <t>CONDICIONADOR DE AR(SPLIT HIGH WALL 18000 BTUS MARCA ELGIN)</t>
  </si>
  <si>
    <t>SL. Mestrado fisica B13</t>
  </si>
  <si>
    <t>Sala de livros B07b</t>
  </si>
  <si>
    <t>CONDICIONADOR DE AR(SPLIT PISO/TETO 60000 BTUS MARCA ELGIN)</t>
  </si>
  <si>
    <t>SALA D-16</t>
  </si>
  <si>
    <t>CONDICIONADOR DE AR(SPLIT PISO TETO, 60000 BTUS MARCA MIDEA)</t>
  </si>
  <si>
    <t>Laboratório de quimica analítica e físico química</t>
  </si>
  <si>
    <t>Janela</t>
  </si>
  <si>
    <t>Btus</t>
  </si>
  <si>
    <t>CONDICIONADOR DE AR(SPLIT 18000 BTUS MIDEA)</t>
  </si>
  <si>
    <t>CONDICIONADOR DE AR(18000BTUS, GAVETA, MARCA ELGIN)</t>
  </si>
  <si>
    <t>Atlética</t>
  </si>
  <si>
    <t>CONDICIONADOR DE AR(SPLIT HIGH WALL 30000 BTUS MARCA GREE)</t>
  </si>
  <si>
    <t>Sala DEE3</t>
  </si>
  <si>
    <t>CONDICIONADOR DE AR(SPLIT 24000 BTUS MARCA FUJITSU)</t>
  </si>
  <si>
    <t>Sala DEE4</t>
  </si>
  <si>
    <t>SECRETARIA DA ELÉTRICA</t>
  </si>
  <si>
    <t>SALA DEE15</t>
  </si>
  <si>
    <t>SALA DEE6</t>
  </si>
  <si>
    <t>SALA DEE5</t>
  </si>
  <si>
    <t>SALA DEE8</t>
  </si>
  <si>
    <t>CONDICIONADOR DE AR(SPLIT HIGH WALL 9000 BTUS MARCA MIDEA</t>
  </si>
  <si>
    <t>SALA DEE7</t>
  </si>
  <si>
    <t>CONDICIONADOR DE AR(SPLIT HIGH WALL 12000 BTUS MARCA BRIZE)</t>
  </si>
  <si>
    <t>SALA DEE13</t>
  </si>
  <si>
    <t>SALA DEE12</t>
  </si>
  <si>
    <t>CONDICIONADOR DE AR(SPLIT 18000 BTUS MARCA RHEEM)</t>
  </si>
  <si>
    <t>SALA DEE14</t>
  </si>
  <si>
    <t>CONDICIONADOR DE AR(SPLIT HIGH WALL 12000 BTUS MARCA KOMECO)</t>
  </si>
  <si>
    <t>CONDICIONADOR DE AR(SPLIT HIGH WALL 12000 BTUS)</t>
  </si>
  <si>
    <t>CONDICIONADOR DE AR(Split High Wall 18000 BTUS INVERTER MARCA KOMECO)</t>
  </si>
  <si>
    <t>CONDICIONADOR DE AR (Split High Wall 12000 BTUS MARCA BRIZE)</t>
  </si>
  <si>
    <t>CONDICIONADOR DE AR(Split High Wall 12000 BTUS ELGIN)</t>
  </si>
  <si>
    <t xml:space="preserve">CONDICIONADOR DE AR(Split High Wall 18000 BTUS MARCA KOMECO) </t>
  </si>
  <si>
    <t>CONDICIONADOR DE AR(Split High Wall 12000 BTUS MARCA BRIZE )</t>
  </si>
  <si>
    <t>CONDICIONADOR DE AR(Split High Wall INVERTER 18000 BTUS MARCA KOMECO)</t>
  </si>
  <si>
    <t>CONDICIONADOR DE AR(Split High Wall 12000 BTUS BRIZE)</t>
  </si>
  <si>
    <t>CONDICIONADOR DE AR(Split High Wall 12000 BTUS MARCA ELGIN)</t>
  </si>
  <si>
    <t>CONDICIONADOR DE AR(Split High Wall 24000 BTUS MARCA ELGIN)</t>
  </si>
  <si>
    <t>CONDICIONADOR DE AR(Split High Wall 7000 BTUS GREE QUADRISPLIT)</t>
  </si>
  <si>
    <t>SALA DEE16</t>
  </si>
  <si>
    <t>SALA DEE17</t>
  </si>
  <si>
    <t>SALA DEE19</t>
  </si>
  <si>
    <t>SALA DEE20</t>
  </si>
  <si>
    <t>CONDICIONADOR DE AR(SPLIT 12000 BTUS MARCA MIGRAGRE)</t>
  </si>
  <si>
    <t>SALA DEE11</t>
  </si>
  <si>
    <t>SALA DEE10</t>
  </si>
  <si>
    <t>SALA DEE9</t>
  </si>
  <si>
    <t>CONDICIONADOR DE AR(SPLIT 12000 BTUS MARCA MIRGRARE)</t>
  </si>
  <si>
    <t>SALA DEE25</t>
  </si>
  <si>
    <t>SALA DEE23</t>
  </si>
  <si>
    <t>SALA DEE22</t>
  </si>
  <si>
    <t>SALA DEE26</t>
  </si>
  <si>
    <t>SALA DEE27</t>
  </si>
  <si>
    <t>SALA DEE28</t>
  </si>
  <si>
    <t>CONDICIONADOR DE AR(SPLIT PISO/TETO 36000 BTUS MARCA SPRINGER CARRIER)</t>
  </si>
  <si>
    <t>SALA DEE29</t>
  </si>
  <si>
    <t>SALA DEE30</t>
  </si>
  <si>
    <t>SALA DEE31</t>
  </si>
  <si>
    <t>CONDICIONADOR DE AR(SPLIT HIGH WALL 24000 BTUS MARCA MIDEA)</t>
  </si>
  <si>
    <t>SALA DEE32</t>
  </si>
  <si>
    <t>CONDICIONADOR DE AR(SPLIT HIGH WALL 30000 BTUS MARCA MIDEA)</t>
  </si>
  <si>
    <t>SALA DEE33</t>
  </si>
  <si>
    <t>SALA DEE35</t>
  </si>
  <si>
    <t>SALA DEE36</t>
  </si>
  <si>
    <t>CONDICIONADOR DE AR(GAVETA 12300 BTUS MARCA SPRINGER)</t>
  </si>
  <si>
    <t>SALA DEE36B</t>
  </si>
  <si>
    <t>SALA DEE37</t>
  </si>
  <si>
    <t>CONDICIONADOR DE AR(SPLIT HIGH WALL 9000 BTUS MARCA KOMECO)</t>
  </si>
  <si>
    <t>SALA DEE34C</t>
  </si>
  <si>
    <t>SALA DEE34B</t>
  </si>
  <si>
    <t>CONDICIONADOR DE AR(SPLIT 9000 BTUS MARCA MIDEA)</t>
  </si>
  <si>
    <t>CONDICIONADOR DE AR(SPLIT HIGH WALL INVERTER 18000 BTUS MARCA PHILCO)</t>
  </si>
  <si>
    <t>SALA DEE34A</t>
  </si>
  <si>
    <t>SALA DEE47</t>
  </si>
  <si>
    <t>CONDICIONADOR DE AR(GAVETA 10500 BTUS MARCA SPRINGER)</t>
  </si>
  <si>
    <t>SALA DEE46</t>
  </si>
  <si>
    <t>CONDICIONADOR DE AR(SPLIT HIGH WALL 9000 MARCA MIDEA)</t>
  </si>
  <si>
    <t>CONDICIONADOR DE AR(SPLIT PISO/TETO 48000 BTUS MARCA MIDEA)</t>
  </si>
  <si>
    <t>SALA DEE45</t>
  </si>
  <si>
    <t>SALA DOS MESTRANDOS - NPE</t>
  </si>
  <si>
    <t>CONDICIONADOR DE AR(SPLIT HIGH WALL 24000 MARCA MIDEA)</t>
  </si>
  <si>
    <t>CONDICIONADOR DE AR(SPLIT HIGH WALL 18000)</t>
  </si>
  <si>
    <t>CONDICIONADOR DE AR(SPLIT HIGH WALL 12000 MARCA ELGIN)</t>
  </si>
  <si>
    <t>LEPO - NPE</t>
  </si>
  <si>
    <t>CONDICIONADOR DE AR(SPLIT 12000 BTUS MARCA CARRIER)</t>
  </si>
  <si>
    <t>CMEAR - NPE</t>
  </si>
  <si>
    <t>CONDICIONADOR DE AR(SPLIT HIGH WALL 9000 BTUS)</t>
  </si>
  <si>
    <t>LAMOTRIZ - NPE</t>
  </si>
  <si>
    <t>CONDICIONADOR DE AR(SPLIT 12000 BTUS)</t>
  </si>
  <si>
    <t>SALA DE ORIENTAÇÃO AO MESTRANDO E44D</t>
  </si>
  <si>
    <t>SALA DEE44B</t>
  </si>
  <si>
    <t>SALA DEE44A</t>
  </si>
  <si>
    <t>SALA DEE44C</t>
  </si>
  <si>
    <t>SALA F 106 NEMOBIS</t>
  </si>
  <si>
    <t>SALA F-111</t>
  </si>
  <si>
    <t>SALA F 209 A</t>
  </si>
  <si>
    <t>CONDICIONADOR DE AR(SPLIT PISO/TETO 54000 BTUS INVERTER MARCA FUJISU)</t>
  </si>
  <si>
    <t>CONDICIONADOR DE AR(SPLIT 18000 BTUS INVERTER MARCA MIDEA)</t>
  </si>
  <si>
    <t>F304 - MARATONA DE PROGRAMAÇÃO</t>
  </si>
  <si>
    <t>DEPOSITO DCC</t>
  </si>
  <si>
    <t>CONDICIONADOR DE AR(SPLIT 24000 BTUS INVERTER MARCA FUJITSU</t>
  </si>
  <si>
    <t>Eco</t>
  </si>
  <si>
    <t>CONDICIONADOR DE AR(SPLIT PISO/TETO 36000 BTUS INVERTER MARCA CARRIER)</t>
  </si>
  <si>
    <t>ADM F 309</t>
  </si>
  <si>
    <t>CONDICIONADOR DE AR(SPLIT HIGH WALL 24000 BTUS MARCA ELGIN)</t>
  </si>
  <si>
    <t>FEJ - CORREDORES DO DEM</t>
  </si>
  <si>
    <t>SECRETARIA DO PPGEM</t>
  </si>
  <si>
    <t>CONDICIONADOR DE AR(18000 BTUS INVERTER MARCA AGRATTO)</t>
  </si>
  <si>
    <t>SALA DE PROJETOS BAJA</t>
  </si>
  <si>
    <t>SALA DE AULA - G 311 A</t>
  </si>
  <si>
    <t>CONDICIONADOR DE AR(SPLIT 18000 HIGH WALL KOMECO)</t>
  </si>
  <si>
    <t>SALA DE AULA - G 09</t>
  </si>
  <si>
    <t>CONDICIONADOR DE AR(SPLIT 18000 FRIO HIGH WALL KOMECO)</t>
  </si>
  <si>
    <t>CONDICIONADOR DE AR(SPLIT 24000 FRIO HIGH WALL MARCA ELGIN)</t>
  </si>
  <si>
    <t>FEJ - LAB. METALOGRAFIA DEM</t>
  </si>
  <si>
    <t>CONDICIONADOR DE AR(GAVETA 18000 BTUS MARCA SPRINGER)</t>
  </si>
  <si>
    <t>FEJ - LAB. RAIO X- 306/4</t>
  </si>
  <si>
    <t>FEJ- SL. PROF. HUMBERTO</t>
  </si>
  <si>
    <t>LAB. FUNDIÇÃO - BL G</t>
  </si>
  <si>
    <t>CONDICIONADOR DE AR(12000 BTUS INVERTER MARCA TCL)</t>
  </si>
  <si>
    <t>SALA AULA MESTRADO DEM</t>
  </si>
  <si>
    <t>LAB.DE SINTERIZAÇÃO BL.G</t>
  </si>
  <si>
    <t>CONDICIONADOR DE AR(SPLIT 9000 BTUS MARCA CONSUL)</t>
  </si>
  <si>
    <t>CONDICIONADOR DE AR(GAVETA 7500 BTUS MARCA SPRINGER)</t>
  </si>
  <si>
    <t xml:space="preserve">SALA DE PROFESSOR 2 </t>
  </si>
  <si>
    <t>LABORATORIO DE ESTRUTURAS</t>
  </si>
  <si>
    <t>CONDICIONADOR DE AR(9000 BTUS INVERTER)</t>
  </si>
  <si>
    <t>CONDICIONADOR DE AR(SPLIT PISO/TETO 36000 BTUS MARCA ELGIN)</t>
  </si>
  <si>
    <t>CONDICIONADOR DE AR(9000 BTUS MARCA GREE)</t>
  </si>
  <si>
    <t>CONDICIONADOR DE AR(12000 BTUS MARCA CARRIER)</t>
  </si>
  <si>
    <t>Bloco I</t>
  </si>
  <si>
    <t>CONDICIONADOR DE AR(SPLIT HIGH WALL, 9000 BTUS/H)</t>
  </si>
  <si>
    <t>CONDICIONADOR DE AR(SPLIT HIGH WALL 12000 BTUS FRIO MARCA ELGIN)</t>
  </si>
  <si>
    <t>CONDICIONADOR DE AR(SPLIT 24000 BTUS FRIO MARCA FUJITSU)</t>
  </si>
  <si>
    <t>CONDICIONADOR DE AR(SPLIT 30.000BTUS, MARCA FUJITSU)</t>
  </si>
  <si>
    <t>CONDICIONADOR DE AR(SPLIT 10000 BTUS INVERTER MARCA MIDEA)</t>
  </si>
  <si>
    <t>CONDIDIONADOR DE AR(SPLIT HIGH WALL 12000 BTUS MARCA ELGIN)</t>
  </si>
  <si>
    <t>CONDICIONADOR DE AR(SPLIT HIGH WALL 9000 BTUS INVERTER MARCA KOMECO)</t>
  </si>
  <si>
    <t>CONDICIONADOR DE AR(18000 BTUS INVERTER)</t>
  </si>
  <si>
    <t>CONDICIONADOR DE AR(SPLIT HIGH WALL 9000 BTUS INVERTER MARCA ELGIN)</t>
  </si>
  <si>
    <t>CONDICIONADOR DE AR(SPLIT HIGH WALL 18000 BTUS INVERTER MARCA KOMECO)</t>
  </si>
  <si>
    <t>CONDICIONADOR DE AR(21000 BTUS MARCA CONSUL)</t>
  </si>
  <si>
    <t>sec. Madeira -sala prof. GUSTAVO</t>
  </si>
  <si>
    <t>CONDICIONADOR DE AR(GAVETA 10000 BTUS MARCA ELECTROLUX)</t>
  </si>
  <si>
    <t>CONDICINOADOR DE AR(SPLIT HIGHWALL 18000 BTUS INVERTER MARCA KOMECO)</t>
  </si>
  <si>
    <t>CONDICINOADOR DE AR(GAVETA 18000 BTUS MARCA ELGIN)</t>
  </si>
  <si>
    <t>CONDICIONADOR DE AR(TIPO GAVETA 18000 BTUS MARCA Electrolux)</t>
  </si>
  <si>
    <t>CONDICIONADOR DE AR(GAVETA 12000 BTUS MARCA Electrolux)</t>
  </si>
  <si>
    <t>CONDICIONADOR DE AR(SPLIT 30000 BTUS MARCA Electrolux)</t>
  </si>
  <si>
    <t>CONDICIONADOR DE AR(30000 BTUS MARCA Electrolux)</t>
  </si>
  <si>
    <t xml:space="preserve">CONDICIONADOR DE AR Electrolux BRASTEMP SPLIT 12000 BTUS </t>
  </si>
  <si>
    <t>CONDICIONADOR DE AR Electrolux TIPO GAVETA(NÃO MARCAVA BTUS)</t>
  </si>
  <si>
    <t>CONDICIONADOR DE AR(MARCA Electrolux, 7500BTUS) TIPO GAVETA</t>
  </si>
  <si>
    <t xml:space="preserve">CONDICIONADOR DE AR(MARCA Electrolux, 30000 BTU'S) TIPO SPLIT </t>
  </si>
  <si>
    <t>CONDICIONADOR DE AR Electrolux 7500 BTUS DE JANELA, TIPO GAVETA</t>
  </si>
  <si>
    <t>CONDICIONADOR DE AR(MARCA Electrolux, 7500BTU) TIPO GAVETA</t>
  </si>
  <si>
    <t>CONDICIONADOR DE AR(SPLIT 9000 BTUS MARCA Electrolux)</t>
  </si>
  <si>
    <t>CONDICIONADOR DE AR(SPLIT HIGH WALL 7000 BTUS MARCA GREE)</t>
  </si>
  <si>
    <t>SALA 1 - LABORATÓRIO SHP</t>
  </si>
  <si>
    <t>CONDICIONADOR DE AR(SPLIT HIGH WALL, 9000 BTU'S/H)</t>
  </si>
  <si>
    <t>CONDICIONADOR DE AR(SPLIT 18000 BTUS HIGH WALL KOMECO)</t>
  </si>
  <si>
    <t>CONDICIONADOR DE AR(SPLIT 12000 BTUS INVERTER MARCA ELGIN)</t>
  </si>
  <si>
    <t>CONDICIONADOR DE AR(SPLIT PISO/TETO 36000 BTUS INVERTER MARCA ELGIN)</t>
  </si>
  <si>
    <t>CONDICIONADOR DE AR(SPLIT HIGH WALL 12000 BTUS INVERTER MARCA ELGIN)</t>
  </si>
  <si>
    <t>SPLIT SOURCE 01</t>
  </si>
  <si>
    <t>NUCLEO DE COMUNICAÇÃO E EVENTO</t>
  </si>
  <si>
    <t>SALA F 104</t>
  </si>
  <si>
    <t>GUARITA</t>
  </si>
  <si>
    <t>COMUNICAÇÃO</t>
  </si>
  <si>
    <t>FABLAB</t>
  </si>
  <si>
    <t>CONDICIONADOR DE AR(SPLIT 18000 HIGH KOMECO)</t>
  </si>
  <si>
    <t>CONDICIONADOR DE AR(SPLIT HIGH WALL 7000 MARCA GREE)</t>
  </si>
  <si>
    <t>CONDICIONADOR DE AR(SPLIT HIGH WALL 12000 BTUS MARCA MIDEA)</t>
  </si>
  <si>
    <t>DEPOSITO BLOCO L</t>
  </si>
  <si>
    <t>LAPEI - NPE</t>
  </si>
  <si>
    <t>L 106</t>
  </si>
  <si>
    <t>CONDICIONADOR DE AR(Split High Wall 9000 BTUS INVERTER MARCA TCL)</t>
  </si>
  <si>
    <t>CONDICIONADOR DE AR(Split High Wall 18000 BTUS ELGIN)</t>
  </si>
  <si>
    <t>CONDICIONADOR DE AR(Split High Wall, 12000 BTUS MARCA ELGIN)</t>
  </si>
  <si>
    <t>CONDICIONADOR DE AR(Split High Wall 12000 BTUS INVERTER MARCA ELGIN)</t>
  </si>
  <si>
    <t>CONDICIONADOR DE AR(Split High Wall 9000 BTUS INVERTER MARCA ELGIN)</t>
  </si>
  <si>
    <t>CONDICIONADOR DE AR(Split High Wall 24000 BTUS INVERTER MARCA TCL)</t>
  </si>
  <si>
    <t>CONDICIONADOR DE AR(SPLIT HIGH WALL 18000 BTUS MARCA KOMECO)</t>
  </si>
  <si>
    <t>CONDICIONADOR DE AR ELGIN</t>
  </si>
  <si>
    <t>Sala de aula I007</t>
  </si>
  <si>
    <t>CONDICIONADOR DE AR(30000 BTUS MARCA ELGIN)</t>
  </si>
  <si>
    <t>CONDICIONADOR DE AR(12000 BTUS MARCA ELGIN)</t>
  </si>
  <si>
    <t>Sala I006</t>
  </si>
  <si>
    <t>Sala I008</t>
  </si>
  <si>
    <t>sala I009</t>
  </si>
  <si>
    <t>Sala I010</t>
  </si>
  <si>
    <t>Sala I101</t>
  </si>
  <si>
    <t>Sala I102</t>
  </si>
  <si>
    <t>Sala I103</t>
  </si>
  <si>
    <t>Sala I104</t>
  </si>
  <si>
    <t>Sala I105</t>
  </si>
  <si>
    <t>Sala I106</t>
  </si>
  <si>
    <t>Sala I107</t>
  </si>
  <si>
    <t>Sala I108</t>
  </si>
  <si>
    <t>Sala I201</t>
  </si>
  <si>
    <t>Sala I202</t>
  </si>
  <si>
    <t>Sala I203</t>
  </si>
  <si>
    <t>Sala I204</t>
  </si>
  <si>
    <t>Sala I205</t>
  </si>
  <si>
    <t>Sala I206</t>
  </si>
  <si>
    <t>Sala I207</t>
  </si>
  <si>
    <t>Sala I208</t>
  </si>
  <si>
    <t>Sala I301</t>
  </si>
  <si>
    <t>Sala I302</t>
  </si>
  <si>
    <t>Sala I303</t>
  </si>
  <si>
    <t>Sala I304</t>
  </si>
  <si>
    <t>Sala I305</t>
  </si>
  <si>
    <t>Sala I306</t>
  </si>
  <si>
    <t>Sala I307</t>
  </si>
  <si>
    <t>Sala I308</t>
  </si>
  <si>
    <t>CONDICIONADOR DE AR ELGIN 48000 BTUS</t>
  </si>
  <si>
    <t>Biblioteca 1° Andar</t>
  </si>
  <si>
    <t>Biblioteca 2° Andar</t>
  </si>
  <si>
    <t>CONDICIONADOR DE AR ELGIN 12000 BTUS</t>
  </si>
  <si>
    <t>Auditório bloco I</t>
  </si>
  <si>
    <t>CONDICIONADOR DE AR TIPO SPLIT ONE ACS18F-R4 18K BTU AGRATTO</t>
  </si>
  <si>
    <t xml:space="preserve">Split </t>
  </si>
  <si>
    <t>CONDICIONADOR DE AR FUJITSU PT/K7 48K BTUS</t>
  </si>
  <si>
    <t>CONDICIONADOR DE AR PHILCO HW 9K BTUS</t>
  </si>
  <si>
    <t>CONDICIONADOR DE AR SPLIT ELGIN 36000</t>
  </si>
  <si>
    <t>Bloco N</t>
  </si>
  <si>
    <t>RESTAURANTE UNIVERSITÁRIO</t>
  </si>
  <si>
    <t>Centro de Convivência</t>
  </si>
  <si>
    <t>Guarita</t>
  </si>
  <si>
    <t>Bloco J</t>
  </si>
  <si>
    <t>Centro academico da Eng. Civil</t>
  </si>
  <si>
    <t>Centro academico da Eng. Mecânica</t>
  </si>
  <si>
    <t>Centro academico da Licenciatura em Química</t>
  </si>
  <si>
    <t>Centro academico da Ciência da Computação</t>
  </si>
  <si>
    <t>Centro academico da Eng. Elétrica</t>
  </si>
  <si>
    <t>Centro academico da Licenciatura em Física</t>
  </si>
  <si>
    <t>Centro academico da Licenciatura em Matemática</t>
  </si>
  <si>
    <t>Diretório Acadêmico Nove de Março</t>
  </si>
  <si>
    <t>DANMA</t>
  </si>
  <si>
    <t>Licenciatura em Química</t>
  </si>
  <si>
    <t>-</t>
  </si>
  <si>
    <t>Licenciatura em Física</t>
  </si>
  <si>
    <t>Licenciatura em Matemática</t>
  </si>
  <si>
    <t>Eng. Elétrica</t>
  </si>
  <si>
    <t>Ciência da Computação</t>
  </si>
  <si>
    <t>Eng. Mecânica</t>
  </si>
  <si>
    <t>Eng. de Produção e Sistemas</t>
  </si>
  <si>
    <t>Centro academico da Eng. de Produção e Sistemas</t>
  </si>
  <si>
    <t>CONDICIONADOR DE AR 24000 BTUS</t>
  </si>
  <si>
    <t>Galpão</t>
  </si>
  <si>
    <t>até 12500</t>
  </si>
  <si>
    <t>acima 12500</t>
  </si>
  <si>
    <t>APARELHO DE CORTINA DE AR</t>
  </si>
  <si>
    <t>Vix</t>
  </si>
  <si>
    <t>RECEPÇÃO</t>
  </si>
  <si>
    <t>Academia</t>
  </si>
  <si>
    <t>Cassete</t>
  </si>
  <si>
    <t>ANEXO III - LISTA DE EQUIPAMENTOS E ÁREAS CLIMATIZADAS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</si>
</sst>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Calibri"/>
      <family val="2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3" fillId="2" borderId="1" xfId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2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3" fillId="4" borderId="1" xfId="1" applyFont="1" applyFill="1" applyBorder="1" applyAlignment="1">
      <alignment horizontal="left"/>
    </xf>
    <xf numFmtId="0" fontId="3" fillId="4" borderId="3" xfId="1" applyFont="1" applyFill="1" applyBorder="1" applyAlignment="1">
      <alignment horizontal="left"/>
    </xf>
    <xf numFmtId="3" fontId="13" fillId="5" borderId="0" xfId="0" applyNumberFormat="1" applyFont="1" applyFill="1" applyAlignment="1">
      <alignment horizontal="left"/>
    </xf>
    <xf numFmtId="0" fontId="14" fillId="0" borderId="1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3" fillId="5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12" fillId="0" borderId="0" xfId="0" applyFont="1" applyBorder="1" applyAlignment="1">
      <alignment horizontal="center"/>
    </xf>
  </cellXfs>
  <cellStyles count="2">
    <cellStyle name="40% - Ênfase1" xfId="1" builtinId="31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-0.24997711111789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E626" totalsRowShown="0" headerRowDxfId="7" dataDxfId="6" tableBorderDxfId="5" headerRowCellStyle="40% - Ênfase1">
  <autoFilter ref="A2:E626" xr:uid="{00000000-0009-0000-0100-000001000000}"/>
  <sortState xmlns:xlrd2="http://schemas.microsoft.com/office/spreadsheetml/2017/richdata2" ref="A3:E472">
    <sortCondition ref="A2:A472"/>
  </sortState>
  <tableColumns count="5">
    <tableColumn id="1" xr3:uid="{00000000-0010-0000-0000-000001000000}" name="Unidade" dataDxfId="4"/>
    <tableColumn id="4" xr3:uid="{00000000-0010-0000-0000-000004000000}" name="Descrição" dataDxfId="3"/>
    <tableColumn id="8" xr3:uid="{00000000-0010-0000-0000-000008000000}" name="Tipo" dataDxfId="2"/>
    <tableColumn id="5" xr3:uid="{00000000-0010-0000-0000-000005000000}" name="Local" dataDxfId="1"/>
    <tableColumn id="6" xr3:uid="{00000000-0010-0000-0000-000006000000}" name="Departamento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J13"/>
  <sheetViews>
    <sheetView workbookViewId="0">
      <selection activeCell="J4" sqref="J4"/>
    </sheetView>
  </sheetViews>
  <sheetFormatPr defaultRowHeight="15" x14ac:dyDescent="0.25"/>
  <cols>
    <col min="7" max="7" width="14" bestFit="1" customWidth="1"/>
  </cols>
  <sheetData>
    <row r="3" spans="3:10" x14ac:dyDescent="0.25">
      <c r="C3" t="s">
        <v>0</v>
      </c>
      <c r="G3" t="s">
        <v>1</v>
      </c>
      <c r="J3" t="s">
        <v>2</v>
      </c>
    </row>
    <row r="4" spans="3:10" x14ac:dyDescent="0.25">
      <c r="C4">
        <v>6000</v>
      </c>
      <c r="G4" t="s">
        <v>3</v>
      </c>
    </row>
    <row r="5" spans="3:10" x14ac:dyDescent="0.25">
      <c r="C5">
        <v>7000</v>
      </c>
      <c r="G5" t="s">
        <v>4</v>
      </c>
    </row>
    <row r="6" spans="3:10" x14ac:dyDescent="0.25">
      <c r="C6">
        <v>7500</v>
      </c>
      <c r="G6" t="s">
        <v>5</v>
      </c>
    </row>
    <row r="7" spans="3:10" x14ac:dyDescent="0.25">
      <c r="C7">
        <v>9000</v>
      </c>
      <c r="G7" t="s">
        <v>6</v>
      </c>
    </row>
    <row r="8" spans="3:10" x14ac:dyDescent="0.25">
      <c r="C8">
        <v>12000</v>
      </c>
      <c r="G8" t="s">
        <v>7</v>
      </c>
    </row>
    <row r="9" spans="3:10" x14ac:dyDescent="0.25">
      <c r="C9">
        <v>18000</v>
      </c>
    </row>
    <row r="10" spans="3:10" x14ac:dyDescent="0.25">
      <c r="C10">
        <v>24000</v>
      </c>
    </row>
    <row r="11" spans="3:10" x14ac:dyDescent="0.25">
      <c r="C11">
        <v>30000</v>
      </c>
    </row>
    <row r="12" spans="3:10" x14ac:dyDescent="0.25">
      <c r="C12">
        <v>48000</v>
      </c>
    </row>
    <row r="13" spans="3:10" x14ac:dyDescent="0.25">
      <c r="C13">
        <v>60000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27"/>
  <sheetViews>
    <sheetView tabSelected="1" zoomScale="80" zoomScaleNormal="80" workbookViewId="0">
      <selection activeCell="D19" sqref="D19"/>
    </sheetView>
  </sheetViews>
  <sheetFormatPr defaultRowHeight="15" x14ac:dyDescent="0.25"/>
  <cols>
    <col min="1" max="1" width="22.85546875" style="26" bestFit="1" customWidth="1"/>
    <col min="2" max="2" width="91.7109375" style="26" bestFit="1" customWidth="1"/>
    <col min="3" max="3" width="18.140625" style="26" bestFit="1" customWidth="1"/>
    <col min="4" max="4" width="53" style="26" bestFit="1" customWidth="1"/>
    <col min="5" max="5" width="51.28515625" style="26" bestFit="1" customWidth="1"/>
    <col min="6" max="6" width="9.140625" style="26"/>
    <col min="7" max="7" width="9.85546875" style="26" bestFit="1" customWidth="1"/>
    <col min="8" max="8" width="10.85546875" style="26" bestFit="1" customWidth="1"/>
    <col min="9" max="16384" width="9.140625" style="26"/>
  </cols>
  <sheetData>
    <row r="1" spans="1:12" ht="28.5" x14ac:dyDescent="0.45">
      <c r="A1" s="45" t="s">
        <v>1583</v>
      </c>
      <c r="B1" s="45"/>
      <c r="C1" s="45"/>
      <c r="D1" s="45"/>
      <c r="E1" s="45"/>
      <c r="I1" s="40" t="s">
        <v>1576</v>
      </c>
      <c r="J1" s="40" t="s">
        <v>1577</v>
      </c>
    </row>
    <row r="2" spans="1:12" x14ac:dyDescent="0.25">
      <c r="A2" s="41" t="s">
        <v>8</v>
      </c>
      <c r="B2" s="34" t="s">
        <v>11</v>
      </c>
      <c r="C2" s="34" t="s">
        <v>1</v>
      </c>
      <c r="D2" s="34" t="s">
        <v>12</v>
      </c>
      <c r="E2" s="35" t="s">
        <v>13</v>
      </c>
    </row>
    <row r="3" spans="1:12" x14ac:dyDescent="0.25">
      <c r="A3" s="42" t="s">
        <v>1554</v>
      </c>
      <c r="B3" s="22" t="s">
        <v>1463</v>
      </c>
      <c r="C3" s="22" t="s">
        <v>3</v>
      </c>
      <c r="D3" s="22" t="s">
        <v>1493</v>
      </c>
      <c r="E3" s="28" t="s">
        <v>18</v>
      </c>
      <c r="G3" s="26">
        <v>9</v>
      </c>
      <c r="H3" s="36">
        <v>14011100</v>
      </c>
      <c r="I3" s="26">
        <f>IF(G3&lt;=12.5,1,0)</f>
        <v>1</v>
      </c>
      <c r="J3" s="26">
        <f>IF(G3&gt;12.5,1,0)</f>
        <v>0</v>
      </c>
    </row>
    <row r="4" spans="1:12" x14ac:dyDescent="0.25">
      <c r="A4" s="42" t="s">
        <v>40</v>
      </c>
      <c r="B4" s="22" t="s">
        <v>1355</v>
      </c>
      <c r="C4" s="22" t="s">
        <v>3</v>
      </c>
      <c r="D4" s="22" t="s">
        <v>87</v>
      </c>
      <c r="E4" s="28" t="s">
        <v>18</v>
      </c>
      <c r="G4" s="26">
        <v>18</v>
      </c>
      <c r="I4" s="26">
        <f t="shared" ref="I4:I68" si="0">IF(G4&lt;=12.5,1,0)</f>
        <v>0</v>
      </c>
      <c r="J4" s="26">
        <f t="shared" ref="J4:J68" si="1">IF(G4&gt;12.5,1,0)</f>
        <v>1</v>
      </c>
    </row>
    <row r="5" spans="1:12" x14ac:dyDescent="0.25">
      <c r="A5" s="42" t="s">
        <v>40</v>
      </c>
      <c r="B5" s="22" t="s">
        <v>111</v>
      </c>
      <c r="C5" s="22" t="s">
        <v>1294</v>
      </c>
      <c r="D5" s="22" t="s">
        <v>112</v>
      </c>
      <c r="E5" s="28" t="s">
        <v>18</v>
      </c>
      <c r="G5" s="26">
        <v>30</v>
      </c>
      <c r="I5" s="26">
        <f t="shared" si="0"/>
        <v>0</v>
      </c>
      <c r="J5" s="26">
        <f t="shared" si="1"/>
        <v>1</v>
      </c>
    </row>
    <row r="6" spans="1:12" x14ac:dyDescent="0.25">
      <c r="A6" s="42" t="s">
        <v>40</v>
      </c>
      <c r="B6" s="22" t="s">
        <v>115</v>
      </c>
      <c r="C6" s="22" t="s">
        <v>1125</v>
      </c>
      <c r="D6" s="22" t="s">
        <v>116</v>
      </c>
      <c r="E6" s="28" t="s">
        <v>18</v>
      </c>
      <c r="G6" s="26">
        <v>18</v>
      </c>
      <c r="I6" s="26">
        <f t="shared" si="0"/>
        <v>0</v>
      </c>
      <c r="J6" s="26">
        <f t="shared" si="1"/>
        <v>1</v>
      </c>
    </row>
    <row r="7" spans="1:12" x14ac:dyDescent="0.25">
      <c r="A7" s="42" t="s">
        <v>40</v>
      </c>
      <c r="B7" s="22" t="s">
        <v>333</v>
      </c>
      <c r="C7" s="22" t="s">
        <v>3</v>
      </c>
      <c r="D7" s="22" t="s">
        <v>98</v>
      </c>
      <c r="E7" s="28" t="s">
        <v>18</v>
      </c>
      <c r="G7" s="26">
        <v>12</v>
      </c>
      <c r="I7" s="26">
        <f t="shared" si="0"/>
        <v>1</v>
      </c>
      <c r="J7" s="26">
        <f t="shared" si="1"/>
        <v>0</v>
      </c>
    </row>
    <row r="8" spans="1:12" x14ac:dyDescent="0.25">
      <c r="A8" s="42" t="s">
        <v>40</v>
      </c>
      <c r="B8" s="27" t="s">
        <v>1356</v>
      </c>
      <c r="C8" s="23" t="s">
        <v>3</v>
      </c>
      <c r="D8" s="27" t="s">
        <v>1312</v>
      </c>
      <c r="E8" s="28" t="s">
        <v>18</v>
      </c>
      <c r="G8" s="26">
        <v>12</v>
      </c>
      <c r="I8" s="26">
        <f t="shared" si="0"/>
        <v>1</v>
      </c>
      <c r="J8" s="26">
        <f t="shared" si="1"/>
        <v>0</v>
      </c>
    </row>
    <row r="9" spans="1:12" x14ac:dyDescent="0.25">
      <c r="A9" s="42" t="s">
        <v>40</v>
      </c>
      <c r="B9" s="27" t="s">
        <v>1356</v>
      </c>
      <c r="C9" s="23" t="s">
        <v>3</v>
      </c>
      <c r="D9" s="27" t="s">
        <v>1312</v>
      </c>
      <c r="E9" s="28" t="s">
        <v>18</v>
      </c>
      <c r="G9" s="26">
        <v>12</v>
      </c>
      <c r="I9" s="26">
        <f t="shared" si="0"/>
        <v>1</v>
      </c>
      <c r="J9" s="26">
        <f t="shared" si="1"/>
        <v>0</v>
      </c>
    </row>
    <row r="10" spans="1:12" x14ac:dyDescent="0.25">
      <c r="A10" s="42" t="s">
        <v>40</v>
      </c>
      <c r="B10" s="27" t="s">
        <v>1384</v>
      </c>
      <c r="C10" s="23" t="s">
        <v>3</v>
      </c>
      <c r="D10" s="27" t="s">
        <v>1491</v>
      </c>
      <c r="E10" s="28" t="s">
        <v>18</v>
      </c>
      <c r="G10" s="26">
        <v>24</v>
      </c>
      <c r="I10" s="26">
        <f t="shared" si="0"/>
        <v>0</v>
      </c>
      <c r="J10" s="26">
        <f t="shared" si="1"/>
        <v>1</v>
      </c>
    </row>
    <row r="11" spans="1:12" x14ac:dyDescent="0.25">
      <c r="A11" s="43" t="s">
        <v>40</v>
      </c>
      <c r="B11" s="27" t="s">
        <v>1313</v>
      </c>
      <c r="C11" s="23" t="s">
        <v>1314</v>
      </c>
      <c r="D11" s="27" t="s">
        <v>1312</v>
      </c>
      <c r="E11" s="28" t="s">
        <v>18</v>
      </c>
      <c r="G11" s="26">
        <v>7.5</v>
      </c>
      <c r="K11" s="26">
        <v>1</v>
      </c>
      <c r="L11" s="26">
        <v>0</v>
      </c>
    </row>
    <row r="12" spans="1:12" x14ac:dyDescent="0.25">
      <c r="A12" s="42" t="s">
        <v>40</v>
      </c>
      <c r="B12" s="22" t="s">
        <v>101</v>
      </c>
      <c r="C12" s="22" t="s">
        <v>1293</v>
      </c>
      <c r="D12" s="22" t="s">
        <v>102</v>
      </c>
      <c r="E12" s="28" t="s">
        <v>18</v>
      </c>
      <c r="G12" s="26">
        <v>9</v>
      </c>
      <c r="I12" s="26">
        <f t="shared" si="0"/>
        <v>1</v>
      </c>
      <c r="J12" s="26">
        <f t="shared" si="1"/>
        <v>0</v>
      </c>
    </row>
    <row r="13" spans="1:12" x14ac:dyDescent="0.25">
      <c r="A13" s="42" t="s">
        <v>40</v>
      </c>
      <c r="B13" s="22" t="s">
        <v>1436</v>
      </c>
      <c r="C13" s="22" t="s">
        <v>3</v>
      </c>
      <c r="D13" s="22" t="s">
        <v>65</v>
      </c>
      <c r="E13" s="28" t="s">
        <v>18</v>
      </c>
      <c r="G13" s="26">
        <v>18</v>
      </c>
      <c r="I13" s="26">
        <f t="shared" si="0"/>
        <v>0</v>
      </c>
      <c r="J13" s="26">
        <f t="shared" si="1"/>
        <v>1</v>
      </c>
    </row>
    <row r="14" spans="1:12" x14ac:dyDescent="0.25">
      <c r="A14" s="42" t="s">
        <v>40</v>
      </c>
      <c r="B14" s="22" t="s">
        <v>1436</v>
      </c>
      <c r="C14" s="22" t="s">
        <v>3</v>
      </c>
      <c r="D14" s="22" t="s">
        <v>61</v>
      </c>
      <c r="E14" s="28" t="s">
        <v>18</v>
      </c>
      <c r="G14" s="26">
        <v>18</v>
      </c>
      <c r="I14" s="26">
        <f t="shared" si="0"/>
        <v>0</v>
      </c>
      <c r="J14" s="26">
        <f t="shared" si="1"/>
        <v>1</v>
      </c>
    </row>
    <row r="15" spans="1:12" s="29" customFormat="1" x14ac:dyDescent="0.25">
      <c r="A15" s="42" t="s">
        <v>40</v>
      </c>
      <c r="B15" s="22" t="s">
        <v>1436</v>
      </c>
      <c r="C15" s="22" t="s">
        <v>3</v>
      </c>
      <c r="D15" s="22" t="s">
        <v>61</v>
      </c>
      <c r="E15" s="28" t="s">
        <v>18</v>
      </c>
      <c r="G15" s="29">
        <v>18</v>
      </c>
      <c r="I15" s="26">
        <f t="shared" si="0"/>
        <v>0</v>
      </c>
      <c r="J15" s="26">
        <f t="shared" si="1"/>
        <v>1</v>
      </c>
    </row>
    <row r="16" spans="1:12" s="29" customFormat="1" x14ac:dyDescent="0.25">
      <c r="A16" s="42" t="s">
        <v>40</v>
      </c>
      <c r="B16" s="22" t="s">
        <v>1436</v>
      </c>
      <c r="C16" s="22" t="s">
        <v>3</v>
      </c>
      <c r="D16" s="22" t="s">
        <v>61</v>
      </c>
      <c r="E16" s="28" t="s">
        <v>18</v>
      </c>
      <c r="G16" s="29">
        <v>18</v>
      </c>
      <c r="I16" s="26">
        <f t="shared" si="0"/>
        <v>0</v>
      </c>
      <c r="J16" s="26">
        <f t="shared" si="1"/>
        <v>1</v>
      </c>
    </row>
    <row r="17" spans="1:10" s="29" customFormat="1" x14ac:dyDescent="0.25">
      <c r="A17" s="42" t="s">
        <v>40</v>
      </c>
      <c r="B17" s="22" t="s">
        <v>1311</v>
      </c>
      <c r="C17" s="22" t="s">
        <v>1125</v>
      </c>
      <c r="D17" s="22" t="s">
        <v>61</v>
      </c>
      <c r="E17" s="28" t="s">
        <v>18</v>
      </c>
      <c r="G17" s="29">
        <v>12</v>
      </c>
      <c r="I17" s="26">
        <f t="shared" si="0"/>
        <v>1</v>
      </c>
      <c r="J17" s="26">
        <f t="shared" si="1"/>
        <v>0</v>
      </c>
    </row>
    <row r="18" spans="1:10" s="29" customFormat="1" x14ac:dyDescent="0.25">
      <c r="A18" s="42" t="s">
        <v>40</v>
      </c>
      <c r="B18" s="22" t="s">
        <v>1310</v>
      </c>
      <c r="C18" s="22" t="s">
        <v>3</v>
      </c>
      <c r="D18" s="22" t="s">
        <v>58</v>
      </c>
      <c r="E18" s="28" t="s">
        <v>18</v>
      </c>
      <c r="G18" s="29">
        <v>9</v>
      </c>
      <c r="I18" s="26">
        <f t="shared" si="0"/>
        <v>1</v>
      </c>
      <c r="J18" s="26">
        <f t="shared" si="1"/>
        <v>0</v>
      </c>
    </row>
    <row r="19" spans="1:10" s="29" customFormat="1" ht="14.25" customHeight="1" x14ac:dyDescent="0.25">
      <c r="A19" s="42" t="s">
        <v>40</v>
      </c>
      <c r="B19" s="23" t="s">
        <v>43</v>
      </c>
      <c r="C19" s="23" t="s">
        <v>1125</v>
      </c>
      <c r="D19" s="22" t="s">
        <v>44</v>
      </c>
      <c r="E19" s="28" t="s">
        <v>18</v>
      </c>
      <c r="G19" s="29">
        <v>0</v>
      </c>
      <c r="I19" s="26">
        <f t="shared" si="0"/>
        <v>1</v>
      </c>
      <c r="J19" s="26">
        <f t="shared" si="1"/>
        <v>0</v>
      </c>
    </row>
    <row r="20" spans="1:10" s="29" customFormat="1" ht="14.25" customHeight="1" x14ac:dyDescent="0.25">
      <c r="A20" s="42" t="s">
        <v>40</v>
      </c>
      <c r="B20" s="22" t="s">
        <v>70</v>
      </c>
      <c r="C20" s="22" t="s">
        <v>1125</v>
      </c>
      <c r="D20" s="22" t="s">
        <v>44</v>
      </c>
      <c r="E20" s="28" t="s">
        <v>18</v>
      </c>
      <c r="G20" s="29">
        <v>24</v>
      </c>
      <c r="I20" s="26">
        <f t="shared" si="0"/>
        <v>0</v>
      </c>
      <c r="J20" s="26">
        <f t="shared" si="1"/>
        <v>1</v>
      </c>
    </row>
    <row r="21" spans="1:10" s="29" customFormat="1" ht="14.25" customHeight="1" x14ac:dyDescent="0.25">
      <c r="A21" s="42" t="s">
        <v>40</v>
      </c>
      <c r="B21" s="22" t="s">
        <v>51</v>
      </c>
      <c r="C21" s="22" t="s">
        <v>1125</v>
      </c>
      <c r="D21" s="22" t="s">
        <v>52</v>
      </c>
      <c r="E21" s="28" t="s">
        <v>18</v>
      </c>
      <c r="G21" s="29">
        <v>12</v>
      </c>
      <c r="I21" s="26">
        <f t="shared" si="0"/>
        <v>1</v>
      </c>
      <c r="J21" s="26">
        <f t="shared" si="1"/>
        <v>0</v>
      </c>
    </row>
    <row r="22" spans="1:10" s="29" customFormat="1" ht="14.25" customHeight="1" x14ac:dyDescent="0.25">
      <c r="A22" s="42" t="s">
        <v>40</v>
      </c>
      <c r="B22" s="22" t="s">
        <v>73</v>
      </c>
      <c r="C22" s="22" t="s">
        <v>1125</v>
      </c>
      <c r="D22" s="22" t="s">
        <v>83</v>
      </c>
      <c r="E22" s="28" t="s">
        <v>18</v>
      </c>
      <c r="G22" s="29">
        <v>7</v>
      </c>
      <c r="I22" s="26">
        <f t="shared" si="0"/>
        <v>1</v>
      </c>
      <c r="J22" s="26">
        <f t="shared" si="1"/>
        <v>0</v>
      </c>
    </row>
    <row r="23" spans="1:10" s="29" customFormat="1" ht="14.25" customHeight="1" x14ac:dyDescent="0.25">
      <c r="A23" s="42" t="s">
        <v>40</v>
      </c>
      <c r="B23" s="22" t="s">
        <v>20</v>
      </c>
      <c r="C23" s="22" t="s">
        <v>1125</v>
      </c>
      <c r="D23" s="22" t="s">
        <v>68</v>
      </c>
      <c r="E23" s="28" t="s">
        <v>18</v>
      </c>
      <c r="G23" s="29">
        <v>9</v>
      </c>
      <c r="I23" s="26">
        <f t="shared" si="0"/>
        <v>1</v>
      </c>
      <c r="J23" s="26">
        <f t="shared" si="1"/>
        <v>0</v>
      </c>
    </row>
    <row r="24" spans="1:10" s="29" customFormat="1" ht="14.25" customHeight="1" x14ac:dyDescent="0.25">
      <c r="A24" s="42" t="s">
        <v>40</v>
      </c>
      <c r="B24" s="22" t="s">
        <v>73</v>
      </c>
      <c r="C24" s="22" t="s">
        <v>1125</v>
      </c>
      <c r="D24" s="22" t="s">
        <v>80</v>
      </c>
      <c r="E24" s="28" t="s">
        <v>18</v>
      </c>
      <c r="G24" s="29">
        <v>12</v>
      </c>
      <c r="I24" s="26">
        <f t="shared" si="0"/>
        <v>1</v>
      </c>
      <c r="J24" s="26">
        <f t="shared" si="1"/>
        <v>0</v>
      </c>
    </row>
    <row r="25" spans="1:10" s="29" customFormat="1" ht="14.25" customHeight="1" x14ac:dyDescent="0.25">
      <c r="A25" s="42" t="s">
        <v>40</v>
      </c>
      <c r="B25" s="22" t="s">
        <v>1315</v>
      </c>
      <c r="C25" s="22" t="s">
        <v>1125</v>
      </c>
      <c r="D25" s="22" t="s">
        <v>80</v>
      </c>
      <c r="E25" s="28" t="s">
        <v>18</v>
      </c>
      <c r="G25" s="29">
        <v>12</v>
      </c>
      <c r="I25" s="26">
        <f t="shared" si="0"/>
        <v>1</v>
      </c>
      <c r="J25" s="26">
        <f t="shared" si="1"/>
        <v>0</v>
      </c>
    </row>
    <row r="26" spans="1:10" s="29" customFormat="1" ht="15" customHeight="1" x14ac:dyDescent="0.25">
      <c r="A26" s="42" t="s">
        <v>40</v>
      </c>
      <c r="B26" s="23" t="s">
        <v>47</v>
      </c>
      <c r="C26" s="23" t="s">
        <v>1125</v>
      </c>
      <c r="D26" s="22" t="s">
        <v>48</v>
      </c>
      <c r="E26" s="28" t="s">
        <v>18</v>
      </c>
      <c r="G26" s="29">
        <v>7</v>
      </c>
      <c r="I26" s="26">
        <f t="shared" si="0"/>
        <v>1</v>
      </c>
      <c r="J26" s="26">
        <f t="shared" si="1"/>
        <v>0</v>
      </c>
    </row>
    <row r="27" spans="1:10" s="29" customFormat="1" ht="15" customHeight="1" x14ac:dyDescent="0.25">
      <c r="A27" s="42" t="s">
        <v>40</v>
      </c>
      <c r="B27" s="22" t="s">
        <v>333</v>
      </c>
      <c r="C27" s="22" t="s">
        <v>1293</v>
      </c>
      <c r="D27" s="22" t="s">
        <v>108</v>
      </c>
      <c r="E27" s="28" t="s">
        <v>18</v>
      </c>
      <c r="G27" s="29">
        <v>12</v>
      </c>
      <c r="I27" s="26">
        <f t="shared" si="0"/>
        <v>1</v>
      </c>
      <c r="J27" s="26">
        <f t="shared" si="1"/>
        <v>0</v>
      </c>
    </row>
    <row r="28" spans="1:10" s="29" customFormat="1" ht="15" customHeight="1" x14ac:dyDescent="0.25">
      <c r="A28" s="42" t="s">
        <v>40</v>
      </c>
      <c r="B28" s="22" t="s">
        <v>73</v>
      </c>
      <c r="C28" s="22" t="s">
        <v>1125</v>
      </c>
      <c r="D28" s="22" t="s">
        <v>55</v>
      </c>
      <c r="E28" s="28" t="s">
        <v>18</v>
      </c>
      <c r="G28" s="29">
        <v>18</v>
      </c>
      <c r="I28" s="26">
        <f t="shared" si="0"/>
        <v>0</v>
      </c>
      <c r="J28" s="26">
        <f t="shared" si="1"/>
        <v>1</v>
      </c>
    </row>
    <row r="29" spans="1:10" s="29" customFormat="1" ht="15" customHeight="1" x14ac:dyDescent="0.25">
      <c r="A29" s="42" t="s">
        <v>40</v>
      </c>
      <c r="B29" s="22" t="s">
        <v>1357</v>
      </c>
      <c r="C29" s="22" t="s">
        <v>3</v>
      </c>
      <c r="D29" s="22" t="s">
        <v>74</v>
      </c>
      <c r="E29" s="28" t="s">
        <v>18</v>
      </c>
      <c r="G29" s="29">
        <v>7</v>
      </c>
      <c r="I29" s="26">
        <f t="shared" si="0"/>
        <v>1</v>
      </c>
      <c r="J29" s="26">
        <f t="shared" si="1"/>
        <v>0</v>
      </c>
    </row>
    <row r="30" spans="1:10" s="29" customFormat="1" ht="14.25" customHeight="1" x14ac:dyDescent="0.25">
      <c r="A30" s="42" t="s">
        <v>40</v>
      </c>
      <c r="B30" s="22" t="s">
        <v>94</v>
      </c>
      <c r="C30" s="22" t="s">
        <v>1293</v>
      </c>
      <c r="D30" s="22" t="s">
        <v>95</v>
      </c>
      <c r="E30" s="28" t="s">
        <v>18</v>
      </c>
      <c r="G30" s="29">
        <v>18</v>
      </c>
      <c r="I30" s="26">
        <f t="shared" si="0"/>
        <v>0</v>
      </c>
      <c r="J30" s="26">
        <f t="shared" si="1"/>
        <v>1</v>
      </c>
    </row>
    <row r="31" spans="1:10" s="29" customFormat="1" ht="15" customHeight="1" x14ac:dyDescent="0.25">
      <c r="A31" s="42" t="s">
        <v>40</v>
      </c>
      <c r="B31" s="22" t="s">
        <v>73</v>
      </c>
      <c r="C31" s="22" t="s">
        <v>1125</v>
      </c>
      <c r="D31" s="22" t="s">
        <v>77</v>
      </c>
      <c r="E31" s="28" t="s">
        <v>18</v>
      </c>
      <c r="G31" s="29">
        <v>9</v>
      </c>
      <c r="I31" s="26">
        <f t="shared" si="0"/>
        <v>1</v>
      </c>
      <c r="J31" s="26">
        <f t="shared" si="1"/>
        <v>0</v>
      </c>
    </row>
    <row r="32" spans="1:10" s="29" customFormat="1" ht="15" customHeight="1" x14ac:dyDescent="0.25">
      <c r="A32" s="42" t="s">
        <v>40</v>
      </c>
      <c r="B32" s="27" t="s">
        <v>1578</v>
      </c>
      <c r="C32" s="23" t="s">
        <v>1579</v>
      </c>
      <c r="D32" s="27" t="s">
        <v>1580</v>
      </c>
      <c r="E32" s="28" t="s">
        <v>18</v>
      </c>
      <c r="I32" s="26"/>
      <c r="J32" s="26"/>
    </row>
    <row r="33" spans="1:12" s="29" customFormat="1" ht="15" customHeight="1" x14ac:dyDescent="0.25">
      <c r="A33" s="43" t="s">
        <v>117</v>
      </c>
      <c r="B33" s="27" t="s">
        <v>1358</v>
      </c>
      <c r="C33" s="23" t="s">
        <v>3</v>
      </c>
      <c r="D33" s="27" t="s">
        <v>1316</v>
      </c>
      <c r="E33" s="28" t="s">
        <v>1565</v>
      </c>
      <c r="G33" s="29">
        <v>24</v>
      </c>
      <c r="I33" s="26">
        <f t="shared" si="0"/>
        <v>0</v>
      </c>
      <c r="J33" s="26">
        <f t="shared" si="1"/>
        <v>1</v>
      </c>
    </row>
    <row r="34" spans="1:12" s="29" customFormat="1" ht="15" customHeight="1" x14ac:dyDescent="0.25">
      <c r="A34" s="43" t="s">
        <v>117</v>
      </c>
      <c r="B34" s="27" t="s">
        <v>1317</v>
      </c>
      <c r="C34" s="22" t="s">
        <v>1293</v>
      </c>
      <c r="D34" s="27" t="s">
        <v>1316</v>
      </c>
      <c r="E34" s="28" t="s">
        <v>1565</v>
      </c>
      <c r="G34" s="29">
        <v>9</v>
      </c>
      <c r="I34" s="26">
        <f t="shared" si="0"/>
        <v>1</v>
      </c>
      <c r="J34" s="26">
        <f t="shared" si="1"/>
        <v>0</v>
      </c>
    </row>
    <row r="35" spans="1:12" s="29" customFormat="1" ht="15" customHeight="1" x14ac:dyDescent="0.25">
      <c r="A35" s="42" t="s">
        <v>117</v>
      </c>
      <c r="B35" s="22" t="s">
        <v>33</v>
      </c>
      <c r="C35" s="22" t="s">
        <v>1293</v>
      </c>
      <c r="D35" s="22" t="s">
        <v>158</v>
      </c>
      <c r="E35" s="28" t="s">
        <v>18</v>
      </c>
      <c r="G35" s="29">
        <v>60</v>
      </c>
      <c r="I35" s="26">
        <f t="shared" si="0"/>
        <v>0</v>
      </c>
      <c r="J35" s="26">
        <f t="shared" si="1"/>
        <v>1</v>
      </c>
    </row>
    <row r="36" spans="1:12" s="29" customFormat="1" ht="15.75" customHeight="1" x14ac:dyDescent="0.25">
      <c r="A36" s="42" t="s">
        <v>117</v>
      </c>
      <c r="B36" s="23" t="s">
        <v>1317</v>
      </c>
      <c r="C36" s="23" t="s">
        <v>1293</v>
      </c>
      <c r="D36" s="22" t="s">
        <v>135</v>
      </c>
      <c r="E36" s="28" t="s">
        <v>1565</v>
      </c>
      <c r="G36" s="29">
        <v>9</v>
      </c>
      <c r="I36" s="26">
        <f t="shared" si="0"/>
        <v>1</v>
      </c>
      <c r="J36" s="26">
        <f t="shared" si="1"/>
        <v>0</v>
      </c>
    </row>
    <row r="37" spans="1:12" s="29" customFormat="1" ht="14.25" customHeight="1" x14ac:dyDescent="0.25">
      <c r="A37" s="42" t="s">
        <v>117</v>
      </c>
      <c r="B37" s="23" t="s">
        <v>181</v>
      </c>
      <c r="C37" s="23" t="s">
        <v>1294</v>
      </c>
      <c r="D37" s="22" t="s">
        <v>126</v>
      </c>
      <c r="E37" s="28" t="s">
        <v>1567</v>
      </c>
      <c r="G37" s="29">
        <v>60</v>
      </c>
      <c r="I37" s="26">
        <f t="shared" si="0"/>
        <v>0</v>
      </c>
      <c r="J37" s="26">
        <f t="shared" si="1"/>
        <v>1</v>
      </c>
    </row>
    <row r="38" spans="1:12" s="29" customFormat="1" ht="15" customHeight="1" x14ac:dyDescent="0.25">
      <c r="A38" s="42" t="s">
        <v>117</v>
      </c>
      <c r="B38" s="22" t="s">
        <v>1323</v>
      </c>
      <c r="C38" s="22" t="s">
        <v>1324</v>
      </c>
      <c r="D38" s="22" t="s">
        <v>126</v>
      </c>
      <c r="E38" s="28" t="s">
        <v>1567</v>
      </c>
      <c r="G38" s="29">
        <v>9</v>
      </c>
      <c r="I38" s="26"/>
      <c r="J38" s="26"/>
      <c r="K38" s="29">
        <v>1</v>
      </c>
      <c r="L38" s="29">
        <v>0</v>
      </c>
    </row>
    <row r="39" spans="1:12" s="29" customFormat="1" ht="15" customHeight="1" x14ac:dyDescent="0.25">
      <c r="A39" s="42" t="s">
        <v>117</v>
      </c>
      <c r="B39" s="23" t="s">
        <v>181</v>
      </c>
      <c r="C39" s="23" t="s">
        <v>1294</v>
      </c>
      <c r="D39" s="22" t="s">
        <v>182</v>
      </c>
      <c r="E39" s="28" t="s">
        <v>18</v>
      </c>
      <c r="G39" s="29">
        <v>60</v>
      </c>
      <c r="I39" s="26">
        <f t="shared" si="0"/>
        <v>0</v>
      </c>
      <c r="J39" s="26">
        <f t="shared" si="1"/>
        <v>1</v>
      </c>
    </row>
    <row r="40" spans="1:12" s="29" customFormat="1" ht="15" customHeight="1" x14ac:dyDescent="0.25">
      <c r="A40" s="42" t="s">
        <v>117</v>
      </c>
      <c r="B40" s="22" t="s">
        <v>1325</v>
      </c>
      <c r="C40" s="22" t="s">
        <v>3</v>
      </c>
      <c r="D40" s="22" t="s">
        <v>1326</v>
      </c>
      <c r="E40" s="28" t="s">
        <v>1567</v>
      </c>
      <c r="G40" s="29">
        <v>18</v>
      </c>
      <c r="I40" s="26">
        <f t="shared" si="0"/>
        <v>0</v>
      </c>
      <c r="J40" s="26">
        <f t="shared" si="1"/>
        <v>1</v>
      </c>
    </row>
    <row r="41" spans="1:12" s="29" customFormat="1" ht="15" customHeight="1" x14ac:dyDescent="0.25">
      <c r="A41" s="42" t="s">
        <v>117</v>
      </c>
      <c r="B41" s="22" t="s">
        <v>1412</v>
      </c>
      <c r="C41" s="22" t="s">
        <v>3</v>
      </c>
      <c r="D41" s="22" t="s">
        <v>1327</v>
      </c>
      <c r="E41" s="28" t="s">
        <v>1567</v>
      </c>
      <c r="G41" s="29">
        <v>9</v>
      </c>
      <c r="I41" s="26">
        <f t="shared" si="0"/>
        <v>1</v>
      </c>
      <c r="J41" s="26">
        <f t="shared" si="1"/>
        <v>0</v>
      </c>
    </row>
    <row r="42" spans="1:12" s="29" customFormat="1" x14ac:dyDescent="0.25">
      <c r="A42" s="42" t="s">
        <v>117</v>
      </c>
      <c r="B42" s="23" t="s">
        <v>173</v>
      </c>
      <c r="C42" s="23" t="s">
        <v>1294</v>
      </c>
      <c r="D42" s="22" t="s">
        <v>1322</v>
      </c>
      <c r="E42" s="28" t="s">
        <v>1568</v>
      </c>
      <c r="G42" s="29">
        <v>48</v>
      </c>
      <c r="I42" s="26">
        <f t="shared" si="0"/>
        <v>0</v>
      </c>
      <c r="J42" s="26">
        <f t="shared" si="1"/>
        <v>1</v>
      </c>
    </row>
    <row r="43" spans="1:12" s="29" customFormat="1" x14ac:dyDescent="0.25">
      <c r="A43" s="42" t="s">
        <v>117</v>
      </c>
      <c r="B43" s="23" t="s">
        <v>33</v>
      </c>
      <c r="C43" s="23" t="s">
        <v>1293</v>
      </c>
      <c r="D43" s="22" t="s">
        <v>189</v>
      </c>
      <c r="E43" s="28" t="s">
        <v>1567</v>
      </c>
      <c r="G43" s="29">
        <v>24</v>
      </c>
      <c r="I43" s="26">
        <f t="shared" si="0"/>
        <v>0</v>
      </c>
      <c r="J43" s="26">
        <f t="shared" si="1"/>
        <v>1</v>
      </c>
    </row>
    <row r="44" spans="1:12" s="29" customFormat="1" x14ac:dyDescent="0.25">
      <c r="A44" s="42" t="s">
        <v>117</v>
      </c>
      <c r="B44" s="23" t="s">
        <v>181</v>
      </c>
      <c r="C44" s="23" t="s">
        <v>1294</v>
      </c>
      <c r="D44" s="22" t="s">
        <v>186</v>
      </c>
      <c r="E44" s="28" t="s">
        <v>1567</v>
      </c>
      <c r="G44" s="29">
        <v>60</v>
      </c>
      <c r="I44" s="26">
        <f t="shared" si="0"/>
        <v>0</v>
      </c>
      <c r="J44" s="26">
        <f t="shared" si="1"/>
        <v>1</v>
      </c>
    </row>
    <row r="45" spans="1:12" s="29" customFormat="1" x14ac:dyDescent="0.25">
      <c r="A45" s="42" t="s">
        <v>117</v>
      </c>
      <c r="B45" s="23" t="s">
        <v>39</v>
      </c>
      <c r="C45" s="23" t="s">
        <v>1294</v>
      </c>
      <c r="D45" s="22" t="s">
        <v>170</v>
      </c>
      <c r="E45" s="28" t="s">
        <v>1567</v>
      </c>
      <c r="G45" s="29">
        <v>36</v>
      </c>
      <c r="I45" s="26">
        <f t="shared" si="0"/>
        <v>0</v>
      </c>
      <c r="J45" s="26">
        <f t="shared" si="1"/>
        <v>1</v>
      </c>
    </row>
    <row r="46" spans="1:12" s="29" customFormat="1" x14ac:dyDescent="0.25">
      <c r="A46" s="42" t="s">
        <v>117</v>
      </c>
      <c r="B46" s="23" t="s">
        <v>39</v>
      </c>
      <c r="C46" s="23" t="s">
        <v>1294</v>
      </c>
      <c r="D46" s="22" t="s">
        <v>143</v>
      </c>
      <c r="E46" s="28" t="s">
        <v>1567</v>
      </c>
      <c r="G46" s="29">
        <v>36</v>
      </c>
      <c r="I46" s="26">
        <f t="shared" si="0"/>
        <v>0</v>
      </c>
      <c r="J46" s="26">
        <f t="shared" si="1"/>
        <v>1</v>
      </c>
    </row>
    <row r="47" spans="1:12" s="29" customFormat="1" x14ac:dyDescent="0.25">
      <c r="A47" s="42" t="s">
        <v>117</v>
      </c>
      <c r="B47" s="22" t="s">
        <v>177</v>
      </c>
      <c r="C47" s="22" t="s">
        <v>1294</v>
      </c>
      <c r="D47" s="22" t="s">
        <v>178</v>
      </c>
      <c r="E47" s="28" t="s">
        <v>1567</v>
      </c>
      <c r="G47" s="29">
        <v>60</v>
      </c>
      <c r="I47" s="26">
        <f t="shared" si="0"/>
        <v>0</v>
      </c>
      <c r="J47" s="26">
        <f t="shared" si="1"/>
        <v>1</v>
      </c>
    </row>
    <row r="48" spans="1:12" s="29" customFormat="1" x14ac:dyDescent="0.25">
      <c r="A48" s="42" t="s">
        <v>117</v>
      </c>
      <c r="B48" s="23" t="s">
        <v>1359</v>
      </c>
      <c r="C48" s="23" t="s">
        <v>1293</v>
      </c>
      <c r="D48" s="22" t="s">
        <v>130</v>
      </c>
      <c r="E48" s="28" t="s">
        <v>1565</v>
      </c>
      <c r="G48" s="29">
        <v>12</v>
      </c>
      <c r="I48" s="26">
        <f t="shared" si="0"/>
        <v>1</v>
      </c>
      <c r="J48" s="26">
        <f t="shared" si="1"/>
        <v>0</v>
      </c>
    </row>
    <row r="49" spans="1:10" s="29" customFormat="1" x14ac:dyDescent="0.25">
      <c r="A49" s="42" t="s">
        <v>117</v>
      </c>
      <c r="B49" s="23" t="s">
        <v>1358</v>
      </c>
      <c r="C49" s="23" t="s">
        <v>3</v>
      </c>
      <c r="D49" s="22" t="s">
        <v>130</v>
      </c>
      <c r="E49" s="28" t="s">
        <v>1565</v>
      </c>
      <c r="G49" s="29">
        <v>18</v>
      </c>
      <c r="I49" s="26">
        <f t="shared" si="0"/>
        <v>0</v>
      </c>
      <c r="J49" s="26">
        <f t="shared" si="1"/>
        <v>1</v>
      </c>
    </row>
    <row r="50" spans="1:10" s="29" customFormat="1" x14ac:dyDescent="0.25">
      <c r="A50" s="42" t="s">
        <v>117</v>
      </c>
      <c r="B50" s="22" t="s">
        <v>1436</v>
      </c>
      <c r="C50" s="22" t="s">
        <v>3</v>
      </c>
      <c r="D50" s="22" t="s">
        <v>146</v>
      </c>
      <c r="E50" s="28" t="s">
        <v>1567</v>
      </c>
      <c r="G50" s="29">
        <v>18</v>
      </c>
      <c r="I50" s="26">
        <f t="shared" si="0"/>
        <v>0</v>
      </c>
      <c r="J50" s="26">
        <f t="shared" si="1"/>
        <v>1</v>
      </c>
    </row>
    <row r="51" spans="1:10" s="29" customFormat="1" x14ac:dyDescent="0.25">
      <c r="A51" s="42" t="s">
        <v>117</v>
      </c>
      <c r="B51" s="22" t="s">
        <v>33</v>
      </c>
      <c r="C51" s="22" t="s">
        <v>1293</v>
      </c>
      <c r="D51" s="22" t="s">
        <v>154</v>
      </c>
      <c r="E51" s="33" t="s">
        <v>1568</v>
      </c>
      <c r="G51" s="29">
        <v>24</v>
      </c>
      <c r="I51" s="26">
        <f t="shared" si="0"/>
        <v>0</v>
      </c>
      <c r="J51" s="26">
        <f t="shared" si="1"/>
        <v>1</v>
      </c>
    </row>
    <row r="52" spans="1:10" s="29" customFormat="1" x14ac:dyDescent="0.25">
      <c r="A52" s="42" t="s">
        <v>117</v>
      </c>
      <c r="B52" s="22" t="s">
        <v>1472</v>
      </c>
      <c r="C52" s="22" t="s">
        <v>1126</v>
      </c>
      <c r="D52" s="22" t="s">
        <v>121</v>
      </c>
      <c r="E52" s="28" t="s">
        <v>1567</v>
      </c>
      <c r="G52" s="29">
        <v>18</v>
      </c>
      <c r="I52" s="26">
        <f t="shared" si="0"/>
        <v>0</v>
      </c>
      <c r="J52" s="26">
        <f t="shared" si="1"/>
        <v>1</v>
      </c>
    </row>
    <row r="53" spans="1:10" s="29" customFormat="1" x14ac:dyDescent="0.25">
      <c r="A53" s="42" t="s">
        <v>117</v>
      </c>
      <c r="B53" s="23" t="s">
        <v>1360</v>
      </c>
      <c r="C53" s="23" t="s">
        <v>3</v>
      </c>
      <c r="D53" s="22" t="s">
        <v>139</v>
      </c>
      <c r="E53" s="28" t="s">
        <v>1567</v>
      </c>
      <c r="G53" s="29">
        <v>18</v>
      </c>
      <c r="I53" s="26">
        <f t="shared" si="0"/>
        <v>0</v>
      </c>
      <c r="J53" s="26">
        <f t="shared" si="1"/>
        <v>1</v>
      </c>
    </row>
    <row r="54" spans="1:10" s="29" customFormat="1" x14ac:dyDescent="0.25">
      <c r="A54" s="42" t="s">
        <v>117</v>
      </c>
      <c r="B54" s="22" t="s">
        <v>1361</v>
      </c>
      <c r="C54" s="22" t="s">
        <v>3</v>
      </c>
      <c r="D54" s="22" t="s">
        <v>1321</v>
      </c>
      <c r="E54" s="28" t="s">
        <v>1565</v>
      </c>
      <c r="G54" s="29">
        <v>12</v>
      </c>
      <c r="I54" s="26">
        <f t="shared" si="0"/>
        <v>1</v>
      </c>
      <c r="J54" s="26">
        <f t="shared" si="1"/>
        <v>0</v>
      </c>
    </row>
    <row r="55" spans="1:10" s="29" customFormat="1" x14ac:dyDescent="0.25">
      <c r="A55" s="42" t="s">
        <v>117</v>
      </c>
      <c r="B55" s="22" t="s">
        <v>1318</v>
      </c>
      <c r="C55" s="22" t="s">
        <v>1125</v>
      </c>
      <c r="D55" s="22" t="s">
        <v>1321</v>
      </c>
      <c r="E55" s="28" t="s">
        <v>1565</v>
      </c>
      <c r="G55" s="29">
        <v>18</v>
      </c>
      <c r="I55" s="26">
        <f t="shared" si="0"/>
        <v>0</v>
      </c>
      <c r="J55" s="26">
        <f t="shared" si="1"/>
        <v>1</v>
      </c>
    </row>
    <row r="56" spans="1:10" s="29" customFormat="1" ht="15.75" customHeight="1" x14ac:dyDescent="0.25">
      <c r="A56" s="42" t="s">
        <v>117</v>
      </c>
      <c r="B56" s="22" t="s">
        <v>1319</v>
      </c>
      <c r="C56" s="22" t="s">
        <v>3</v>
      </c>
      <c r="D56" s="22" t="s">
        <v>1320</v>
      </c>
      <c r="E56" s="28" t="s">
        <v>1565</v>
      </c>
      <c r="G56" s="29">
        <v>12</v>
      </c>
      <c r="I56" s="26">
        <f t="shared" si="0"/>
        <v>1</v>
      </c>
      <c r="J56" s="26">
        <f t="shared" si="1"/>
        <v>0</v>
      </c>
    </row>
    <row r="57" spans="1:10" s="29" customFormat="1" ht="15.75" customHeight="1" x14ac:dyDescent="0.25">
      <c r="A57" s="42" t="s">
        <v>190</v>
      </c>
      <c r="B57" s="22" t="s">
        <v>1412</v>
      </c>
      <c r="C57" s="22" t="s">
        <v>3</v>
      </c>
      <c r="D57" s="22" t="s">
        <v>223</v>
      </c>
      <c r="E57" s="28" t="s">
        <v>1565</v>
      </c>
      <c r="G57" s="29">
        <v>9</v>
      </c>
      <c r="I57" s="26">
        <f t="shared" si="0"/>
        <v>1</v>
      </c>
      <c r="J57" s="26">
        <f t="shared" si="1"/>
        <v>0</v>
      </c>
    </row>
    <row r="58" spans="1:10" s="29" customFormat="1" ht="15.75" customHeight="1" x14ac:dyDescent="0.25">
      <c r="A58" s="42" t="s">
        <v>190</v>
      </c>
      <c r="B58" s="22" t="s">
        <v>1412</v>
      </c>
      <c r="C58" s="22" t="s">
        <v>3</v>
      </c>
      <c r="D58" s="22" t="s">
        <v>220</v>
      </c>
      <c r="E58" s="28" t="s">
        <v>1565</v>
      </c>
      <c r="G58" s="29">
        <v>9</v>
      </c>
      <c r="I58" s="26">
        <f t="shared" si="0"/>
        <v>1</v>
      </c>
      <c r="J58" s="26">
        <f t="shared" si="1"/>
        <v>0</v>
      </c>
    </row>
    <row r="59" spans="1:10" s="29" customFormat="1" ht="15.75" customHeight="1" x14ac:dyDescent="0.25">
      <c r="A59" s="42" t="s">
        <v>190</v>
      </c>
      <c r="B59" s="22" t="s">
        <v>1412</v>
      </c>
      <c r="C59" s="22" t="s">
        <v>3</v>
      </c>
      <c r="D59" s="22" t="s">
        <v>217</v>
      </c>
      <c r="E59" s="28" t="s">
        <v>1565</v>
      </c>
      <c r="G59" s="29">
        <v>9</v>
      </c>
      <c r="I59" s="26">
        <f t="shared" si="0"/>
        <v>1</v>
      </c>
      <c r="J59" s="26">
        <f t="shared" si="1"/>
        <v>0</v>
      </c>
    </row>
    <row r="60" spans="1:10" s="29" customFormat="1" ht="15.75" customHeight="1" x14ac:dyDescent="0.25">
      <c r="A60" s="42" t="s">
        <v>190</v>
      </c>
      <c r="B60" s="22" t="s">
        <v>1412</v>
      </c>
      <c r="C60" s="22" t="s">
        <v>3</v>
      </c>
      <c r="D60" s="22" t="s">
        <v>214</v>
      </c>
      <c r="E60" s="28" t="s">
        <v>1565</v>
      </c>
      <c r="G60" s="29">
        <v>9</v>
      </c>
      <c r="I60" s="26">
        <f t="shared" si="0"/>
        <v>1</v>
      </c>
      <c r="J60" s="26">
        <f t="shared" si="1"/>
        <v>0</v>
      </c>
    </row>
    <row r="61" spans="1:10" s="29" customFormat="1" ht="15.75" customHeight="1" x14ac:dyDescent="0.25">
      <c r="A61" s="42" t="s">
        <v>190</v>
      </c>
      <c r="B61" s="22" t="s">
        <v>1412</v>
      </c>
      <c r="C61" s="22" t="s">
        <v>3</v>
      </c>
      <c r="D61" s="22" t="s">
        <v>211</v>
      </c>
      <c r="E61" s="28" t="s">
        <v>1565</v>
      </c>
      <c r="G61" s="29">
        <v>9</v>
      </c>
      <c r="I61" s="26">
        <f t="shared" si="0"/>
        <v>1</v>
      </c>
      <c r="J61" s="26">
        <f t="shared" si="1"/>
        <v>0</v>
      </c>
    </row>
    <row r="62" spans="1:10" s="29" customFormat="1" ht="15.75" customHeight="1" x14ac:dyDescent="0.25">
      <c r="A62" s="42" t="s">
        <v>190</v>
      </c>
      <c r="B62" s="22" t="s">
        <v>1412</v>
      </c>
      <c r="C62" s="22" t="s">
        <v>3</v>
      </c>
      <c r="D62" s="22" t="s">
        <v>208</v>
      </c>
      <c r="E62" s="28" t="s">
        <v>1565</v>
      </c>
      <c r="G62" s="29">
        <v>9</v>
      </c>
      <c r="I62" s="26">
        <f t="shared" si="0"/>
        <v>1</v>
      </c>
      <c r="J62" s="26">
        <f t="shared" si="1"/>
        <v>0</v>
      </c>
    </row>
    <row r="63" spans="1:10" s="29" customFormat="1" ht="15.75" customHeight="1" x14ac:dyDescent="0.25">
      <c r="A63" s="42" t="s">
        <v>190</v>
      </c>
      <c r="B63" s="22" t="s">
        <v>1412</v>
      </c>
      <c r="C63" s="22" t="s">
        <v>3</v>
      </c>
      <c r="D63" s="22" t="s">
        <v>205</v>
      </c>
      <c r="E63" s="28" t="s">
        <v>1565</v>
      </c>
      <c r="G63" s="29">
        <v>9</v>
      </c>
      <c r="I63" s="26">
        <f t="shared" si="0"/>
        <v>1</v>
      </c>
      <c r="J63" s="26">
        <f t="shared" si="1"/>
        <v>0</v>
      </c>
    </row>
    <row r="64" spans="1:10" s="29" customFormat="1" ht="15.75" customHeight="1" x14ac:dyDescent="0.25">
      <c r="A64" s="42" t="s">
        <v>190</v>
      </c>
      <c r="B64" s="22" t="s">
        <v>1412</v>
      </c>
      <c r="C64" s="22" t="s">
        <v>3</v>
      </c>
      <c r="D64" s="22" t="s">
        <v>202</v>
      </c>
      <c r="E64" s="28" t="s">
        <v>1565</v>
      </c>
      <c r="G64" s="29">
        <v>9</v>
      </c>
      <c r="I64" s="26">
        <f t="shared" si="0"/>
        <v>1</v>
      </c>
      <c r="J64" s="26">
        <f t="shared" si="1"/>
        <v>0</v>
      </c>
    </row>
    <row r="65" spans="1:10" s="29" customFormat="1" ht="15.75" customHeight="1" x14ac:dyDescent="0.25">
      <c r="A65" s="42" t="s">
        <v>190</v>
      </c>
      <c r="B65" s="22" t="s">
        <v>1412</v>
      </c>
      <c r="C65" s="22" t="s">
        <v>3</v>
      </c>
      <c r="D65" s="22" t="s">
        <v>199</v>
      </c>
      <c r="E65" s="28" t="s">
        <v>1565</v>
      </c>
      <c r="G65" s="29">
        <v>9</v>
      </c>
      <c r="I65" s="26">
        <f t="shared" si="0"/>
        <v>1</v>
      </c>
      <c r="J65" s="26">
        <f t="shared" si="1"/>
        <v>0</v>
      </c>
    </row>
    <row r="66" spans="1:10" s="29" customFormat="1" ht="15.75" customHeight="1" x14ac:dyDescent="0.25">
      <c r="A66" s="42" t="s">
        <v>190</v>
      </c>
      <c r="B66" s="22" t="s">
        <v>1412</v>
      </c>
      <c r="C66" s="22" t="s">
        <v>3</v>
      </c>
      <c r="D66" s="22" t="s">
        <v>196</v>
      </c>
      <c r="E66" s="28" t="s">
        <v>1565</v>
      </c>
      <c r="G66" s="29">
        <v>9</v>
      </c>
      <c r="I66" s="26">
        <f t="shared" si="0"/>
        <v>1</v>
      </c>
      <c r="J66" s="26">
        <f t="shared" si="1"/>
        <v>0</v>
      </c>
    </row>
    <row r="67" spans="1:10" x14ac:dyDescent="0.25">
      <c r="A67" s="42" t="s">
        <v>190</v>
      </c>
      <c r="B67" s="22" t="s">
        <v>1412</v>
      </c>
      <c r="C67" s="22" t="s">
        <v>3</v>
      </c>
      <c r="D67" s="22" t="s">
        <v>193</v>
      </c>
      <c r="E67" s="28" t="s">
        <v>1565</v>
      </c>
      <c r="G67" s="26">
        <v>9</v>
      </c>
      <c r="I67" s="26">
        <f t="shared" si="0"/>
        <v>1</v>
      </c>
      <c r="J67" s="26">
        <f t="shared" si="1"/>
        <v>0</v>
      </c>
    </row>
    <row r="68" spans="1:10" x14ac:dyDescent="0.25">
      <c r="A68" s="42" t="s">
        <v>190</v>
      </c>
      <c r="B68" s="22" t="s">
        <v>1412</v>
      </c>
      <c r="C68" s="22" t="s">
        <v>3</v>
      </c>
      <c r="D68" s="22" t="s">
        <v>262</v>
      </c>
      <c r="E68" s="28" t="s">
        <v>1567</v>
      </c>
      <c r="G68" s="26">
        <v>9</v>
      </c>
      <c r="I68" s="26">
        <f t="shared" si="0"/>
        <v>1</v>
      </c>
      <c r="J68" s="26">
        <f t="shared" si="1"/>
        <v>0</v>
      </c>
    </row>
    <row r="69" spans="1:10" x14ac:dyDescent="0.25">
      <c r="A69" s="42" t="s">
        <v>190</v>
      </c>
      <c r="B69" s="22" t="s">
        <v>1412</v>
      </c>
      <c r="C69" s="22" t="s">
        <v>3</v>
      </c>
      <c r="D69" s="22" t="s">
        <v>259</v>
      </c>
      <c r="E69" s="28" t="s">
        <v>1567</v>
      </c>
      <c r="G69" s="26">
        <v>9</v>
      </c>
      <c r="I69" s="26">
        <f t="shared" ref="I69:I132" si="2">IF(G69&lt;=12.5,1,0)</f>
        <v>1</v>
      </c>
      <c r="J69" s="26">
        <f t="shared" ref="J69:J132" si="3">IF(G69&gt;12.5,1,0)</f>
        <v>0</v>
      </c>
    </row>
    <row r="70" spans="1:10" x14ac:dyDescent="0.25">
      <c r="A70" s="42" t="s">
        <v>190</v>
      </c>
      <c r="B70" s="22" t="s">
        <v>1412</v>
      </c>
      <c r="C70" s="22" t="s">
        <v>3</v>
      </c>
      <c r="D70" s="22" t="s">
        <v>256</v>
      </c>
      <c r="E70" s="28" t="s">
        <v>1567</v>
      </c>
      <c r="G70" s="26">
        <v>9</v>
      </c>
      <c r="I70" s="26">
        <f t="shared" si="2"/>
        <v>1</v>
      </c>
      <c r="J70" s="26">
        <f t="shared" si="3"/>
        <v>0</v>
      </c>
    </row>
    <row r="71" spans="1:10" x14ac:dyDescent="0.25">
      <c r="A71" s="42" t="s">
        <v>190</v>
      </c>
      <c r="B71" s="22" t="s">
        <v>1412</v>
      </c>
      <c r="C71" s="22" t="s">
        <v>3</v>
      </c>
      <c r="D71" s="22" t="s">
        <v>253</v>
      </c>
      <c r="E71" s="28" t="s">
        <v>1567</v>
      </c>
      <c r="G71" s="26">
        <v>9</v>
      </c>
      <c r="I71" s="26">
        <f t="shared" si="2"/>
        <v>1</v>
      </c>
      <c r="J71" s="26">
        <f t="shared" si="3"/>
        <v>0</v>
      </c>
    </row>
    <row r="72" spans="1:10" x14ac:dyDescent="0.25">
      <c r="A72" s="42" t="s">
        <v>190</v>
      </c>
      <c r="B72" s="22" t="s">
        <v>1412</v>
      </c>
      <c r="C72" s="22" t="s">
        <v>3</v>
      </c>
      <c r="D72" s="22" t="s">
        <v>250</v>
      </c>
      <c r="E72" s="28" t="s">
        <v>1567</v>
      </c>
      <c r="G72" s="26">
        <v>9</v>
      </c>
      <c r="I72" s="26">
        <f t="shared" si="2"/>
        <v>1</v>
      </c>
      <c r="J72" s="26">
        <f t="shared" si="3"/>
        <v>0</v>
      </c>
    </row>
    <row r="73" spans="1:10" s="29" customFormat="1" x14ac:dyDescent="0.25">
      <c r="A73" s="42" t="s">
        <v>190</v>
      </c>
      <c r="B73" s="22" t="s">
        <v>1412</v>
      </c>
      <c r="C73" s="22" t="s">
        <v>3</v>
      </c>
      <c r="D73" s="22" t="s">
        <v>247</v>
      </c>
      <c r="E73" s="28" t="s">
        <v>1567</v>
      </c>
      <c r="G73" s="29">
        <v>9</v>
      </c>
      <c r="I73" s="26">
        <f t="shared" si="2"/>
        <v>1</v>
      </c>
      <c r="J73" s="26">
        <f t="shared" si="3"/>
        <v>0</v>
      </c>
    </row>
    <row r="74" spans="1:10" x14ac:dyDescent="0.25">
      <c r="A74" s="42" t="s">
        <v>190</v>
      </c>
      <c r="B74" s="22" t="s">
        <v>1412</v>
      </c>
      <c r="C74" s="22" t="s">
        <v>3</v>
      </c>
      <c r="D74" s="22" t="s">
        <v>244</v>
      </c>
      <c r="E74" s="28" t="s">
        <v>1567</v>
      </c>
      <c r="G74" s="26">
        <v>9</v>
      </c>
      <c r="I74" s="26">
        <f t="shared" si="2"/>
        <v>1</v>
      </c>
      <c r="J74" s="26">
        <f t="shared" si="3"/>
        <v>0</v>
      </c>
    </row>
    <row r="75" spans="1:10" x14ac:dyDescent="0.25">
      <c r="A75" s="42" t="s">
        <v>190</v>
      </c>
      <c r="B75" s="22" t="s">
        <v>1412</v>
      </c>
      <c r="C75" s="22" t="s">
        <v>3</v>
      </c>
      <c r="D75" s="22" t="s">
        <v>241</v>
      </c>
      <c r="E75" s="28" t="s">
        <v>1567</v>
      </c>
      <c r="G75" s="26">
        <v>9</v>
      </c>
      <c r="I75" s="26">
        <f t="shared" si="2"/>
        <v>1</v>
      </c>
      <c r="J75" s="26">
        <f t="shared" si="3"/>
        <v>0</v>
      </c>
    </row>
    <row r="76" spans="1:10" x14ac:dyDescent="0.25">
      <c r="A76" s="42" t="s">
        <v>190</v>
      </c>
      <c r="B76" s="22" t="s">
        <v>1412</v>
      </c>
      <c r="C76" s="22" t="s">
        <v>3</v>
      </c>
      <c r="D76" s="22" t="s">
        <v>238</v>
      </c>
      <c r="E76" s="28" t="s">
        <v>1567</v>
      </c>
      <c r="G76" s="26">
        <v>9</v>
      </c>
      <c r="I76" s="26">
        <f t="shared" si="2"/>
        <v>1</v>
      </c>
      <c r="J76" s="26">
        <f t="shared" si="3"/>
        <v>0</v>
      </c>
    </row>
    <row r="77" spans="1:10" x14ac:dyDescent="0.25">
      <c r="A77" s="42" t="s">
        <v>190</v>
      </c>
      <c r="B77" s="22" t="s">
        <v>1412</v>
      </c>
      <c r="C77" s="22" t="s">
        <v>3</v>
      </c>
      <c r="D77" s="22" t="s">
        <v>235</v>
      </c>
      <c r="E77" s="28" t="s">
        <v>1567</v>
      </c>
      <c r="G77" s="26">
        <v>9</v>
      </c>
      <c r="I77" s="26">
        <f t="shared" si="2"/>
        <v>1</v>
      </c>
      <c r="J77" s="26">
        <f t="shared" si="3"/>
        <v>0</v>
      </c>
    </row>
    <row r="78" spans="1:10" x14ac:dyDescent="0.25">
      <c r="A78" s="42" t="s">
        <v>190</v>
      </c>
      <c r="B78" s="22" t="s">
        <v>1412</v>
      </c>
      <c r="C78" s="22" t="s">
        <v>3</v>
      </c>
      <c r="D78" s="22" t="s">
        <v>232</v>
      </c>
      <c r="E78" s="28" t="s">
        <v>1567</v>
      </c>
      <c r="G78" s="26">
        <v>9</v>
      </c>
      <c r="I78" s="26">
        <f t="shared" si="2"/>
        <v>1</v>
      </c>
      <c r="J78" s="26">
        <f t="shared" si="3"/>
        <v>0</v>
      </c>
    </row>
    <row r="79" spans="1:10" x14ac:dyDescent="0.25">
      <c r="A79" s="42" t="s">
        <v>190</v>
      </c>
      <c r="B79" s="22" t="s">
        <v>1412</v>
      </c>
      <c r="C79" s="22" t="s">
        <v>3</v>
      </c>
      <c r="D79" s="22" t="s">
        <v>229</v>
      </c>
      <c r="E79" s="28" t="s">
        <v>1567</v>
      </c>
      <c r="G79" s="26">
        <v>9</v>
      </c>
      <c r="I79" s="26">
        <f t="shared" si="2"/>
        <v>1</v>
      </c>
      <c r="J79" s="26">
        <f t="shared" si="3"/>
        <v>0</v>
      </c>
    </row>
    <row r="80" spans="1:10" x14ac:dyDescent="0.25">
      <c r="A80" s="42" t="s">
        <v>190</v>
      </c>
      <c r="B80" s="22" t="s">
        <v>1412</v>
      </c>
      <c r="C80" s="22" t="s">
        <v>3</v>
      </c>
      <c r="D80" s="22" t="s">
        <v>226</v>
      </c>
      <c r="E80" s="28" t="s">
        <v>1567</v>
      </c>
      <c r="G80" s="26">
        <v>9</v>
      </c>
      <c r="I80" s="26">
        <f t="shared" si="2"/>
        <v>1</v>
      </c>
      <c r="J80" s="26">
        <f t="shared" si="3"/>
        <v>0</v>
      </c>
    </row>
    <row r="81" spans="1:10" x14ac:dyDescent="0.25">
      <c r="A81" s="42" t="s">
        <v>190</v>
      </c>
      <c r="B81" s="22" t="s">
        <v>1412</v>
      </c>
      <c r="C81" s="22" t="s">
        <v>3</v>
      </c>
      <c r="D81" s="22" t="s">
        <v>302</v>
      </c>
      <c r="E81" s="28" t="s">
        <v>1568</v>
      </c>
      <c r="G81" s="26">
        <v>9</v>
      </c>
      <c r="I81" s="26">
        <f t="shared" si="2"/>
        <v>1</v>
      </c>
      <c r="J81" s="26">
        <f t="shared" si="3"/>
        <v>0</v>
      </c>
    </row>
    <row r="82" spans="1:10" x14ac:dyDescent="0.25">
      <c r="A82" s="42" t="s">
        <v>190</v>
      </c>
      <c r="B82" s="22" t="s">
        <v>1412</v>
      </c>
      <c r="C82" s="22" t="s">
        <v>3</v>
      </c>
      <c r="D82" s="22" t="s">
        <v>302</v>
      </c>
      <c r="E82" s="28" t="s">
        <v>1568</v>
      </c>
      <c r="G82" s="26">
        <v>9</v>
      </c>
      <c r="I82" s="26">
        <f t="shared" si="2"/>
        <v>1</v>
      </c>
      <c r="J82" s="26">
        <f t="shared" si="3"/>
        <v>0</v>
      </c>
    </row>
    <row r="83" spans="1:10" x14ac:dyDescent="0.25">
      <c r="A83" s="42" t="s">
        <v>190</v>
      </c>
      <c r="B83" s="22" t="s">
        <v>1412</v>
      </c>
      <c r="C83" s="22" t="s">
        <v>3</v>
      </c>
      <c r="D83" s="22" t="s">
        <v>299</v>
      </c>
      <c r="E83" s="28" t="s">
        <v>1568</v>
      </c>
      <c r="G83" s="26">
        <v>9</v>
      </c>
      <c r="I83" s="26">
        <f t="shared" si="2"/>
        <v>1</v>
      </c>
      <c r="J83" s="26">
        <f t="shared" si="3"/>
        <v>0</v>
      </c>
    </row>
    <row r="84" spans="1:10" x14ac:dyDescent="0.25">
      <c r="A84" s="42" t="s">
        <v>190</v>
      </c>
      <c r="B84" s="22" t="s">
        <v>1412</v>
      </c>
      <c r="C84" s="22" t="s">
        <v>3</v>
      </c>
      <c r="D84" s="22" t="s">
        <v>296</v>
      </c>
      <c r="E84" s="28" t="s">
        <v>1568</v>
      </c>
      <c r="G84" s="26">
        <v>9</v>
      </c>
      <c r="I84" s="26">
        <f t="shared" si="2"/>
        <v>1</v>
      </c>
      <c r="J84" s="26">
        <f t="shared" si="3"/>
        <v>0</v>
      </c>
    </row>
    <row r="85" spans="1:10" x14ac:dyDescent="0.25">
      <c r="A85" s="42" t="s">
        <v>190</v>
      </c>
      <c r="B85" s="22" t="s">
        <v>1412</v>
      </c>
      <c r="C85" s="22" t="s">
        <v>3</v>
      </c>
      <c r="D85" s="22" t="s">
        <v>293</v>
      </c>
      <c r="E85" s="28" t="s">
        <v>1568</v>
      </c>
      <c r="G85" s="26">
        <v>9</v>
      </c>
      <c r="I85" s="26">
        <f t="shared" si="2"/>
        <v>1</v>
      </c>
      <c r="J85" s="26">
        <f t="shared" si="3"/>
        <v>0</v>
      </c>
    </row>
    <row r="86" spans="1:10" x14ac:dyDescent="0.25">
      <c r="A86" s="42" t="s">
        <v>190</v>
      </c>
      <c r="B86" s="22" t="s">
        <v>1412</v>
      </c>
      <c r="C86" s="22" t="s">
        <v>3</v>
      </c>
      <c r="D86" s="22" t="s">
        <v>290</v>
      </c>
      <c r="E86" s="28" t="s">
        <v>1568</v>
      </c>
      <c r="G86" s="26">
        <v>9</v>
      </c>
      <c r="I86" s="26">
        <f t="shared" si="2"/>
        <v>1</v>
      </c>
      <c r="J86" s="26">
        <f t="shared" si="3"/>
        <v>0</v>
      </c>
    </row>
    <row r="87" spans="1:10" x14ac:dyDescent="0.25">
      <c r="A87" s="42" t="s">
        <v>190</v>
      </c>
      <c r="B87" s="22" t="s">
        <v>1412</v>
      </c>
      <c r="C87" s="22" t="s">
        <v>3</v>
      </c>
      <c r="D87" s="22" t="s">
        <v>287</v>
      </c>
      <c r="E87" s="28" t="s">
        <v>1568</v>
      </c>
      <c r="G87" s="26">
        <v>9</v>
      </c>
      <c r="I87" s="26">
        <f t="shared" si="2"/>
        <v>1</v>
      </c>
      <c r="J87" s="26">
        <f t="shared" si="3"/>
        <v>0</v>
      </c>
    </row>
    <row r="88" spans="1:10" x14ac:dyDescent="0.25">
      <c r="A88" s="42" t="s">
        <v>190</v>
      </c>
      <c r="B88" s="22" t="s">
        <v>1412</v>
      </c>
      <c r="C88" s="22" t="s">
        <v>3</v>
      </c>
      <c r="D88" s="22" t="s">
        <v>284</v>
      </c>
      <c r="E88" s="28" t="s">
        <v>1568</v>
      </c>
      <c r="G88" s="26">
        <v>9</v>
      </c>
      <c r="I88" s="26">
        <f t="shared" si="2"/>
        <v>1</v>
      </c>
      <c r="J88" s="26">
        <f t="shared" si="3"/>
        <v>0</v>
      </c>
    </row>
    <row r="89" spans="1:10" x14ac:dyDescent="0.25">
      <c r="A89" s="42" t="s">
        <v>190</v>
      </c>
      <c r="B89" s="22" t="s">
        <v>1412</v>
      </c>
      <c r="C89" s="22" t="s">
        <v>3</v>
      </c>
      <c r="D89" s="22" t="s">
        <v>281</v>
      </c>
      <c r="E89" s="28" t="s">
        <v>1568</v>
      </c>
      <c r="G89" s="26">
        <v>9</v>
      </c>
      <c r="I89" s="26">
        <f t="shared" si="2"/>
        <v>1</v>
      </c>
      <c r="J89" s="26">
        <f t="shared" si="3"/>
        <v>0</v>
      </c>
    </row>
    <row r="90" spans="1:10" x14ac:dyDescent="0.25">
      <c r="A90" s="42" t="s">
        <v>190</v>
      </c>
      <c r="B90" s="22" t="s">
        <v>1412</v>
      </c>
      <c r="C90" s="22" t="s">
        <v>3</v>
      </c>
      <c r="D90" s="22" t="s">
        <v>278</v>
      </c>
      <c r="E90" s="28" t="s">
        <v>1568</v>
      </c>
      <c r="G90" s="26">
        <v>9</v>
      </c>
      <c r="I90" s="26">
        <f t="shared" si="2"/>
        <v>1</v>
      </c>
      <c r="J90" s="26">
        <f t="shared" si="3"/>
        <v>0</v>
      </c>
    </row>
    <row r="91" spans="1:10" x14ac:dyDescent="0.25">
      <c r="A91" s="42" t="s">
        <v>190</v>
      </c>
      <c r="B91" s="22" t="s">
        <v>1412</v>
      </c>
      <c r="C91" s="22" t="s">
        <v>3</v>
      </c>
      <c r="D91" s="22" t="s">
        <v>275</v>
      </c>
      <c r="E91" s="28" t="s">
        <v>1568</v>
      </c>
      <c r="G91" s="26">
        <v>9</v>
      </c>
      <c r="I91" s="26">
        <f t="shared" si="2"/>
        <v>1</v>
      </c>
      <c r="J91" s="26">
        <f t="shared" si="3"/>
        <v>0</v>
      </c>
    </row>
    <row r="92" spans="1:10" x14ac:dyDescent="0.25">
      <c r="A92" s="42" t="s">
        <v>190</v>
      </c>
      <c r="B92" s="22" t="s">
        <v>1412</v>
      </c>
      <c r="C92" s="22" t="s">
        <v>3</v>
      </c>
      <c r="D92" s="22" t="s">
        <v>272</v>
      </c>
      <c r="E92" s="28" t="s">
        <v>1568</v>
      </c>
      <c r="G92" s="26">
        <v>9</v>
      </c>
      <c r="I92" s="26">
        <f t="shared" si="2"/>
        <v>1</v>
      </c>
      <c r="J92" s="26">
        <f t="shared" si="3"/>
        <v>0</v>
      </c>
    </row>
    <row r="93" spans="1:10" x14ac:dyDescent="0.25">
      <c r="A93" s="42" t="s">
        <v>190</v>
      </c>
      <c r="B93" s="22" t="s">
        <v>1412</v>
      </c>
      <c r="C93" s="22" t="s">
        <v>3</v>
      </c>
      <c r="D93" s="22" t="s">
        <v>269</v>
      </c>
      <c r="E93" s="28" t="s">
        <v>1568</v>
      </c>
      <c r="G93" s="26">
        <v>9</v>
      </c>
      <c r="I93" s="26">
        <f t="shared" si="2"/>
        <v>1</v>
      </c>
      <c r="J93" s="26">
        <f t="shared" si="3"/>
        <v>0</v>
      </c>
    </row>
    <row r="94" spans="1:10" s="29" customFormat="1" x14ac:dyDescent="0.25">
      <c r="A94" s="42" t="s">
        <v>190</v>
      </c>
      <c r="B94" s="22" t="s">
        <v>1412</v>
      </c>
      <c r="C94" s="22" t="s">
        <v>3</v>
      </c>
      <c r="D94" s="22" t="s">
        <v>265</v>
      </c>
      <c r="E94" s="28" t="s">
        <v>1568</v>
      </c>
      <c r="G94" s="29">
        <v>9</v>
      </c>
      <c r="I94" s="26">
        <f t="shared" si="2"/>
        <v>1</v>
      </c>
      <c r="J94" s="26">
        <f t="shared" si="3"/>
        <v>0</v>
      </c>
    </row>
    <row r="95" spans="1:10" x14ac:dyDescent="0.25">
      <c r="A95" s="42" t="s">
        <v>303</v>
      </c>
      <c r="B95" s="22" t="s">
        <v>1508</v>
      </c>
      <c r="C95" s="22" t="s">
        <v>1293</v>
      </c>
      <c r="D95" s="22" t="s">
        <v>323</v>
      </c>
      <c r="E95" s="28" t="s">
        <v>1567</v>
      </c>
      <c r="G95" s="26">
        <v>18</v>
      </c>
      <c r="I95" s="26">
        <f t="shared" si="2"/>
        <v>0</v>
      </c>
      <c r="J95" s="26">
        <f t="shared" si="3"/>
        <v>1</v>
      </c>
    </row>
    <row r="96" spans="1:10" x14ac:dyDescent="0.25">
      <c r="A96" s="42" t="s">
        <v>303</v>
      </c>
      <c r="B96" s="22" t="s">
        <v>1473</v>
      </c>
      <c r="C96" s="22" t="s">
        <v>1126</v>
      </c>
      <c r="D96" s="22" t="s">
        <v>309</v>
      </c>
      <c r="E96" s="28" t="s">
        <v>1567</v>
      </c>
      <c r="G96" s="26">
        <v>12</v>
      </c>
      <c r="I96" s="26">
        <f t="shared" si="2"/>
        <v>1</v>
      </c>
      <c r="J96" s="26">
        <f t="shared" si="3"/>
        <v>0</v>
      </c>
    </row>
    <row r="97" spans="1:12" x14ac:dyDescent="0.25">
      <c r="A97" s="42" t="s">
        <v>303</v>
      </c>
      <c r="B97" s="22" t="s">
        <v>1361</v>
      </c>
      <c r="C97" s="22" t="s">
        <v>3</v>
      </c>
      <c r="D97" s="22" t="s">
        <v>326</v>
      </c>
      <c r="E97" s="28" t="s">
        <v>1567</v>
      </c>
      <c r="G97" s="26">
        <v>12</v>
      </c>
      <c r="I97" s="26">
        <f t="shared" si="2"/>
        <v>1</v>
      </c>
      <c r="J97" s="26">
        <f t="shared" si="3"/>
        <v>0</v>
      </c>
    </row>
    <row r="98" spans="1:12" x14ac:dyDescent="0.25">
      <c r="A98" s="42" t="s">
        <v>303</v>
      </c>
      <c r="B98" s="22" t="s">
        <v>333</v>
      </c>
      <c r="C98" s="22" t="s">
        <v>1293</v>
      </c>
      <c r="D98" s="22" t="s">
        <v>334</v>
      </c>
      <c r="E98" s="28" t="s">
        <v>1567</v>
      </c>
      <c r="G98" s="26">
        <v>12</v>
      </c>
      <c r="I98" s="26">
        <f t="shared" si="2"/>
        <v>1</v>
      </c>
      <c r="J98" s="26">
        <f t="shared" si="3"/>
        <v>0</v>
      </c>
    </row>
    <row r="99" spans="1:12" x14ac:dyDescent="0.25">
      <c r="A99" s="42" t="s">
        <v>303</v>
      </c>
      <c r="B99" s="22" t="s">
        <v>336</v>
      </c>
      <c r="C99" s="23" t="s">
        <v>1293</v>
      </c>
      <c r="D99" s="22" t="s">
        <v>312</v>
      </c>
      <c r="E99" s="28" t="s">
        <v>1567</v>
      </c>
      <c r="G99" s="26">
        <v>30</v>
      </c>
      <c r="I99" s="26">
        <f t="shared" si="2"/>
        <v>0</v>
      </c>
      <c r="J99" s="26">
        <f t="shared" si="3"/>
        <v>1</v>
      </c>
    </row>
    <row r="100" spans="1:12" x14ac:dyDescent="0.25">
      <c r="A100" s="42" t="s">
        <v>303</v>
      </c>
      <c r="B100" s="22" t="s">
        <v>338</v>
      </c>
      <c r="C100" s="23" t="s">
        <v>1293</v>
      </c>
      <c r="D100" s="22" t="s">
        <v>312</v>
      </c>
      <c r="E100" s="28" t="s">
        <v>1567</v>
      </c>
      <c r="G100" s="26">
        <v>30</v>
      </c>
      <c r="I100" s="26">
        <f t="shared" si="2"/>
        <v>0</v>
      </c>
      <c r="J100" s="26">
        <f t="shared" si="3"/>
        <v>1</v>
      </c>
    </row>
    <row r="101" spans="1:12" x14ac:dyDescent="0.25">
      <c r="A101" s="42" t="s">
        <v>303</v>
      </c>
      <c r="B101" s="22" t="s">
        <v>101</v>
      </c>
      <c r="C101" s="23" t="s">
        <v>1293</v>
      </c>
      <c r="D101" s="22" t="s">
        <v>312</v>
      </c>
      <c r="E101" s="28" t="s">
        <v>1567</v>
      </c>
      <c r="G101" s="26">
        <v>9</v>
      </c>
      <c r="I101" s="26">
        <f t="shared" si="2"/>
        <v>1</v>
      </c>
      <c r="J101" s="26">
        <f t="shared" si="3"/>
        <v>0</v>
      </c>
    </row>
    <row r="102" spans="1:12" x14ac:dyDescent="0.25">
      <c r="A102" s="42" t="s">
        <v>303</v>
      </c>
      <c r="B102" s="22" t="s">
        <v>101</v>
      </c>
      <c r="C102" s="23" t="s">
        <v>1293</v>
      </c>
      <c r="D102" s="22" t="s">
        <v>312</v>
      </c>
      <c r="E102" s="28" t="s">
        <v>1567</v>
      </c>
      <c r="G102" s="26">
        <v>9</v>
      </c>
      <c r="I102" s="26">
        <f t="shared" si="2"/>
        <v>1</v>
      </c>
      <c r="J102" s="26">
        <f t="shared" si="3"/>
        <v>0</v>
      </c>
    </row>
    <row r="103" spans="1:12" x14ac:dyDescent="0.25">
      <c r="A103" s="42" t="s">
        <v>303</v>
      </c>
      <c r="B103" s="23" t="s">
        <v>329</v>
      </c>
      <c r="C103" s="23" t="s">
        <v>1293</v>
      </c>
      <c r="D103" s="22" t="s">
        <v>330</v>
      </c>
      <c r="E103" s="28" t="s">
        <v>1567</v>
      </c>
      <c r="G103" s="26">
        <v>12</v>
      </c>
      <c r="I103" s="26">
        <f t="shared" si="2"/>
        <v>1</v>
      </c>
      <c r="J103" s="26">
        <f t="shared" si="3"/>
        <v>0</v>
      </c>
    </row>
    <row r="104" spans="1:12" x14ac:dyDescent="0.25">
      <c r="A104" s="42" t="s">
        <v>303</v>
      </c>
      <c r="B104" s="22" t="s">
        <v>338</v>
      </c>
      <c r="C104" s="22" t="s">
        <v>1293</v>
      </c>
      <c r="D104" s="22" t="s">
        <v>341</v>
      </c>
      <c r="E104" s="28" t="s">
        <v>1567</v>
      </c>
      <c r="G104" s="26">
        <v>30</v>
      </c>
      <c r="I104" s="26">
        <f t="shared" si="2"/>
        <v>0</v>
      </c>
      <c r="J104" s="26">
        <f t="shared" si="3"/>
        <v>1</v>
      </c>
    </row>
    <row r="105" spans="1:12" x14ac:dyDescent="0.25">
      <c r="A105" s="42" t="s">
        <v>303</v>
      </c>
      <c r="B105" s="22" t="s">
        <v>315</v>
      </c>
      <c r="C105" s="22" t="s">
        <v>1332</v>
      </c>
      <c r="D105" s="22" t="s">
        <v>316</v>
      </c>
      <c r="E105" s="28" t="s">
        <v>1567</v>
      </c>
      <c r="G105" s="26">
        <v>18</v>
      </c>
      <c r="K105" s="26">
        <v>0</v>
      </c>
      <c r="L105" s="26">
        <v>1</v>
      </c>
    </row>
    <row r="106" spans="1:12" x14ac:dyDescent="0.25">
      <c r="A106" s="42" t="s">
        <v>303</v>
      </c>
      <c r="B106" s="22" t="s">
        <v>1486</v>
      </c>
      <c r="C106" s="22" t="s">
        <v>3</v>
      </c>
      <c r="D106" s="22" t="s">
        <v>316</v>
      </c>
      <c r="E106" s="28" t="s">
        <v>1567</v>
      </c>
      <c r="G106" s="26">
        <v>18</v>
      </c>
      <c r="I106" s="26">
        <f t="shared" si="2"/>
        <v>0</v>
      </c>
      <c r="J106" s="26">
        <f t="shared" si="3"/>
        <v>1</v>
      </c>
    </row>
    <row r="107" spans="1:12" x14ac:dyDescent="0.25">
      <c r="A107" s="42" t="s">
        <v>303</v>
      </c>
      <c r="B107" s="22" t="s">
        <v>1486</v>
      </c>
      <c r="C107" s="22" t="s">
        <v>3</v>
      </c>
      <c r="D107" s="22" t="s">
        <v>316</v>
      </c>
      <c r="E107" s="28" t="s">
        <v>1567</v>
      </c>
      <c r="G107" s="26">
        <v>18</v>
      </c>
      <c r="I107" s="26">
        <f t="shared" si="2"/>
        <v>0</v>
      </c>
      <c r="J107" s="26">
        <f t="shared" si="3"/>
        <v>1</v>
      </c>
    </row>
    <row r="108" spans="1:12" x14ac:dyDescent="0.25">
      <c r="A108" s="42" t="s">
        <v>303</v>
      </c>
      <c r="B108" s="22" t="s">
        <v>1334</v>
      </c>
      <c r="C108" s="22" t="s">
        <v>1125</v>
      </c>
      <c r="D108" s="22" t="s">
        <v>316</v>
      </c>
      <c r="E108" s="28" t="s">
        <v>1567</v>
      </c>
      <c r="G108" s="26">
        <v>18</v>
      </c>
      <c r="I108" s="26">
        <f t="shared" si="2"/>
        <v>0</v>
      </c>
      <c r="J108" s="26">
        <f t="shared" si="3"/>
        <v>1</v>
      </c>
    </row>
    <row r="109" spans="1:12" x14ac:dyDescent="0.25">
      <c r="A109" s="42" t="s">
        <v>303</v>
      </c>
      <c r="B109" s="23" t="s">
        <v>1330</v>
      </c>
      <c r="C109" s="23" t="s">
        <v>1294</v>
      </c>
      <c r="D109" s="22" t="s">
        <v>1331</v>
      </c>
      <c r="E109" s="28" t="s">
        <v>1567</v>
      </c>
      <c r="G109" s="26">
        <v>60</v>
      </c>
      <c r="I109" s="26">
        <f t="shared" si="2"/>
        <v>0</v>
      </c>
      <c r="J109" s="26">
        <f t="shared" si="3"/>
        <v>1</v>
      </c>
    </row>
    <row r="110" spans="1:12" x14ac:dyDescent="0.25">
      <c r="A110" s="42" t="s">
        <v>303</v>
      </c>
      <c r="B110" s="23" t="s">
        <v>39</v>
      </c>
      <c r="C110" s="23" t="s">
        <v>1294</v>
      </c>
      <c r="D110" s="22" t="s">
        <v>316</v>
      </c>
      <c r="E110" s="28" t="s">
        <v>1567</v>
      </c>
      <c r="G110" s="26">
        <v>36</v>
      </c>
      <c r="I110" s="26">
        <f t="shared" si="2"/>
        <v>0</v>
      </c>
      <c r="J110" s="26">
        <f t="shared" si="3"/>
        <v>1</v>
      </c>
    </row>
    <row r="111" spans="1:12" x14ac:dyDescent="0.25">
      <c r="A111" s="42" t="s">
        <v>303</v>
      </c>
      <c r="B111" s="23" t="s">
        <v>39</v>
      </c>
      <c r="C111" s="23" t="s">
        <v>1294</v>
      </c>
      <c r="D111" s="22" t="s">
        <v>1329</v>
      </c>
      <c r="E111" s="28" t="s">
        <v>1567</v>
      </c>
      <c r="G111" s="26">
        <v>36</v>
      </c>
      <c r="I111" s="26">
        <f t="shared" si="2"/>
        <v>0</v>
      </c>
      <c r="J111" s="26">
        <f t="shared" si="3"/>
        <v>1</v>
      </c>
    </row>
    <row r="112" spans="1:12" x14ac:dyDescent="0.25">
      <c r="A112" s="42" t="s">
        <v>303</v>
      </c>
      <c r="B112" s="23" t="s">
        <v>1362</v>
      </c>
      <c r="C112" s="23" t="s">
        <v>3</v>
      </c>
      <c r="D112" s="22" t="s">
        <v>354</v>
      </c>
      <c r="E112" s="28" t="s">
        <v>1565</v>
      </c>
      <c r="G112" s="26">
        <v>12</v>
      </c>
      <c r="I112" s="26">
        <f t="shared" si="2"/>
        <v>1</v>
      </c>
      <c r="J112" s="26">
        <f t="shared" si="3"/>
        <v>0</v>
      </c>
    </row>
    <row r="113" spans="1:10" x14ac:dyDescent="0.25">
      <c r="A113" s="42" t="s">
        <v>303</v>
      </c>
      <c r="B113" s="23" t="s">
        <v>1363</v>
      </c>
      <c r="C113" s="23" t="s">
        <v>3</v>
      </c>
      <c r="D113" s="22" t="s">
        <v>354</v>
      </c>
      <c r="E113" s="28" t="s">
        <v>1565</v>
      </c>
      <c r="G113" s="26">
        <v>24</v>
      </c>
      <c r="I113" s="26">
        <f t="shared" si="2"/>
        <v>0</v>
      </c>
      <c r="J113" s="26">
        <f t="shared" si="3"/>
        <v>1</v>
      </c>
    </row>
    <row r="114" spans="1:10" ht="17.25" customHeight="1" x14ac:dyDescent="0.25">
      <c r="A114" s="42" t="s">
        <v>303</v>
      </c>
      <c r="B114" s="22" t="s">
        <v>1328</v>
      </c>
      <c r="C114" s="22" t="s">
        <v>1294</v>
      </c>
      <c r="D114" s="22" t="s">
        <v>368</v>
      </c>
      <c r="E114" s="28" t="s">
        <v>1565</v>
      </c>
      <c r="G114" s="26">
        <v>60</v>
      </c>
      <c r="I114" s="26">
        <f t="shared" si="2"/>
        <v>0</v>
      </c>
      <c r="J114" s="26">
        <f t="shared" si="3"/>
        <v>1</v>
      </c>
    </row>
    <row r="115" spans="1:10" x14ac:dyDescent="0.25">
      <c r="A115" s="42" t="s">
        <v>303</v>
      </c>
      <c r="B115" s="23" t="s">
        <v>39</v>
      </c>
      <c r="C115" s="23" t="s">
        <v>1294</v>
      </c>
      <c r="D115" s="22" t="s">
        <v>360</v>
      </c>
      <c r="E115" s="28" t="s">
        <v>1568</v>
      </c>
      <c r="G115" s="26">
        <v>36</v>
      </c>
      <c r="I115" s="26">
        <f t="shared" si="2"/>
        <v>0</v>
      </c>
      <c r="J115" s="26">
        <f t="shared" si="3"/>
        <v>1</v>
      </c>
    </row>
    <row r="116" spans="1:10" x14ac:dyDescent="0.25">
      <c r="A116" s="42" t="s">
        <v>303</v>
      </c>
      <c r="B116" s="22" t="s">
        <v>338</v>
      </c>
      <c r="C116" s="22" t="s">
        <v>1293</v>
      </c>
      <c r="D116" s="22" t="s">
        <v>348</v>
      </c>
      <c r="E116" s="28" t="s">
        <v>1568</v>
      </c>
      <c r="G116" s="26">
        <v>30</v>
      </c>
      <c r="I116" s="26">
        <f t="shared" si="2"/>
        <v>0</v>
      </c>
      <c r="J116" s="26">
        <f t="shared" si="3"/>
        <v>1</v>
      </c>
    </row>
    <row r="117" spans="1:10" x14ac:dyDescent="0.25">
      <c r="A117" s="42" t="s">
        <v>303</v>
      </c>
      <c r="B117" s="22" t="s">
        <v>338</v>
      </c>
      <c r="C117" s="22" t="s">
        <v>1293</v>
      </c>
      <c r="D117" s="22" t="s">
        <v>345</v>
      </c>
      <c r="E117" s="28" t="s">
        <v>1568</v>
      </c>
      <c r="G117" s="26">
        <v>30</v>
      </c>
      <c r="I117" s="26">
        <f t="shared" si="2"/>
        <v>0</v>
      </c>
      <c r="J117" s="26">
        <f t="shared" si="3"/>
        <v>1</v>
      </c>
    </row>
    <row r="118" spans="1:10" x14ac:dyDescent="0.25">
      <c r="A118" s="42" t="s">
        <v>1309</v>
      </c>
      <c r="B118" s="23" t="s">
        <v>37</v>
      </c>
      <c r="C118" s="22" t="s">
        <v>1293</v>
      </c>
      <c r="D118" s="22" t="s">
        <v>17</v>
      </c>
      <c r="E118" s="28" t="s">
        <v>18</v>
      </c>
      <c r="G118" s="26">
        <v>12</v>
      </c>
      <c r="I118" s="26">
        <f t="shared" si="2"/>
        <v>1</v>
      </c>
      <c r="J118" s="26">
        <f t="shared" si="3"/>
        <v>0</v>
      </c>
    </row>
    <row r="119" spans="1:10" x14ac:dyDescent="0.25">
      <c r="A119" s="42" t="s">
        <v>1309</v>
      </c>
      <c r="B119" s="23" t="s">
        <v>1337</v>
      </c>
      <c r="C119" s="22" t="s">
        <v>1293</v>
      </c>
      <c r="D119" s="22" t="s">
        <v>1338</v>
      </c>
      <c r="E119" s="28" t="s">
        <v>18</v>
      </c>
      <c r="G119" s="26">
        <v>30</v>
      </c>
      <c r="I119" s="26">
        <f t="shared" si="2"/>
        <v>0</v>
      </c>
      <c r="J119" s="26">
        <f t="shared" si="3"/>
        <v>1</v>
      </c>
    </row>
    <row r="120" spans="1:10" x14ac:dyDescent="0.25">
      <c r="A120" s="42" t="s">
        <v>1309</v>
      </c>
      <c r="B120" s="23" t="s">
        <v>1337</v>
      </c>
      <c r="C120" s="22" t="s">
        <v>1293</v>
      </c>
      <c r="D120" s="22" t="s">
        <v>1338</v>
      </c>
      <c r="E120" s="28" t="s">
        <v>1569</v>
      </c>
      <c r="G120" s="26">
        <v>30</v>
      </c>
      <c r="I120" s="26">
        <f t="shared" si="2"/>
        <v>0</v>
      </c>
      <c r="J120" s="26">
        <f t="shared" si="3"/>
        <v>1</v>
      </c>
    </row>
    <row r="121" spans="1:10" x14ac:dyDescent="0.25">
      <c r="A121" s="42" t="s">
        <v>1309</v>
      </c>
      <c r="B121" s="23" t="s">
        <v>1337</v>
      </c>
      <c r="C121" s="22" t="s">
        <v>1293</v>
      </c>
      <c r="D121" s="22" t="s">
        <v>1338</v>
      </c>
      <c r="E121" s="28" t="s">
        <v>1569</v>
      </c>
      <c r="G121" s="26">
        <v>30</v>
      </c>
      <c r="I121" s="26">
        <f t="shared" si="2"/>
        <v>0</v>
      </c>
      <c r="J121" s="26">
        <f t="shared" si="3"/>
        <v>1</v>
      </c>
    </row>
    <row r="122" spans="1:10" x14ac:dyDescent="0.25">
      <c r="A122" s="43" t="s">
        <v>1309</v>
      </c>
      <c r="B122" s="23" t="s">
        <v>1339</v>
      </c>
      <c r="C122" s="23" t="s">
        <v>1125</v>
      </c>
      <c r="D122" s="27" t="s">
        <v>1340</v>
      </c>
      <c r="E122" s="28" t="s">
        <v>1569</v>
      </c>
      <c r="G122" s="26">
        <v>24</v>
      </c>
      <c r="I122" s="26">
        <f t="shared" si="2"/>
        <v>0</v>
      </c>
      <c r="J122" s="26">
        <f t="shared" si="3"/>
        <v>1</v>
      </c>
    </row>
    <row r="123" spans="1:10" x14ac:dyDescent="0.25">
      <c r="A123" s="43" t="s">
        <v>1309</v>
      </c>
      <c r="B123" s="23" t="s">
        <v>1310</v>
      </c>
      <c r="C123" s="23" t="s">
        <v>1293</v>
      </c>
      <c r="D123" s="27" t="s">
        <v>1341</v>
      </c>
      <c r="E123" s="28" t="s">
        <v>1569</v>
      </c>
      <c r="G123" s="26">
        <v>9</v>
      </c>
      <c r="I123" s="26">
        <f t="shared" si="2"/>
        <v>1</v>
      </c>
      <c r="J123" s="26">
        <f t="shared" si="3"/>
        <v>0</v>
      </c>
    </row>
    <row r="124" spans="1:10" x14ac:dyDescent="0.25">
      <c r="A124" s="43" t="s">
        <v>1309</v>
      </c>
      <c r="B124" s="23" t="s">
        <v>1337</v>
      </c>
      <c r="C124" s="23" t="s">
        <v>1293</v>
      </c>
      <c r="D124" s="27" t="s">
        <v>1344</v>
      </c>
      <c r="E124" s="28" t="s">
        <v>1569</v>
      </c>
      <c r="G124" s="26">
        <v>30</v>
      </c>
      <c r="I124" s="26">
        <f t="shared" si="2"/>
        <v>0</v>
      </c>
      <c r="J124" s="26">
        <f t="shared" si="3"/>
        <v>1</v>
      </c>
    </row>
    <row r="125" spans="1:10" x14ac:dyDescent="0.25">
      <c r="A125" s="43" t="s">
        <v>1309</v>
      </c>
      <c r="B125" s="23" t="s">
        <v>94</v>
      </c>
      <c r="C125" s="23" t="s">
        <v>1293</v>
      </c>
      <c r="D125" s="27" t="s">
        <v>1343</v>
      </c>
      <c r="E125" s="28" t="s">
        <v>1569</v>
      </c>
      <c r="G125" s="26">
        <v>18</v>
      </c>
      <c r="I125" s="26">
        <f t="shared" si="2"/>
        <v>0</v>
      </c>
      <c r="J125" s="26">
        <f t="shared" si="3"/>
        <v>1</v>
      </c>
    </row>
    <row r="126" spans="1:10" x14ac:dyDescent="0.25">
      <c r="A126" s="43" t="s">
        <v>1309</v>
      </c>
      <c r="B126" s="23" t="s">
        <v>1337</v>
      </c>
      <c r="C126" s="23" t="s">
        <v>1293</v>
      </c>
      <c r="D126" s="27" t="s">
        <v>1345</v>
      </c>
      <c r="E126" s="28" t="s">
        <v>1569</v>
      </c>
      <c r="G126" s="26">
        <v>30</v>
      </c>
      <c r="I126" s="26">
        <f t="shared" si="2"/>
        <v>0</v>
      </c>
      <c r="J126" s="26">
        <f t="shared" si="3"/>
        <v>1</v>
      </c>
    </row>
    <row r="127" spans="1:10" x14ac:dyDescent="0.25">
      <c r="A127" s="43" t="s">
        <v>1309</v>
      </c>
      <c r="B127" s="23" t="s">
        <v>1337</v>
      </c>
      <c r="C127" s="23" t="s">
        <v>1293</v>
      </c>
      <c r="D127" s="27" t="s">
        <v>1345</v>
      </c>
      <c r="E127" s="28" t="s">
        <v>1569</v>
      </c>
      <c r="G127" s="26">
        <v>30</v>
      </c>
      <c r="I127" s="26">
        <f t="shared" si="2"/>
        <v>0</v>
      </c>
      <c r="J127" s="26">
        <f t="shared" si="3"/>
        <v>1</v>
      </c>
    </row>
    <row r="128" spans="1:10" x14ac:dyDescent="0.25">
      <c r="A128" s="43" t="s">
        <v>1309</v>
      </c>
      <c r="B128" s="23" t="s">
        <v>1346</v>
      </c>
      <c r="C128" s="23" t="s">
        <v>1293</v>
      </c>
      <c r="D128" s="27" t="s">
        <v>1347</v>
      </c>
      <c r="E128" s="28" t="s">
        <v>1569</v>
      </c>
      <c r="G128" s="26">
        <v>9</v>
      </c>
      <c r="I128" s="26">
        <f t="shared" si="2"/>
        <v>1</v>
      </c>
      <c r="J128" s="26">
        <f t="shared" si="3"/>
        <v>0</v>
      </c>
    </row>
    <row r="129" spans="1:10" x14ac:dyDescent="0.25">
      <c r="A129" s="42" t="s">
        <v>1309</v>
      </c>
      <c r="B129" s="23" t="s">
        <v>1348</v>
      </c>
      <c r="C129" s="22" t="s">
        <v>1293</v>
      </c>
      <c r="D129" s="27" t="s">
        <v>1349</v>
      </c>
      <c r="E129" s="28" t="s">
        <v>1569</v>
      </c>
      <c r="G129" s="26">
        <v>12</v>
      </c>
      <c r="I129" s="26">
        <f t="shared" si="2"/>
        <v>1</v>
      </c>
      <c r="J129" s="26">
        <f t="shared" si="3"/>
        <v>0</v>
      </c>
    </row>
    <row r="130" spans="1:10" x14ac:dyDescent="0.25">
      <c r="A130" s="42" t="s">
        <v>1309</v>
      </c>
      <c r="B130" s="23" t="s">
        <v>1351</v>
      </c>
      <c r="C130" s="22" t="s">
        <v>1125</v>
      </c>
      <c r="D130" s="27" t="s">
        <v>1350</v>
      </c>
      <c r="E130" s="28" t="s">
        <v>1569</v>
      </c>
      <c r="G130" s="26">
        <v>18</v>
      </c>
      <c r="I130" s="26">
        <f t="shared" si="2"/>
        <v>0</v>
      </c>
      <c r="J130" s="26">
        <f t="shared" si="3"/>
        <v>1</v>
      </c>
    </row>
    <row r="131" spans="1:10" x14ac:dyDescent="0.25">
      <c r="A131" s="42" t="s">
        <v>1309</v>
      </c>
      <c r="B131" s="23" t="s">
        <v>333</v>
      </c>
      <c r="C131" s="22" t="s">
        <v>1293</v>
      </c>
      <c r="D131" s="27" t="s">
        <v>1350</v>
      </c>
      <c r="E131" s="28" t="s">
        <v>1569</v>
      </c>
      <c r="G131" s="26">
        <v>12</v>
      </c>
      <c r="I131" s="26">
        <f t="shared" si="2"/>
        <v>1</v>
      </c>
      <c r="J131" s="26">
        <f t="shared" si="3"/>
        <v>0</v>
      </c>
    </row>
    <row r="132" spans="1:10" x14ac:dyDescent="0.25">
      <c r="A132" s="42" t="s">
        <v>1309</v>
      </c>
      <c r="B132" s="22" t="s">
        <v>94</v>
      </c>
      <c r="C132" s="22" t="s">
        <v>1293</v>
      </c>
      <c r="D132" s="27" t="s">
        <v>1352</v>
      </c>
      <c r="E132" s="28" t="s">
        <v>1569</v>
      </c>
      <c r="G132" s="26">
        <v>18</v>
      </c>
      <c r="I132" s="26">
        <f t="shared" si="2"/>
        <v>0</v>
      </c>
      <c r="J132" s="26">
        <f t="shared" si="3"/>
        <v>1</v>
      </c>
    </row>
    <row r="133" spans="1:10" x14ac:dyDescent="0.25">
      <c r="A133" s="42" t="s">
        <v>1309</v>
      </c>
      <c r="B133" s="22" t="s">
        <v>1353</v>
      </c>
      <c r="C133" s="22" t="s">
        <v>1293</v>
      </c>
      <c r="D133" s="27" t="s">
        <v>1352</v>
      </c>
      <c r="E133" s="28" t="s">
        <v>1569</v>
      </c>
      <c r="G133" s="26">
        <v>12</v>
      </c>
      <c r="I133" s="26">
        <f t="shared" ref="I133:I196" si="4">IF(G133&lt;=12.5,1,0)</f>
        <v>1</v>
      </c>
      <c r="J133" s="26">
        <f t="shared" ref="J133:J196" si="5">IF(G133&gt;12.5,1,0)</f>
        <v>0</v>
      </c>
    </row>
    <row r="134" spans="1:10" x14ac:dyDescent="0.25">
      <c r="A134" s="42" t="s">
        <v>1309</v>
      </c>
      <c r="B134" s="22" t="s">
        <v>1354</v>
      </c>
      <c r="C134" s="22" t="s">
        <v>1293</v>
      </c>
      <c r="D134" s="27" t="s">
        <v>1342</v>
      </c>
      <c r="E134" s="28" t="s">
        <v>1569</v>
      </c>
      <c r="G134" s="26">
        <v>12</v>
      </c>
      <c r="I134" s="26">
        <f t="shared" si="4"/>
        <v>1</v>
      </c>
      <c r="J134" s="26">
        <f t="shared" si="5"/>
        <v>0</v>
      </c>
    </row>
    <row r="135" spans="1:10" x14ac:dyDescent="0.25">
      <c r="A135" s="42" t="s">
        <v>1309</v>
      </c>
      <c r="B135" s="22" t="s">
        <v>1353</v>
      </c>
      <c r="C135" s="22" t="s">
        <v>1293</v>
      </c>
      <c r="D135" s="27" t="s">
        <v>1365</v>
      </c>
      <c r="E135" s="28" t="s">
        <v>1569</v>
      </c>
      <c r="G135" s="26">
        <v>12</v>
      </c>
      <c r="I135" s="26">
        <f t="shared" si="4"/>
        <v>1</v>
      </c>
      <c r="J135" s="26">
        <f t="shared" si="5"/>
        <v>0</v>
      </c>
    </row>
    <row r="136" spans="1:10" x14ac:dyDescent="0.25">
      <c r="A136" s="42" t="s">
        <v>1309</v>
      </c>
      <c r="B136" s="22" t="s">
        <v>333</v>
      </c>
      <c r="C136" s="22" t="s">
        <v>1293</v>
      </c>
      <c r="D136" s="27" t="s">
        <v>1366</v>
      </c>
      <c r="E136" s="28" t="s">
        <v>1569</v>
      </c>
      <c r="G136" s="26">
        <v>12</v>
      </c>
      <c r="I136" s="26">
        <f t="shared" si="4"/>
        <v>1</v>
      </c>
      <c r="J136" s="26">
        <f t="shared" si="5"/>
        <v>0</v>
      </c>
    </row>
    <row r="137" spans="1:10" x14ac:dyDescent="0.25">
      <c r="A137" s="42" t="s">
        <v>1309</v>
      </c>
      <c r="B137" s="27" t="s">
        <v>1348</v>
      </c>
      <c r="C137" s="22" t="s">
        <v>1293</v>
      </c>
      <c r="D137" s="27" t="s">
        <v>1367</v>
      </c>
      <c r="E137" s="28" t="s">
        <v>1569</v>
      </c>
      <c r="G137" s="26">
        <v>12</v>
      </c>
      <c r="I137" s="26">
        <f t="shared" si="4"/>
        <v>1</v>
      </c>
      <c r="J137" s="26">
        <f t="shared" si="5"/>
        <v>0</v>
      </c>
    </row>
    <row r="138" spans="1:10" x14ac:dyDescent="0.25">
      <c r="A138" s="42" t="s">
        <v>1309</v>
      </c>
      <c r="B138" s="27" t="s">
        <v>1311</v>
      </c>
      <c r="C138" s="23" t="s">
        <v>1125</v>
      </c>
      <c r="D138" s="27" t="s">
        <v>1368</v>
      </c>
      <c r="E138" s="28" t="s">
        <v>1569</v>
      </c>
      <c r="G138" s="26">
        <v>12</v>
      </c>
      <c r="I138" s="26">
        <f t="shared" si="4"/>
        <v>1</v>
      </c>
      <c r="J138" s="26">
        <f t="shared" si="5"/>
        <v>0</v>
      </c>
    </row>
    <row r="139" spans="1:10" x14ac:dyDescent="0.25">
      <c r="A139" s="42" t="s">
        <v>1309</v>
      </c>
      <c r="B139" s="27" t="s">
        <v>1369</v>
      </c>
      <c r="C139" s="23" t="s">
        <v>1125</v>
      </c>
      <c r="D139" s="27" t="s">
        <v>1370</v>
      </c>
      <c r="E139" s="28" t="s">
        <v>1569</v>
      </c>
      <c r="G139" s="26">
        <v>12</v>
      </c>
      <c r="I139" s="26">
        <f t="shared" si="4"/>
        <v>1</v>
      </c>
      <c r="J139" s="26">
        <f t="shared" si="5"/>
        <v>0</v>
      </c>
    </row>
    <row r="140" spans="1:10" x14ac:dyDescent="0.25">
      <c r="A140" s="42" t="s">
        <v>1309</v>
      </c>
      <c r="B140" s="27" t="s">
        <v>1369</v>
      </c>
      <c r="C140" s="23" t="s">
        <v>1125</v>
      </c>
      <c r="D140" s="27" t="s">
        <v>1371</v>
      </c>
      <c r="E140" s="28" t="s">
        <v>1569</v>
      </c>
      <c r="G140" s="26">
        <v>12</v>
      </c>
      <c r="I140" s="26">
        <f t="shared" si="4"/>
        <v>1</v>
      </c>
      <c r="J140" s="26">
        <f t="shared" si="5"/>
        <v>0</v>
      </c>
    </row>
    <row r="141" spans="1:10" x14ac:dyDescent="0.25">
      <c r="A141" s="42" t="s">
        <v>1309</v>
      </c>
      <c r="B141" s="27" t="s">
        <v>1339</v>
      </c>
      <c r="C141" s="23" t="s">
        <v>1125</v>
      </c>
      <c r="D141" s="27" t="s">
        <v>1372</v>
      </c>
      <c r="E141" s="28" t="s">
        <v>1569</v>
      </c>
      <c r="G141" s="26">
        <v>24</v>
      </c>
      <c r="I141" s="26">
        <f t="shared" si="4"/>
        <v>0</v>
      </c>
      <c r="J141" s="26">
        <f t="shared" si="5"/>
        <v>1</v>
      </c>
    </row>
    <row r="142" spans="1:10" x14ac:dyDescent="0.25">
      <c r="A142" s="42" t="s">
        <v>1309</v>
      </c>
      <c r="B142" s="27" t="s">
        <v>1373</v>
      </c>
      <c r="C142" s="23" t="s">
        <v>1125</v>
      </c>
      <c r="D142" s="27" t="s">
        <v>1374</v>
      </c>
      <c r="E142" s="28" t="s">
        <v>1569</v>
      </c>
      <c r="G142" s="26">
        <v>12</v>
      </c>
      <c r="I142" s="26">
        <f t="shared" si="4"/>
        <v>1</v>
      </c>
      <c r="J142" s="26">
        <f t="shared" si="5"/>
        <v>0</v>
      </c>
    </row>
    <row r="143" spans="1:10" x14ac:dyDescent="0.25">
      <c r="A143" s="42" t="s">
        <v>1309</v>
      </c>
      <c r="B143" s="27" t="s">
        <v>1373</v>
      </c>
      <c r="C143" s="23" t="s">
        <v>1125</v>
      </c>
      <c r="D143" s="27" t="s">
        <v>1375</v>
      </c>
      <c r="E143" s="28" t="s">
        <v>1569</v>
      </c>
      <c r="G143" s="26">
        <v>12</v>
      </c>
      <c r="I143" s="26">
        <f t="shared" si="4"/>
        <v>1</v>
      </c>
      <c r="J143" s="26">
        <f t="shared" si="5"/>
        <v>0</v>
      </c>
    </row>
    <row r="144" spans="1:10" x14ac:dyDescent="0.25">
      <c r="A144" s="42" t="s">
        <v>1309</v>
      </c>
      <c r="B144" s="27" t="s">
        <v>1373</v>
      </c>
      <c r="C144" s="23" t="s">
        <v>1125</v>
      </c>
      <c r="D144" s="27" t="s">
        <v>1376</v>
      </c>
      <c r="E144" s="28" t="s">
        <v>1569</v>
      </c>
      <c r="G144" s="26">
        <v>12</v>
      </c>
      <c r="I144" s="26">
        <f t="shared" si="4"/>
        <v>1</v>
      </c>
      <c r="J144" s="26">
        <f t="shared" si="5"/>
        <v>0</v>
      </c>
    </row>
    <row r="145" spans="1:10" x14ac:dyDescent="0.25">
      <c r="A145" s="42" t="s">
        <v>1309</v>
      </c>
      <c r="B145" s="27" t="s">
        <v>1310</v>
      </c>
      <c r="C145" s="23" t="s">
        <v>3</v>
      </c>
      <c r="D145" s="27" t="s">
        <v>1377</v>
      </c>
      <c r="E145" s="28" t="s">
        <v>1569</v>
      </c>
      <c r="G145" s="26">
        <v>9</v>
      </c>
      <c r="I145" s="26">
        <f t="shared" si="4"/>
        <v>1</v>
      </c>
      <c r="J145" s="26">
        <f t="shared" si="5"/>
        <v>0</v>
      </c>
    </row>
    <row r="146" spans="1:10" x14ac:dyDescent="0.25">
      <c r="A146" s="42" t="s">
        <v>1309</v>
      </c>
      <c r="B146" s="27" t="s">
        <v>1348</v>
      </c>
      <c r="C146" s="23" t="s">
        <v>3</v>
      </c>
      <c r="D146" s="27" t="s">
        <v>1378</v>
      </c>
      <c r="E146" s="28" t="s">
        <v>1569</v>
      </c>
      <c r="G146" s="26">
        <v>12</v>
      </c>
      <c r="I146" s="26">
        <f t="shared" si="4"/>
        <v>1</v>
      </c>
      <c r="J146" s="26">
        <f t="shared" si="5"/>
        <v>0</v>
      </c>
    </row>
    <row r="147" spans="1:10" x14ac:dyDescent="0.25">
      <c r="A147" s="42" t="s">
        <v>1309</v>
      </c>
      <c r="B147" s="27" t="s">
        <v>1348</v>
      </c>
      <c r="C147" s="23" t="s">
        <v>3</v>
      </c>
      <c r="D147" s="27" t="s">
        <v>1379</v>
      </c>
      <c r="E147" s="28" t="s">
        <v>1569</v>
      </c>
      <c r="G147" s="26">
        <v>12</v>
      </c>
      <c r="I147" s="26">
        <f t="shared" si="4"/>
        <v>1</v>
      </c>
      <c r="J147" s="26">
        <f t="shared" si="5"/>
        <v>0</v>
      </c>
    </row>
    <row r="148" spans="1:10" x14ac:dyDescent="0.25">
      <c r="A148" s="42" t="s">
        <v>1309</v>
      </c>
      <c r="B148" s="27" t="s">
        <v>1380</v>
      </c>
      <c r="C148" s="23" t="s">
        <v>1294</v>
      </c>
      <c r="D148" s="27" t="s">
        <v>1381</v>
      </c>
      <c r="E148" s="28" t="s">
        <v>1569</v>
      </c>
      <c r="G148" s="26">
        <v>36</v>
      </c>
      <c r="I148" s="26">
        <f t="shared" si="4"/>
        <v>0</v>
      </c>
      <c r="J148" s="26">
        <f t="shared" si="5"/>
        <v>1</v>
      </c>
    </row>
    <row r="149" spans="1:10" x14ac:dyDescent="0.25">
      <c r="A149" s="42" t="s">
        <v>1309</v>
      </c>
      <c r="B149" s="27" t="s">
        <v>1363</v>
      </c>
      <c r="C149" s="23" t="s">
        <v>1293</v>
      </c>
      <c r="D149" s="27" t="s">
        <v>1382</v>
      </c>
      <c r="E149" s="28" t="s">
        <v>1569</v>
      </c>
      <c r="G149" s="26">
        <v>24</v>
      </c>
      <c r="I149" s="26">
        <f t="shared" si="4"/>
        <v>0</v>
      </c>
      <c r="J149" s="26">
        <f t="shared" si="5"/>
        <v>1</v>
      </c>
    </row>
    <row r="150" spans="1:10" x14ac:dyDescent="0.25">
      <c r="A150" s="42" t="s">
        <v>1309</v>
      </c>
      <c r="B150" s="27" t="s">
        <v>1348</v>
      </c>
      <c r="C150" s="23" t="s">
        <v>1293</v>
      </c>
      <c r="D150" s="27" t="s">
        <v>1383</v>
      </c>
      <c r="E150" s="28" t="s">
        <v>1569</v>
      </c>
      <c r="G150" s="26">
        <v>12</v>
      </c>
      <c r="I150" s="26">
        <f t="shared" si="4"/>
        <v>1</v>
      </c>
      <c r="J150" s="26">
        <f t="shared" si="5"/>
        <v>0</v>
      </c>
    </row>
    <row r="151" spans="1:10" x14ac:dyDescent="0.25">
      <c r="A151" s="42" t="s">
        <v>1309</v>
      </c>
      <c r="B151" s="27" t="s">
        <v>1384</v>
      </c>
      <c r="C151" s="23" t="s">
        <v>1293</v>
      </c>
      <c r="D151" s="27" t="s">
        <v>1385</v>
      </c>
      <c r="E151" s="28" t="s">
        <v>1569</v>
      </c>
      <c r="G151" s="26">
        <v>24</v>
      </c>
      <c r="I151" s="26">
        <f t="shared" si="4"/>
        <v>0</v>
      </c>
      <c r="J151" s="26">
        <f t="shared" si="5"/>
        <v>1</v>
      </c>
    </row>
    <row r="152" spans="1:10" x14ac:dyDescent="0.25">
      <c r="A152" s="42" t="s">
        <v>1309</v>
      </c>
      <c r="B152" s="27" t="s">
        <v>1386</v>
      </c>
      <c r="C152" s="23" t="s">
        <v>1293</v>
      </c>
      <c r="D152" s="27" t="s">
        <v>1387</v>
      </c>
      <c r="E152" s="28" t="s">
        <v>1569</v>
      </c>
      <c r="G152" s="26">
        <v>30</v>
      </c>
      <c r="I152" s="26">
        <f t="shared" si="4"/>
        <v>0</v>
      </c>
      <c r="J152" s="26">
        <f t="shared" si="5"/>
        <v>1</v>
      </c>
    </row>
    <row r="153" spans="1:10" x14ac:dyDescent="0.25">
      <c r="A153" s="42" t="s">
        <v>1309</v>
      </c>
      <c r="B153" s="27" t="s">
        <v>1386</v>
      </c>
      <c r="C153" s="23" t="s">
        <v>1293</v>
      </c>
      <c r="D153" s="27" t="s">
        <v>1388</v>
      </c>
      <c r="E153" s="28" t="s">
        <v>1569</v>
      </c>
      <c r="G153" s="26">
        <v>30</v>
      </c>
      <c r="I153" s="26">
        <f t="shared" si="4"/>
        <v>0</v>
      </c>
      <c r="J153" s="26">
        <f t="shared" si="5"/>
        <v>1</v>
      </c>
    </row>
    <row r="154" spans="1:10" x14ac:dyDescent="0.25">
      <c r="A154" s="42" t="s">
        <v>1309</v>
      </c>
      <c r="B154" s="27" t="s">
        <v>333</v>
      </c>
      <c r="C154" s="23" t="s">
        <v>1293</v>
      </c>
      <c r="D154" s="27" t="s">
        <v>1389</v>
      </c>
      <c r="E154" s="28" t="s">
        <v>1569</v>
      </c>
      <c r="G154" s="26">
        <v>12</v>
      </c>
      <c r="I154" s="26">
        <f t="shared" si="4"/>
        <v>1</v>
      </c>
      <c r="J154" s="26">
        <f t="shared" si="5"/>
        <v>0</v>
      </c>
    </row>
    <row r="155" spans="1:10" x14ac:dyDescent="0.25">
      <c r="A155" s="42" t="s">
        <v>1309</v>
      </c>
      <c r="B155" s="27" t="s">
        <v>1390</v>
      </c>
      <c r="C155" s="23" t="s">
        <v>1126</v>
      </c>
      <c r="D155" s="27" t="s">
        <v>1389</v>
      </c>
      <c r="E155" s="28" t="s">
        <v>1569</v>
      </c>
      <c r="G155" s="26">
        <v>12.3</v>
      </c>
      <c r="I155" s="26">
        <f t="shared" si="4"/>
        <v>1</v>
      </c>
      <c r="J155" s="26">
        <f t="shared" si="5"/>
        <v>0</v>
      </c>
    </row>
    <row r="156" spans="1:10" x14ac:dyDescent="0.25">
      <c r="A156" s="42" t="s">
        <v>1309</v>
      </c>
      <c r="B156" s="27" t="s">
        <v>1351</v>
      </c>
      <c r="C156" s="23" t="s">
        <v>1125</v>
      </c>
      <c r="D156" s="27" t="s">
        <v>1391</v>
      </c>
      <c r="E156" s="28" t="s">
        <v>1569</v>
      </c>
      <c r="G156" s="26">
        <v>18</v>
      </c>
      <c r="I156" s="26">
        <f t="shared" si="4"/>
        <v>0</v>
      </c>
      <c r="J156" s="26">
        <f t="shared" si="5"/>
        <v>1</v>
      </c>
    </row>
    <row r="157" spans="1:10" x14ac:dyDescent="0.25">
      <c r="A157" s="42" t="s">
        <v>1309</v>
      </c>
      <c r="B157" s="27" t="s">
        <v>1474</v>
      </c>
      <c r="C157" s="23" t="s">
        <v>1125</v>
      </c>
      <c r="D157" s="27" t="s">
        <v>1392</v>
      </c>
      <c r="E157" s="28" t="s">
        <v>1569</v>
      </c>
      <c r="G157" s="26">
        <v>30</v>
      </c>
      <c r="I157" s="26">
        <f t="shared" si="4"/>
        <v>0</v>
      </c>
      <c r="J157" s="26">
        <f t="shared" si="5"/>
        <v>1</v>
      </c>
    </row>
    <row r="158" spans="1:10" x14ac:dyDescent="0.25">
      <c r="A158" s="42" t="s">
        <v>1309</v>
      </c>
      <c r="B158" s="30" t="s">
        <v>1393</v>
      </c>
      <c r="C158" s="31" t="s">
        <v>3</v>
      </c>
      <c r="D158" s="30" t="s">
        <v>1394</v>
      </c>
      <c r="E158" s="28" t="s">
        <v>1569</v>
      </c>
      <c r="G158" s="26">
        <v>9</v>
      </c>
      <c r="I158" s="26">
        <f t="shared" si="4"/>
        <v>1</v>
      </c>
      <c r="J158" s="26">
        <f t="shared" si="5"/>
        <v>0</v>
      </c>
    </row>
    <row r="159" spans="1:10" x14ac:dyDescent="0.25">
      <c r="A159" s="42" t="s">
        <v>1309</v>
      </c>
      <c r="B159" s="30" t="s">
        <v>1396</v>
      </c>
      <c r="C159" s="31" t="s">
        <v>1125</v>
      </c>
      <c r="D159" s="30" t="s">
        <v>1395</v>
      </c>
      <c r="E159" s="28" t="s">
        <v>1569</v>
      </c>
      <c r="G159" s="26">
        <v>9</v>
      </c>
      <c r="I159" s="26">
        <f t="shared" si="4"/>
        <v>1</v>
      </c>
      <c r="J159" s="26">
        <f t="shared" si="5"/>
        <v>0</v>
      </c>
    </row>
    <row r="160" spans="1:10" x14ac:dyDescent="0.25">
      <c r="A160" s="42" t="s">
        <v>1309</v>
      </c>
      <c r="B160" s="30" t="s">
        <v>1397</v>
      </c>
      <c r="C160" s="31" t="s">
        <v>3</v>
      </c>
      <c r="D160" s="30" t="s">
        <v>1395</v>
      </c>
      <c r="E160" s="28" t="s">
        <v>1569</v>
      </c>
      <c r="G160" s="26">
        <v>18</v>
      </c>
      <c r="I160" s="26">
        <f t="shared" si="4"/>
        <v>0</v>
      </c>
      <c r="J160" s="26">
        <f t="shared" si="5"/>
        <v>1</v>
      </c>
    </row>
    <row r="161" spans="1:10" x14ac:dyDescent="0.25">
      <c r="A161" s="42" t="s">
        <v>1309</v>
      </c>
      <c r="B161" s="30" t="s">
        <v>1475</v>
      </c>
      <c r="C161" s="31"/>
      <c r="D161" s="30" t="s">
        <v>1395</v>
      </c>
      <c r="E161" s="28" t="s">
        <v>1569</v>
      </c>
      <c r="G161" s="26">
        <v>30</v>
      </c>
      <c r="I161" s="26">
        <f t="shared" si="4"/>
        <v>0</v>
      </c>
      <c r="J161" s="26">
        <f t="shared" si="5"/>
        <v>1</v>
      </c>
    </row>
    <row r="162" spans="1:10" x14ac:dyDescent="0.25">
      <c r="A162" s="42" t="s">
        <v>1309</v>
      </c>
      <c r="B162" s="30" t="s">
        <v>1380</v>
      </c>
      <c r="C162" s="31" t="s">
        <v>1294</v>
      </c>
      <c r="D162" s="30" t="s">
        <v>1398</v>
      </c>
      <c r="E162" s="28" t="s">
        <v>1569</v>
      </c>
      <c r="G162" s="26">
        <v>36</v>
      </c>
      <c r="I162" s="26">
        <f t="shared" si="4"/>
        <v>0</v>
      </c>
      <c r="J162" s="26">
        <f t="shared" si="5"/>
        <v>1</v>
      </c>
    </row>
    <row r="163" spans="1:10" x14ac:dyDescent="0.25">
      <c r="A163" s="42" t="s">
        <v>1309</v>
      </c>
      <c r="B163" s="30" t="s">
        <v>94</v>
      </c>
      <c r="C163" s="31" t="s">
        <v>1293</v>
      </c>
      <c r="D163" s="30" t="s">
        <v>1398</v>
      </c>
      <c r="E163" s="28" t="s">
        <v>1569</v>
      </c>
      <c r="G163" s="26">
        <v>18</v>
      </c>
      <c r="I163" s="26">
        <f t="shared" si="4"/>
        <v>0</v>
      </c>
      <c r="J163" s="26">
        <f t="shared" si="5"/>
        <v>1</v>
      </c>
    </row>
    <row r="164" spans="1:10" x14ac:dyDescent="0.25">
      <c r="A164" s="42" t="s">
        <v>1309</v>
      </c>
      <c r="B164" s="30" t="s">
        <v>1400</v>
      </c>
      <c r="C164" s="31" t="s">
        <v>1126</v>
      </c>
      <c r="D164" s="30" t="s">
        <v>1399</v>
      </c>
      <c r="E164" s="28" t="s">
        <v>1569</v>
      </c>
      <c r="G164" s="26">
        <v>10.5</v>
      </c>
      <c r="I164" s="26">
        <f t="shared" si="4"/>
        <v>1</v>
      </c>
      <c r="J164" s="26">
        <f t="shared" si="5"/>
        <v>0</v>
      </c>
    </row>
    <row r="165" spans="1:10" x14ac:dyDescent="0.25">
      <c r="A165" s="42" t="s">
        <v>1309</v>
      </c>
      <c r="B165" s="30" t="s">
        <v>1402</v>
      </c>
      <c r="C165" s="31" t="s">
        <v>1293</v>
      </c>
      <c r="D165" s="30" t="s">
        <v>1401</v>
      </c>
      <c r="E165" s="28" t="s">
        <v>1569</v>
      </c>
      <c r="G165" s="26">
        <v>9</v>
      </c>
      <c r="I165" s="26">
        <f t="shared" si="4"/>
        <v>1</v>
      </c>
      <c r="J165" s="26">
        <f t="shared" si="5"/>
        <v>0</v>
      </c>
    </row>
    <row r="166" spans="1:10" x14ac:dyDescent="0.25">
      <c r="A166" s="42" t="s">
        <v>1309</v>
      </c>
      <c r="B166" s="30" t="s">
        <v>1403</v>
      </c>
      <c r="C166" s="31" t="s">
        <v>1294</v>
      </c>
      <c r="D166" s="30" t="s">
        <v>1404</v>
      </c>
      <c r="E166" s="28" t="s">
        <v>1569</v>
      </c>
      <c r="G166" s="26">
        <v>48</v>
      </c>
      <c r="I166" s="26">
        <f t="shared" si="4"/>
        <v>0</v>
      </c>
      <c r="J166" s="26">
        <f t="shared" si="5"/>
        <v>1</v>
      </c>
    </row>
    <row r="167" spans="1:10" x14ac:dyDescent="0.25">
      <c r="A167" s="43" t="s">
        <v>1309</v>
      </c>
      <c r="B167" s="30" t="s">
        <v>1348</v>
      </c>
      <c r="C167" s="31" t="s">
        <v>1293</v>
      </c>
      <c r="D167" s="30" t="s">
        <v>1405</v>
      </c>
      <c r="E167" s="32" t="s">
        <v>1569</v>
      </c>
      <c r="G167" s="26">
        <v>12</v>
      </c>
      <c r="I167" s="26">
        <f t="shared" si="4"/>
        <v>1</v>
      </c>
      <c r="J167" s="26">
        <f t="shared" si="5"/>
        <v>0</v>
      </c>
    </row>
    <row r="168" spans="1:10" x14ac:dyDescent="0.25">
      <c r="A168" s="43" t="s">
        <v>1309</v>
      </c>
      <c r="B168" s="30" t="s">
        <v>1406</v>
      </c>
      <c r="C168" s="31" t="s">
        <v>1293</v>
      </c>
      <c r="D168" s="30" t="s">
        <v>1405</v>
      </c>
      <c r="E168" s="32" t="s">
        <v>1569</v>
      </c>
      <c r="G168" s="26">
        <v>24</v>
      </c>
      <c r="I168" s="26">
        <f t="shared" si="4"/>
        <v>0</v>
      </c>
      <c r="J168" s="26">
        <f t="shared" si="5"/>
        <v>1</v>
      </c>
    </row>
    <row r="169" spans="1:10" x14ac:dyDescent="0.25">
      <c r="A169" s="43" t="s">
        <v>1309</v>
      </c>
      <c r="B169" s="30" t="s">
        <v>1407</v>
      </c>
      <c r="C169" s="31" t="s">
        <v>1293</v>
      </c>
      <c r="D169" s="30" t="s">
        <v>1405</v>
      </c>
      <c r="E169" s="32" t="s">
        <v>1569</v>
      </c>
      <c r="G169" s="26">
        <v>18</v>
      </c>
      <c r="I169" s="26">
        <f t="shared" si="4"/>
        <v>0</v>
      </c>
      <c r="J169" s="26">
        <f t="shared" si="5"/>
        <v>1</v>
      </c>
    </row>
    <row r="170" spans="1:10" x14ac:dyDescent="0.25">
      <c r="A170" s="43" t="s">
        <v>1309</v>
      </c>
      <c r="B170" s="30" t="s">
        <v>1407</v>
      </c>
      <c r="C170" s="31" t="s">
        <v>1293</v>
      </c>
      <c r="D170" s="30" t="s">
        <v>1405</v>
      </c>
      <c r="E170" s="32" t="s">
        <v>1569</v>
      </c>
      <c r="G170" s="26">
        <v>18</v>
      </c>
      <c r="I170" s="26">
        <f t="shared" si="4"/>
        <v>0</v>
      </c>
      <c r="J170" s="26">
        <f t="shared" si="5"/>
        <v>1</v>
      </c>
    </row>
    <row r="171" spans="1:10" x14ac:dyDescent="0.25">
      <c r="A171" s="43" t="s">
        <v>1309</v>
      </c>
      <c r="B171" s="30" t="s">
        <v>1408</v>
      </c>
      <c r="C171" s="31" t="s">
        <v>1293</v>
      </c>
      <c r="D171" s="30" t="s">
        <v>1405</v>
      </c>
      <c r="E171" s="32" t="s">
        <v>1569</v>
      </c>
      <c r="G171" s="26">
        <v>12</v>
      </c>
      <c r="I171" s="26">
        <f t="shared" si="4"/>
        <v>1</v>
      </c>
      <c r="J171" s="26">
        <f t="shared" si="5"/>
        <v>0</v>
      </c>
    </row>
    <row r="172" spans="1:10" x14ac:dyDescent="0.25">
      <c r="A172" s="43" t="s">
        <v>1309</v>
      </c>
      <c r="B172" s="30" t="s">
        <v>1410</v>
      </c>
      <c r="C172" s="31" t="s">
        <v>1125</v>
      </c>
      <c r="D172" s="30" t="s">
        <v>1409</v>
      </c>
      <c r="E172" s="32" t="s">
        <v>1569</v>
      </c>
      <c r="G172" s="26">
        <v>12</v>
      </c>
      <c r="I172" s="26">
        <f t="shared" si="4"/>
        <v>1</v>
      </c>
      <c r="J172" s="26">
        <f t="shared" si="5"/>
        <v>0</v>
      </c>
    </row>
    <row r="173" spans="1:10" x14ac:dyDescent="0.25">
      <c r="A173" s="43" t="s">
        <v>1309</v>
      </c>
      <c r="B173" s="30" t="s">
        <v>94</v>
      </c>
      <c r="C173" s="31" t="s">
        <v>1293</v>
      </c>
      <c r="D173" s="30" t="s">
        <v>1409</v>
      </c>
      <c r="E173" s="32" t="s">
        <v>1569</v>
      </c>
      <c r="G173" s="26">
        <v>18</v>
      </c>
      <c r="I173" s="26">
        <f t="shared" si="4"/>
        <v>0</v>
      </c>
      <c r="J173" s="26">
        <f t="shared" si="5"/>
        <v>1</v>
      </c>
    </row>
    <row r="174" spans="1:10" x14ac:dyDescent="0.25">
      <c r="A174" s="43" t="s">
        <v>1309</v>
      </c>
      <c r="B174" s="30" t="s">
        <v>1410</v>
      </c>
      <c r="C174" s="31" t="s">
        <v>1125</v>
      </c>
      <c r="D174" s="30" t="s">
        <v>1411</v>
      </c>
      <c r="E174" s="32" t="s">
        <v>1569</v>
      </c>
      <c r="G174" s="26">
        <v>12</v>
      </c>
      <c r="I174" s="26">
        <f t="shared" si="4"/>
        <v>1</v>
      </c>
      <c r="J174" s="26">
        <f t="shared" si="5"/>
        <v>0</v>
      </c>
    </row>
    <row r="175" spans="1:10" x14ac:dyDescent="0.25">
      <c r="A175" s="43" t="s">
        <v>1309</v>
      </c>
      <c r="B175" s="30" t="s">
        <v>333</v>
      </c>
      <c r="C175" s="31" t="s">
        <v>1293</v>
      </c>
      <c r="D175" s="30" t="s">
        <v>1411</v>
      </c>
      <c r="E175" s="32" t="s">
        <v>1569</v>
      </c>
      <c r="G175" s="26">
        <v>12</v>
      </c>
      <c r="I175" s="26">
        <f t="shared" si="4"/>
        <v>1</v>
      </c>
      <c r="J175" s="26">
        <f t="shared" si="5"/>
        <v>0</v>
      </c>
    </row>
    <row r="176" spans="1:10" x14ac:dyDescent="0.25">
      <c r="A176" s="43" t="s">
        <v>1309</v>
      </c>
      <c r="B176" s="30" t="s">
        <v>1412</v>
      </c>
      <c r="C176" s="31" t="s">
        <v>1293</v>
      </c>
      <c r="D176" s="30" t="s">
        <v>1411</v>
      </c>
      <c r="E176" s="32" t="s">
        <v>1569</v>
      </c>
      <c r="G176" s="26">
        <v>9</v>
      </c>
      <c r="I176" s="26">
        <f t="shared" si="4"/>
        <v>1</v>
      </c>
      <c r="J176" s="26">
        <f t="shared" si="5"/>
        <v>0</v>
      </c>
    </row>
    <row r="177" spans="1:10" x14ac:dyDescent="0.25">
      <c r="A177" s="43" t="s">
        <v>1309</v>
      </c>
      <c r="B177" s="30" t="s">
        <v>1414</v>
      </c>
      <c r="C177" s="31" t="s">
        <v>1125</v>
      </c>
      <c r="D177" s="30" t="s">
        <v>1413</v>
      </c>
      <c r="E177" s="32" t="s">
        <v>1569</v>
      </c>
      <c r="G177" s="26">
        <v>12</v>
      </c>
      <c r="I177" s="26">
        <f t="shared" si="4"/>
        <v>1</v>
      </c>
      <c r="J177" s="26">
        <f t="shared" si="5"/>
        <v>0</v>
      </c>
    </row>
    <row r="178" spans="1:10" x14ac:dyDescent="0.25">
      <c r="A178" s="43" t="s">
        <v>1309</v>
      </c>
      <c r="B178" s="30" t="s">
        <v>1412</v>
      </c>
      <c r="C178" s="31" t="s">
        <v>1293</v>
      </c>
      <c r="D178" s="30"/>
      <c r="E178" s="32" t="s">
        <v>1569</v>
      </c>
      <c r="G178" s="26">
        <v>9</v>
      </c>
      <c r="I178" s="26">
        <f t="shared" si="4"/>
        <v>1</v>
      </c>
      <c r="J178" s="26">
        <f t="shared" si="5"/>
        <v>0</v>
      </c>
    </row>
    <row r="179" spans="1:10" x14ac:dyDescent="0.25">
      <c r="A179" s="43" t="s">
        <v>1309</v>
      </c>
      <c r="B179" s="30" t="s">
        <v>1310</v>
      </c>
      <c r="C179" s="31" t="s">
        <v>1293</v>
      </c>
      <c r="D179" s="30" t="s">
        <v>1415</v>
      </c>
      <c r="E179" s="32" t="s">
        <v>1569</v>
      </c>
      <c r="G179" s="26">
        <v>9</v>
      </c>
      <c r="I179" s="26">
        <f t="shared" si="4"/>
        <v>1</v>
      </c>
      <c r="J179" s="26">
        <f t="shared" si="5"/>
        <v>0</v>
      </c>
    </row>
    <row r="180" spans="1:10" x14ac:dyDescent="0.25">
      <c r="A180" s="43" t="s">
        <v>1309</v>
      </c>
      <c r="B180" s="30" t="s">
        <v>1310</v>
      </c>
      <c r="C180" s="31" t="s">
        <v>1293</v>
      </c>
      <c r="D180" s="30" t="s">
        <v>1417</v>
      </c>
      <c r="E180" s="32" t="s">
        <v>1569</v>
      </c>
      <c r="G180" s="26">
        <v>9</v>
      </c>
      <c r="I180" s="26">
        <f t="shared" si="4"/>
        <v>1</v>
      </c>
      <c r="J180" s="26">
        <f t="shared" si="5"/>
        <v>0</v>
      </c>
    </row>
    <row r="181" spans="1:10" x14ac:dyDescent="0.25">
      <c r="A181" s="43" t="s">
        <v>1309</v>
      </c>
      <c r="B181" s="30" t="s">
        <v>1310</v>
      </c>
      <c r="C181" s="31" t="s">
        <v>1293</v>
      </c>
      <c r="D181" s="30" t="s">
        <v>1416</v>
      </c>
      <c r="E181" s="32" t="s">
        <v>1569</v>
      </c>
      <c r="G181" s="26">
        <v>9</v>
      </c>
      <c r="I181" s="26">
        <f t="shared" si="4"/>
        <v>1</v>
      </c>
      <c r="J181" s="26">
        <f t="shared" si="5"/>
        <v>0</v>
      </c>
    </row>
    <row r="182" spans="1:10" x14ac:dyDescent="0.25">
      <c r="A182" s="42" t="s">
        <v>1309</v>
      </c>
      <c r="B182" s="30" t="s">
        <v>1310</v>
      </c>
      <c r="C182" s="31" t="s">
        <v>1293</v>
      </c>
      <c r="D182" s="30" t="s">
        <v>1418</v>
      </c>
      <c r="E182" s="32" t="s">
        <v>1569</v>
      </c>
      <c r="G182" s="26">
        <v>9</v>
      </c>
      <c r="I182" s="26">
        <f t="shared" si="4"/>
        <v>1</v>
      </c>
      <c r="J182" s="26">
        <f t="shared" si="5"/>
        <v>0</v>
      </c>
    </row>
    <row r="183" spans="1:10" x14ac:dyDescent="0.25">
      <c r="A183" s="42" t="s">
        <v>1309</v>
      </c>
      <c r="B183" s="30" t="s">
        <v>1412</v>
      </c>
      <c r="C183" s="31" t="s">
        <v>1293</v>
      </c>
      <c r="D183" s="30" t="s">
        <v>1500</v>
      </c>
      <c r="E183" s="32" t="s">
        <v>1569</v>
      </c>
      <c r="G183" s="26">
        <v>9</v>
      </c>
      <c r="I183" s="26">
        <f t="shared" si="4"/>
        <v>1</v>
      </c>
      <c r="J183" s="26">
        <f t="shared" si="5"/>
        <v>0</v>
      </c>
    </row>
    <row r="184" spans="1:10" x14ac:dyDescent="0.25">
      <c r="A184" s="42" t="s">
        <v>369</v>
      </c>
      <c r="B184" s="23" t="s">
        <v>542</v>
      </c>
      <c r="C184" s="23" t="s">
        <v>1125</v>
      </c>
      <c r="D184" s="22" t="s">
        <v>543</v>
      </c>
      <c r="E184" s="28" t="s">
        <v>1570</v>
      </c>
      <c r="G184" s="26">
        <v>21</v>
      </c>
      <c r="I184" s="26">
        <f t="shared" si="4"/>
        <v>0</v>
      </c>
      <c r="J184" s="26">
        <f t="shared" si="5"/>
        <v>1</v>
      </c>
    </row>
    <row r="185" spans="1:10" x14ac:dyDescent="0.25">
      <c r="A185" s="42" t="s">
        <v>369</v>
      </c>
      <c r="B185" s="23" t="s">
        <v>404</v>
      </c>
      <c r="C185" s="23" t="s">
        <v>1294</v>
      </c>
      <c r="D185" s="22" t="s">
        <v>405</v>
      </c>
      <c r="E185" s="28" t="s">
        <v>1570</v>
      </c>
      <c r="G185" s="26">
        <v>60</v>
      </c>
      <c r="I185" s="26">
        <f t="shared" si="4"/>
        <v>0</v>
      </c>
      <c r="J185" s="26">
        <f t="shared" si="5"/>
        <v>1</v>
      </c>
    </row>
    <row r="186" spans="1:10" x14ac:dyDescent="0.25">
      <c r="A186" s="42" t="s">
        <v>369</v>
      </c>
      <c r="B186" s="23" t="s">
        <v>527</v>
      </c>
      <c r="C186" s="23" t="s">
        <v>1294</v>
      </c>
      <c r="D186" s="22" t="s">
        <v>1492</v>
      </c>
      <c r="E186" s="28" t="s">
        <v>1570</v>
      </c>
      <c r="G186" s="26">
        <v>48</v>
      </c>
      <c r="I186" s="26">
        <f t="shared" si="4"/>
        <v>0</v>
      </c>
      <c r="J186" s="26">
        <f t="shared" si="5"/>
        <v>1</v>
      </c>
    </row>
    <row r="187" spans="1:10" x14ac:dyDescent="0.25">
      <c r="A187" s="42" t="s">
        <v>369</v>
      </c>
      <c r="B187" s="23" t="s">
        <v>527</v>
      </c>
      <c r="C187" s="23" t="s">
        <v>1294</v>
      </c>
      <c r="D187" s="22" t="s">
        <v>528</v>
      </c>
      <c r="E187" s="28" t="s">
        <v>1570</v>
      </c>
      <c r="G187" s="26">
        <v>48</v>
      </c>
      <c r="I187" s="26">
        <f t="shared" si="4"/>
        <v>0</v>
      </c>
      <c r="J187" s="26">
        <f t="shared" si="5"/>
        <v>1</v>
      </c>
    </row>
    <row r="188" spans="1:10" x14ac:dyDescent="0.25">
      <c r="A188" s="42" t="s">
        <v>369</v>
      </c>
      <c r="B188" s="23" t="s">
        <v>511</v>
      </c>
      <c r="C188" s="23" t="s">
        <v>1294</v>
      </c>
      <c r="D188" s="22" t="s">
        <v>1419</v>
      </c>
      <c r="E188" s="28" t="s">
        <v>1570</v>
      </c>
      <c r="G188" s="26">
        <v>48</v>
      </c>
      <c r="I188" s="26">
        <f t="shared" si="4"/>
        <v>0</v>
      </c>
      <c r="J188" s="26">
        <f t="shared" si="5"/>
        <v>1</v>
      </c>
    </row>
    <row r="189" spans="1:10" x14ac:dyDescent="0.25">
      <c r="A189" s="42" t="s">
        <v>369</v>
      </c>
      <c r="B189" s="23" t="s">
        <v>511</v>
      </c>
      <c r="C189" s="23" t="s">
        <v>1294</v>
      </c>
      <c r="D189" s="22" t="s">
        <v>515</v>
      </c>
      <c r="E189" s="28" t="s">
        <v>1570</v>
      </c>
      <c r="G189" s="26">
        <v>48</v>
      </c>
      <c r="I189" s="26">
        <f t="shared" si="4"/>
        <v>0</v>
      </c>
      <c r="J189" s="26">
        <f t="shared" si="5"/>
        <v>1</v>
      </c>
    </row>
    <row r="190" spans="1:10" x14ac:dyDescent="0.25">
      <c r="A190" s="42" t="s">
        <v>369</v>
      </c>
      <c r="B190" s="23" t="s">
        <v>511</v>
      </c>
      <c r="C190" s="23" t="s">
        <v>1294</v>
      </c>
      <c r="D190" s="22" t="s">
        <v>518</v>
      </c>
      <c r="E190" s="28" t="s">
        <v>1570</v>
      </c>
      <c r="G190" s="26">
        <v>48</v>
      </c>
      <c r="I190" s="26">
        <f t="shared" si="4"/>
        <v>0</v>
      </c>
      <c r="J190" s="26">
        <f t="shared" si="5"/>
        <v>1</v>
      </c>
    </row>
    <row r="191" spans="1:10" x14ac:dyDescent="0.25">
      <c r="A191" s="42" t="s">
        <v>369</v>
      </c>
      <c r="B191" s="23" t="s">
        <v>333</v>
      </c>
      <c r="C191" s="23" t="s">
        <v>3</v>
      </c>
      <c r="D191" s="22" t="s">
        <v>447</v>
      </c>
      <c r="E191" s="28" t="s">
        <v>1570</v>
      </c>
      <c r="G191" s="26">
        <v>12</v>
      </c>
      <c r="I191" s="26">
        <f t="shared" si="4"/>
        <v>1</v>
      </c>
      <c r="J191" s="26">
        <f t="shared" si="5"/>
        <v>0</v>
      </c>
    </row>
    <row r="192" spans="1:10" x14ac:dyDescent="0.25">
      <c r="A192" s="42" t="s">
        <v>369</v>
      </c>
      <c r="B192" s="23" t="s">
        <v>1311</v>
      </c>
      <c r="C192" s="23" t="s">
        <v>1125</v>
      </c>
      <c r="D192" s="22" t="s">
        <v>447</v>
      </c>
      <c r="E192" s="28" t="s">
        <v>1570</v>
      </c>
      <c r="G192" s="26">
        <v>12</v>
      </c>
      <c r="I192" s="26">
        <f t="shared" si="4"/>
        <v>1</v>
      </c>
      <c r="J192" s="26">
        <f t="shared" si="5"/>
        <v>0</v>
      </c>
    </row>
    <row r="193" spans="1:10" x14ac:dyDescent="0.25">
      <c r="A193" s="42" t="s">
        <v>369</v>
      </c>
      <c r="B193" s="23" t="s">
        <v>511</v>
      </c>
      <c r="C193" s="23" t="s">
        <v>1294</v>
      </c>
      <c r="D193" s="22" t="s">
        <v>521</v>
      </c>
      <c r="E193" s="28" t="s">
        <v>1570</v>
      </c>
      <c r="G193" s="26">
        <v>48</v>
      </c>
      <c r="I193" s="26">
        <f t="shared" si="4"/>
        <v>0</v>
      </c>
      <c r="J193" s="26">
        <f t="shared" si="5"/>
        <v>1</v>
      </c>
    </row>
    <row r="194" spans="1:10" x14ac:dyDescent="0.25">
      <c r="A194" s="42" t="s">
        <v>369</v>
      </c>
      <c r="B194" s="23" t="s">
        <v>488</v>
      </c>
      <c r="C194" s="23" t="s">
        <v>3</v>
      </c>
      <c r="D194" s="22" t="s">
        <v>495</v>
      </c>
      <c r="E194" s="28" t="s">
        <v>1570</v>
      </c>
      <c r="G194" s="26">
        <v>9</v>
      </c>
      <c r="I194" s="26">
        <f t="shared" si="4"/>
        <v>1</v>
      </c>
      <c r="J194" s="26">
        <f t="shared" si="5"/>
        <v>0</v>
      </c>
    </row>
    <row r="195" spans="1:10" x14ac:dyDescent="0.25">
      <c r="A195" s="42" t="s">
        <v>369</v>
      </c>
      <c r="B195" s="23" t="s">
        <v>438</v>
      </c>
      <c r="C195" s="23" t="s">
        <v>1125</v>
      </c>
      <c r="D195" s="22" t="s">
        <v>439</v>
      </c>
      <c r="E195" s="28" t="s">
        <v>1570</v>
      </c>
      <c r="G195" s="26">
        <v>12</v>
      </c>
      <c r="I195" s="26">
        <f t="shared" si="4"/>
        <v>1</v>
      </c>
      <c r="J195" s="26">
        <f t="shared" si="5"/>
        <v>0</v>
      </c>
    </row>
    <row r="196" spans="1:10" x14ac:dyDescent="0.25">
      <c r="A196" s="42" t="s">
        <v>369</v>
      </c>
      <c r="B196" s="23" t="s">
        <v>488</v>
      </c>
      <c r="C196" s="23" t="s">
        <v>1293</v>
      </c>
      <c r="D196" s="22" t="s">
        <v>492</v>
      </c>
      <c r="E196" s="28" t="s">
        <v>1570</v>
      </c>
      <c r="G196" s="26">
        <v>9</v>
      </c>
      <c r="I196" s="26">
        <f t="shared" si="4"/>
        <v>1</v>
      </c>
      <c r="J196" s="26">
        <f t="shared" si="5"/>
        <v>0</v>
      </c>
    </row>
    <row r="197" spans="1:10" x14ac:dyDescent="0.25">
      <c r="A197" s="42" t="s">
        <v>369</v>
      </c>
      <c r="B197" s="23" t="s">
        <v>488</v>
      </c>
      <c r="C197" s="23" t="s">
        <v>1293</v>
      </c>
      <c r="D197" s="22" t="s">
        <v>489</v>
      </c>
      <c r="E197" s="28" t="s">
        <v>1570</v>
      </c>
      <c r="G197" s="26">
        <v>9</v>
      </c>
      <c r="I197" s="26">
        <f t="shared" ref="I197:I260" si="6">IF(G197&lt;=12.5,1,0)</f>
        <v>1</v>
      </c>
      <c r="J197" s="26">
        <f t="shared" ref="J197:J260" si="7">IF(G197&gt;12.5,1,0)</f>
        <v>0</v>
      </c>
    </row>
    <row r="198" spans="1:10" x14ac:dyDescent="0.25">
      <c r="A198" s="42" t="s">
        <v>369</v>
      </c>
      <c r="B198" s="23" t="s">
        <v>429</v>
      </c>
      <c r="C198" s="23" t="s">
        <v>1125</v>
      </c>
      <c r="D198" s="22" t="s">
        <v>430</v>
      </c>
      <c r="E198" s="28" t="s">
        <v>1570</v>
      </c>
      <c r="G198" s="26">
        <v>12</v>
      </c>
      <c r="I198" s="26">
        <f t="shared" si="6"/>
        <v>1</v>
      </c>
      <c r="J198" s="26">
        <f t="shared" si="7"/>
        <v>0</v>
      </c>
    </row>
    <row r="199" spans="1:10" x14ac:dyDescent="0.25">
      <c r="A199" s="42" t="s">
        <v>369</v>
      </c>
      <c r="B199" s="23" t="s">
        <v>435</v>
      </c>
      <c r="C199" s="23" t="s">
        <v>1125</v>
      </c>
      <c r="D199" s="22" t="s">
        <v>430</v>
      </c>
      <c r="E199" s="28" t="s">
        <v>1570</v>
      </c>
      <c r="G199" s="26">
        <v>18.5</v>
      </c>
      <c r="I199" s="26">
        <f t="shared" si="6"/>
        <v>0</v>
      </c>
      <c r="J199" s="26">
        <f t="shared" si="7"/>
        <v>1</v>
      </c>
    </row>
    <row r="200" spans="1:10" x14ac:dyDescent="0.25">
      <c r="A200" s="42" t="s">
        <v>369</v>
      </c>
      <c r="B200" s="23" t="s">
        <v>536</v>
      </c>
      <c r="C200" s="23" t="s">
        <v>1293</v>
      </c>
      <c r="D200" s="22" t="s">
        <v>537</v>
      </c>
      <c r="E200" s="28" t="s">
        <v>1570</v>
      </c>
      <c r="G200" s="26">
        <v>12</v>
      </c>
      <c r="I200" s="26">
        <f t="shared" si="6"/>
        <v>1</v>
      </c>
      <c r="J200" s="26">
        <f t="shared" si="7"/>
        <v>0</v>
      </c>
    </row>
    <row r="201" spans="1:10" x14ac:dyDescent="0.25">
      <c r="A201" s="42" t="s">
        <v>369</v>
      </c>
      <c r="B201" s="23" t="s">
        <v>454</v>
      </c>
      <c r="C201" s="23" t="s">
        <v>1125</v>
      </c>
      <c r="D201" s="22" t="s">
        <v>455</v>
      </c>
      <c r="E201" s="28" t="s">
        <v>1570</v>
      </c>
      <c r="G201" s="26">
        <v>24</v>
      </c>
      <c r="I201" s="26">
        <f t="shared" si="6"/>
        <v>0</v>
      </c>
      <c r="J201" s="26">
        <f t="shared" si="7"/>
        <v>1</v>
      </c>
    </row>
    <row r="202" spans="1:10" x14ac:dyDescent="0.25">
      <c r="A202" s="42" t="s">
        <v>369</v>
      </c>
      <c r="B202" s="23" t="s">
        <v>539</v>
      </c>
      <c r="C202" s="23" t="s">
        <v>1125</v>
      </c>
      <c r="D202" s="22" t="s">
        <v>455</v>
      </c>
      <c r="E202" s="28" t="s">
        <v>1570</v>
      </c>
      <c r="G202" s="26">
        <v>24</v>
      </c>
      <c r="I202" s="26">
        <f t="shared" si="6"/>
        <v>0</v>
      </c>
      <c r="J202" s="26">
        <f t="shared" si="7"/>
        <v>1</v>
      </c>
    </row>
    <row r="203" spans="1:10" x14ac:dyDescent="0.25">
      <c r="A203" s="42" t="s">
        <v>369</v>
      </c>
      <c r="B203" s="23" t="s">
        <v>488</v>
      </c>
      <c r="C203" s="23" t="s">
        <v>3</v>
      </c>
      <c r="D203" s="22" t="s">
        <v>498</v>
      </c>
      <c r="E203" s="28" t="s">
        <v>1570</v>
      </c>
      <c r="G203" s="26">
        <v>9</v>
      </c>
      <c r="I203" s="26">
        <f t="shared" si="6"/>
        <v>1</v>
      </c>
      <c r="J203" s="26">
        <f t="shared" si="7"/>
        <v>0</v>
      </c>
    </row>
    <row r="204" spans="1:10" x14ac:dyDescent="0.25">
      <c r="A204" s="42" t="s">
        <v>369</v>
      </c>
      <c r="B204" s="23" t="s">
        <v>488</v>
      </c>
      <c r="C204" s="23" t="s">
        <v>3</v>
      </c>
      <c r="D204" s="22" t="s">
        <v>501</v>
      </c>
      <c r="E204" s="28" t="s">
        <v>1570</v>
      </c>
      <c r="G204" s="26">
        <v>9</v>
      </c>
      <c r="I204" s="26">
        <f t="shared" si="6"/>
        <v>1</v>
      </c>
      <c r="J204" s="26">
        <f t="shared" si="7"/>
        <v>0</v>
      </c>
    </row>
    <row r="205" spans="1:10" x14ac:dyDescent="0.25">
      <c r="A205" s="42" t="s">
        <v>369</v>
      </c>
      <c r="B205" s="23" t="s">
        <v>1485</v>
      </c>
      <c r="C205" s="23" t="s">
        <v>3</v>
      </c>
      <c r="D205" s="22" t="s">
        <v>505</v>
      </c>
      <c r="E205" s="28" t="s">
        <v>1570</v>
      </c>
      <c r="G205" s="26">
        <v>9</v>
      </c>
      <c r="I205" s="26">
        <f t="shared" si="6"/>
        <v>1</v>
      </c>
      <c r="J205" s="26">
        <f t="shared" si="7"/>
        <v>0</v>
      </c>
    </row>
    <row r="206" spans="1:10" x14ac:dyDescent="0.25">
      <c r="A206" s="42" t="s">
        <v>369</v>
      </c>
      <c r="B206" s="23" t="s">
        <v>101</v>
      </c>
      <c r="C206" s="23" t="s">
        <v>3</v>
      </c>
      <c r="D206" s="22" t="s">
        <v>481</v>
      </c>
      <c r="E206" s="28" t="s">
        <v>1570</v>
      </c>
      <c r="G206" s="26">
        <v>9</v>
      </c>
      <c r="I206" s="26">
        <f t="shared" si="6"/>
        <v>1</v>
      </c>
      <c r="J206" s="26">
        <f t="shared" si="7"/>
        <v>0</v>
      </c>
    </row>
    <row r="207" spans="1:10" x14ac:dyDescent="0.25">
      <c r="A207" s="42" t="s">
        <v>369</v>
      </c>
      <c r="B207" s="23" t="s">
        <v>333</v>
      </c>
      <c r="C207" s="23" t="s">
        <v>3</v>
      </c>
      <c r="D207" s="22" t="s">
        <v>426</v>
      </c>
      <c r="E207" s="28" t="s">
        <v>1570</v>
      </c>
      <c r="G207" s="26">
        <v>12</v>
      </c>
      <c r="I207" s="26">
        <f t="shared" si="6"/>
        <v>1</v>
      </c>
      <c r="J207" s="26">
        <f t="shared" si="7"/>
        <v>0</v>
      </c>
    </row>
    <row r="208" spans="1:10" x14ac:dyDescent="0.25">
      <c r="A208" s="42" t="s">
        <v>369</v>
      </c>
      <c r="B208" s="23" t="s">
        <v>465</v>
      </c>
      <c r="C208" s="23" t="s">
        <v>1125</v>
      </c>
      <c r="D208" s="22" t="s">
        <v>1421</v>
      </c>
      <c r="E208" s="28" t="s">
        <v>1570</v>
      </c>
      <c r="G208" s="26">
        <v>9</v>
      </c>
      <c r="I208" s="26">
        <f t="shared" si="6"/>
        <v>1</v>
      </c>
      <c r="J208" s="26">
        <f t="shared" si="7"/>
        <v>0</v>
      </c>
    </row>
    <row r="209" spans="1:10" x14ac:dyDescent="0.25">
      <c r="A209" s="42" t="s">
        <v>369</v>
      </c>
      <c r="B209" s="23" t="s">
        <v>465</v>
      </c>
      <c r="C209" s="23" t="s">
        <v>1125</v>
      </c>
      <c r="D209" s="22" t="s">
        <v>469</v>
      </c>
      <c r="E209" s="28" t="s">
        <v>1570</v>
      </c>
      <c r="G209" s="26">
        <v>9</v>
      </c>
      <c r="I209" s="26">
        <f t="shared" si="6"/>
        <v>1</v>
      </c>
      <c r="J209" s="26">
        <f t="shared" si="7"/>
        <v>0</v>
      </c>
    </row>
    <row r="210" spans="1:10" x14ac:dyDescent="0.25">
      <c r="A210" s="42" t="s">
        <v>369</v>
      </c>
      <c r="B210" s="23" t="s">
        <v>418</v>
      </c>
      <c r="C210" s="23" t="s">
        <v>1125</v>
      </c>
      <c r="D210" s="22" t="s">
        <v>419</v>
      </c>
      <c r="E210" s="28" t="s">
        <v>1570</v>
      </c>
      <c r="G210" s="26">
        <v>12</v>
      </c>
      <c r="I210" s="26">
        <f t="shared" si="6"/>
        <v>1</v>
      </c>
      <c r="J210" s="26">
        <f t="shared" si="7"/>
        <v>0</v>
      </c>
    </row>
    <row r="211" spans="1:10" x14ac:dyDescent="0.25">
      <c r="A211" s="42" t="s">
        <v>369</v>
      </c>
      <c r="B211" s="23" t="s">
        <v>456</v>
      </c>
      <c r="C211" s="23" t="s">
        <v>1125</v>
      </c>
      <c r="D211" s="22" t="s">
        <v>459</v>
      </c>
      <c r="E211" s="28" t="s">
        <v>1570</v>
      </c>
      <c r="G211" s="26">
        <v>7</v>
      </c>
      <c r="I211" s="26">
        <f t="shared" si="6"/>
        <v>1</v>
      </c>
      <c r="J211" s="26">
        <f t="shared" si="7"/>
        <v>0</v>
      </c>
    </row>
    <row r="212" spans="1:10" x14ac:dyDescent="0.25">
      <c r="A212" s="42" t="s">
        <v>369</v>
      </c>
      <c r="B212" s="23" t="s">
        <v>429</v>
      </c>
      <c r="C212" s="23" t="s">
        <v>1125</v>
      </c>
      <c r="D212" s="22" t="s">
        <v>433</v>
      </c>
      <c r="E212" s="28" t="s">
        <v>1570</v>
      </c>
      <c r="G212" s="26">
        <v>12</v>
      </c>
      <c r="I212" s="26">
        <f t="shared" si="6"/>
        <v>1</v>
      </c>
      <c r="J212" s="26">
        <f t="shared" si="7"/>
        <v>0</v>
      </c>
    </row>
    <row r="213" spans="1:10" x14ac:dyDescent="0.25">
      <c r="A213" s="42" t="s">
        <v>369</v>
      </c>
      <c r="B213" s="23" t="s">
        <v>465</v>
      </c>
      <c r="C213" s="23" t="s">
        <v>1125</v>
      </c>
      <c r="D213" s="22" t="s">
        <v>472</v>
      </c>
      <c r="E213" s="28" t="s">
        <v>1570</v>
      </c>
      <c r="G213" s="26">
        <v>9</v>
      </c>
      <c r="I213" s="26">
        <f t="shared" si="6"/>
        <v>1</v>
      </c>
      <c r="J213" s="26">
        <f t="shared" si="7"/>
        <v>0</v>
      </c>
    </row>
    <row r="214" spans="1:10" x14ac:dyDescent="0.25">
      <c r="A214" s="42" t="s">
        <v>369</v>
      </c>
      <c r="B214" s="23" t="s">
        <v>456</v>
      </c>
      <c r="C214" s="23" t="s">
        <v>1125</v>
      </c>
      <c r="D214" s="22" t="s">
        <v>462</v>
      </c>
      <c r="E214" s="28" t="s">
        <v>1570</v>
      </c>
      <c r="G214" s="26">
        <v>7</v>
      </c>
      <c r="I214" s="26">
        <f t="shared" si="6"/>
        <v>1</v>
      </c>
      <c r="J214" s="26">
        <f t="shared" si="7"/>
        <v>0</v>
      </c>
    </row>
    <row r="215" spans="1:10" x14ac:dyDescent="0.25">
      <c r="A215" s="42" t="s">
        <v>369</v>
      </c>
      <c r="B215" s="23" t="s">
        <v>418</v>
      </c>
      <c r="C215" s="23" t="s">
        <v>1125</v>
      </c>
      <c r="D215" s="22" t="s">
        <v>422</v>
      </c>
      <c r="E215" s="28" t="s">
        <v>1570</v>
      </c>
      <c r="G215" s="26">
        <v>12</v>
      </c>
      <c r="I215" s="26">
        <f t="shared" si="6"/>
        <v>1</v>
      </c>
      <c r="J215" s="26">
        <f t="shared" si="7"/>
        <v>0</v>
      </c>
    </row>
    <row r="216" spans="1:10" x14ac:dyDescent="0.25">
      <c r="A216" s="42" t="s">
        <v>369</v>
      </c>
      <c r="B216" s="23" t="s">
        <v>1476</v>
      </c>
      <c r="C216" s="23" t="s">
        <v>1125</v>
      </c>
      <c r="D216" s="22" t="s">
        <v>387</v>
      </c>
      <c r="E216" s="28" t="s">
        <v>1570</v>
      </c>
      <c r="G216" s="26">
        <v>12</v>
      </c>
      <c r="I216" s="26">
        <f t="shared" si="6"/>
        <v>1</v>
      </c>
      <c r="J216" s="26">
        <f t="shared" si="7"/>
        <v>0</v>
      </c>
    </row>
    <row r="217" spans="1:10" x14ac:dyDescent="0.25">
      <c r="A217" s="42" t="s">
        <v>369</v>
      </c>
      <c r="B217" s="22" t="s">
        <v>177</v>
      </c>
      <c r="C217" s="22" t="s">
        <v>1294</v>
      </c>
      <c r="D217" s="22" t="s">
        <v>530</v>
      </c>
      <c r="E217" s="28" t="s">
        <v>1570</v>
      </c>
      <c r="G217" s="26">
        <v>60</v>
      </c>
      <c r="I217" s="26">
        <f t="shared" si="6"/>
        <v>0</v>
      </c>
      <c r="J217" s="26">
        <f t="shared" si="7"/>
        <v>1</v>
      </c>
    </row>
    <row r="218" spans="1:10" x14ac:dyDescent="0.25">
      <c r="A218" s="42" t="s">
        <v>369</v>
      </c>
      <c r="B218" s="23" t="s">
        <v>399</v>
      </c>
      <c r="C218" s="23" t="s">
        <v>1293</v>
      </c>
      <c r="D218" s="22" t="s">
        <v>400</v>
      </c>
      <c r="E218" s="28" t="s">
        <v>1570</v>
      </c>
      <c r="G218" s="26">
        <v>12</v>
      </c>
      <c r="I218" s="26">
        <f t="shared" si="6"/>
        <v>1</v>
      </c>
      <c r="J218" s="26">
        <f t="shared" si="7"/>
        <v>0</v>
      </c>
    </row>
    <row r="219" spans="1:10" x14ac:dyDescent="0.25">
      <c r="A219" s="42" t="s">
        <v>369</v>
      </c>
      <c r="B219" s="23" t="s">
        <v>399</v>
      </c>
      <c r="C219" s="23" t="s">
        <v>1293</v>
      </c>
      <c r="D219" s="22" t="s">
        <v>400</v>
      </c>
      <c r="E219" s="28" t="s">
        <v>1570</v>
      </c>
      <c r="G219" s="26">
        <v>12</v>
      </c>
      <c r="I219" s="26">
        <f t="shared" si="6"/>
        <v>1</v>
      </c>
      <c r="J219" s="26">
        <f t="shared" si="7"/>
        <v>0</v>
      </c>
    </row>
    <row r="220" spans="1:10" x14ac:dyDescent="0.25">
      <c r="A220" s="42" t="s">
        <v>369</v>
      </c>
      <c r="B220" s="23" t="s">
        <v>441</v>
      </c>
      <c r="C220" s="23" t="s">
        <v>1125</v>
      </c>
      <c r="D220" s="22" t="s">
        <v>442</v>
      </c>
      <c r="E220" s="28" t="s">
        <v>1570</v>
      </c>
      <c r="G220" s="26">
        <v>48</v>
      </c>
      <c r="I220" s="26">
        <f t="shared" si="6"/>
        <v>0</v>
      </c>
      <c r="J220" s="26">
        <f t="shared" si="7"/>
        <v>1</v>
      </c>
    </row>
    <row r="221" spans="1:10" x14ac:dyDescent="0.25">
      <c r="A221" s="42" t="s">
        <v>369</v>
      </c>
      <c r="B221" s="23" t="s">
        <v>1295</v>
      </c>
      <c r="C221" s="23" t="s">
        <v>1294</v>
      </c>
      <c r="D221" s="22" t="s">
        <v>443</v>
      </c>
      <c r="E221" s="28" t="s">
        <v>1570</v>
      </c>
      <c r="G221" s="26">
        <v>42</v>
      </c>
      <c r="I221" s="26">
        <f t="shared" si="6"/>
        <v>0</v>
      </c>
      <c r="J221" s="26">
        <f t="shared" si="7"/>
        <v>1</v>
      </c>
    </row>
    <row r="222" spans="1:10" x14ac:dyDescent="0.25">
      <c r="A222" s="43" t="s">
        <v>369</v>
      </c>
      <c r="B222" s="23" t="s">
        <v>1295</v>
      </c>
      <c r="C222" s="23" t="s">
        <v>1294</v>
      </c>
      <c r="D222" s="22" t="s">
        <v>443</v>
      </c>
      <c r="E222" s="28" t="s">
        <v>1570</v>
      </c>
      <c r="G222" s="26">
        <v>42</v>
      </c>
      <c r="I222" s="26">
        <f t="shared" si="6"/>
        <v>0</v>
      </c>
      <c r="J222" s="26">
        <f t="shared" si="7"/>
        <v>1</v>
      </c>
    </row>
    <row r="223" spans="1:10" x14ac:dyDescent="0.25">
      <c r="A223" s="43" t="s">
        <v>369</v>
      </c>
      <c r="B223" s="23" t="s">
        <v>1422</v>
      </c>
      <c r="C223" s="23" t="s">
        <v>1294</v>
      </c>
      <c r="D223" s="22" t="s">
        <v>443</v>
      </c>
      <c r="E223" s="28" t="s">
        <v>1570</v>
      </c>
      <c r="G223" s="26">
        <v>54</v>
      </c>
      <c r="I223" s="26">
        <f t="shared" si="6"/>
        <v>0</v>
      </c>
      <c r="J223" s="26">
        <f t="shared" si="7"/>
        <v>1</v>
      </c>
    </row>
    <row r="224" spans="1:10" x14ac:dyDescent="0.25">
      <c r="A224" s="43" t="s">
        <v>369</v>
      </c>
      <c r="B224" s="27" t="s">
        <v>1423</v>
      </c>
      <c r="C224" s="23" t="s">
        <v>1125</v>
      </c>
      <c r="D224" s="27" t="s">
        <v>1424</v>
      </c>
      <c r="E224" s="28" t="s">
        <v>1570</v>
      </c>
      <c r="G224" s="26">
        <v>18</v>
      </c>
      <c r="I224" s="26">
        <f t="shared" si="6"/>
        <v>0</v>
      </c>
      <c r="J224" s="26">
        <f t="shared" si="7"/>
        <v>1</v>
      </c>
    </row>
    <row r="225" spans="1:10" x14ac:dyDescent="0.25">
      <c r="A225" s="42" t="s">
        <v>369</v>
      </c>
      <c r="B225" s="23" t="s">
        <v>101</v>
      </c>
      <c r="C225" s="23" t="s">
        <v>1293</v>
      </c>
      <c r="D225" s="22" t="s">
        <v>1425</v>
      </c>
      <c r="E225" s="28" t="s">
        <v>1570</v>
      </c>
      <c r="G225" s="26">
        <v>9</v>
      </c>
      <c r="I225" s="26">
        <f t="shared" si="6"/>
        <v>1</v>
      </c>
      <c r="J225" s="26">
        <f t="shared" si="7"/>
        <v>0</v>
      </c>
    </row>
    <row r="226" spans="1:10" x14ac:dyDescent="0.25">
      <c r="A226" s="42" t="s">
        <v>369</v>
      </c>
      <c r="B226" s="23" t="s">
        <v>101</v>
      </c>
      <c r="C226" s="23" t="s">
        <v>1293</v>
      </c>
      <c r="D226" s="22" t="s">
        <v>1425</v>
      </c>
      <c r="E226" s="28" t="s">
        <v>1570</v>
      </c>
      <c r="G226" s="26">
        <v>9</v>
      </c>
      <c r="I226" s="26">
        <f t="shared" si="6"/>
        <v>1</v>
      </c>
      <c r="J226" s="26">
        <f t="shared" si="7"/>
        <v>0</v>
      </c>
    </row>
    <row r="227" spans="1:10" x14ac:dyDescent="0.25">
      <c r="A227" s="42" t="s">
        <v>369</v>
      </c>
      <c r="B227" s="23" t="s">
        <v>408</v>
      </c>
      <c r="C227" s="23" t="s">
        <v>1126</v>
      </c>
      <c r="D227" s="22" t="s">
        <v>409</v>
      </c>
      <c r="E227" s="28" t="s">
        <v>1570</v>
      </c>
      <c r="G227" s="26">
        <v>10</v>
      </c>
      <c r="I227" s="26">
        <f t="shared" si="6"/>
        <v>1</v>
      </c>
      <c r="J227" s="26">
        <f t="shared" si="7"/>
        <v>0</v>
      </c>
    </row>
    <row r="228" spans="1:10" x14ac:dyDescent="0.25">
      <c r="A228" s="42" t="s">
        <v>369</v>
      </c>
      <c r="B228" s="23" t="s">
        <v>101</v>
      </c>
      <c r="C228" s="23" t="s">
        <v>3</v>
      </c>
      <c r="D228" s="22" t="s">
        <v>409</v>
      </c>
      <c r="E228" s="28" t="s">
        <v>1570</v>
      </c>
      <c r="G228" s="26">
        <v>9</v>
      </c>
      <c r="I228" s="26">
        <f t="shared" si="6"/>
        <v>1</v>
      </c>
      <c r="J228" s="26">
        <f t="shared" si="7"/>
        <v>0</v>
      </c>
    </row>
    <row r="229" spans="1:10" x14ac:dyDescent="0.25">
      <c r="A229" s="42" t="s">
        <v>369</v>
      </c>
      <c r="B229" s="23" t="s">
        <v>338</v>
      </c>
      <c r="C229" s="23" t="s">
        <v>3</v>
      </c>
      <c r="D229" s="22" t="s">
        <v>478</v>
      </c>
      <c r="E229" s="28" t="s">
        <v>1570</v>
      </c>
      <c r="G229" s="26">
        <v>30</v>
      </c>
      <c r="I229" s="26">
        <f t="shared" si="6"/>
        <v>0</v>
      </c>
      <c r="J229" s="26">
        <f t="shared" si="7"/>
        <v>1</v>
      </c>
    </row>
    <row r="230" spans="1:10" x14ac:dyDescent="0.25">
      <c r="A230" s="42" t="s">
        <v>369</v>
      </c>
      <c r="B230" s="23" t="s">
        <v>181</v>
      </c>
      <c r="C230" s="23" t="s">
        <v>1294</v>
      </c>
      <c r="D230" s="22" t="s">
        <v>533</v>
      </c>
      <c r="E230" s="28" t="s">
        <v>1570</v>
      </c>
      <c r="G230" s="26">
        <v>60</v>
      </c>
      <c r="I230" s="26">
        <f t="shared" si="6"/>
        <v>0</v>
      </c>
      <c r="J230" s="26">
        <f t="shared" si="7"/>
        <v>1</v>
      </c>
    </row>
    <row r="231" spans="1:10" x14ac:dyDescent="0.25">
      <c r="A231" s="43" t="s">
        <v>369</v>
      </c>
      <c r="B231" s="23" t="s">
        <v>1426</v>
      </c>
      <c r="C231" s="23" t="s">
        <v>1125</v>
      </c>
      <c r="D231" s="27" t="s">
        <v>451</v>
      </c>
      <c r="E231" s="28" t="s">
        <v>1570</v>
      </c>
      <c r="G231" s="26">
        <v>24</v>
      </c>
      <c r="I231" s="26">
        <f t="shared" si="6"/>
        <v>0</v>
      </c>
      <c r="J231" s="26">
        <f t="shared" si="7"/>
        <v>1</v>
      </c>
    </row>
    <row r="232" spans="1:10" x14ac:dyDescent="0.25">
      <c r="A232" s="43" t="s">
        <v>369</v>
      </c>
      <c r="B232" s="23" t="s">
        <v>474</v>
      </c>
      <c r="C232" s="23" t="s">
        <v>1125</v>
      </c>
      <c r="D232" s="27" t="s">
        <v>451</v>
      </c>
      <c r="E232" s="28" t="s">
        <v>1570</v>
      </c>
      <c r="G232" s="26">
        <v>18</v>
      </c>
      <c r="I232" s="26">
        <f t="shared" si="6"/>
        <v>0</v>
      </c>
      <c r="J232" s="26">
        <f t="shared" si="7"/>
        <v>1</v>
      </c>
    </row>
    <row r="233" spans="1:10" x14ac:dyDescent="0.25">
      <c r="A233" s="43" t="s">
        <v>369</v>
      </c>
      <c r="B233" s="27" t="s">
        <v>1428</v>
      </c>
      <c r="C233" s="23" t="s">
        <v>1294</v>
      </c>
      <c r="D233" s="27" t="s">
        <v>451</v>
      </c>
      <c r="E233" s="28" t="s">
        <v>1570</v>
      </c>
      <c r="G233" s="26">
        <v>36</v>
      </c>
      <c r="I233" s="26">
        <f t="shared" si="6"/>
        <v>0</v>
      </c>
      <c r="J233" s="26">
        <f t="shared" si="7"/>
        <v>1</v>
      </c>
    </row>
    <row r="234" spans="1:10" x14ac:dyDescent="0.25">
      <c r="A234" s="43" t="s">
        <v>369</v>
      </c>
      <c r="B234" s="27" t="s">
        <v>1428</v>
      </c>
      <c r="C234" s="23" t="s">
        <v>1294</v>
      </c>
      <c r="D234" s="27" t="s">
        <v>451</v>
      </c>
      <c r="E234" s="28" t="s">
        <v>1570</v>
      </c>
      <c r="G234" s="26">
        <v>36</v>
      </c>
      <c r="I234" s="26">
        <f t="shared" si="6"/>
        <v>0</v>
      </c>
      <c r="J234" s="26">
        <f t="shared" si="7"/>
        <v>1</v>
      </c>
    </row>
    <row r="235" spans="1:10" x14ac:dyDescent="0.25">
      <c r="A235" s="42" t="s">
        <v>369</v>
      </c>
      <c r="B235" s="23" t="s">
        <v>476</v>
      </c>
      <c r="C235" s="23" t="s">
        <v>3</v>
      </c>
      <c r="D235" s="22" t="s">
        <v>1429</v>
      </c>
      <c r="E235" s="28" t="s">
        <v>1570</v>
      </c>
      <c r="G235" s="26">
        <v>12</v>
      </c>
      <c r="I235" s="26">
        <f t="shared" si="6"/>
        <v>1</v>
      </c>
      <c r="J235" s="26">
        <f t="shared" si="7"/>
        <v>0</v>
      </c>
    </row>
    <row r="236" spans="1:10" x14ac:dyDescent="0.25">
      <c r="A236" s="42" t="s">
        <v>369</v>
      </c>
      <c r="B236" s="23" t="s">
        <v>511</v>
      </c>
      <c r="C236" s="23" t="s">
        <v>1294</v>
      </c>
      <c r="D236" s="22" t="s">
        <v>1420</v>
      </c>
      <c r="E236" s="28" t="s">
        <v>1570</v>
      </c>
      <c r="G236" s="26">
        <v>48</v>
      </c>
      <c r="I236" s="26">
        <f t="shared" si="6"/>
        <v>0</v>
      </c>
      <c r="J236" s="26">
        <f t="shared" si="7"/>
        <v>1</v>
      </c>
    </row>
    <row r="237" spans="1:10" x14ac:dyDescent="0.25">
      <c r="A237" s="42" t="s">
        <v>550</v>
      </c>
      <c r="B237" s="22" t="s">
        <v>1335</v>
      </c>
      <c r="C237" s="22" t="s">
        <v>1126</v>
      </c>
      <c r="D237" s="22" t="s">
        <v>312</v>
      </c>
      <c r="E237" s="28" t="s">
        <v>1567</v>
      </c>
      <c r="G237" s="26">
        <v>18</v>
      </c>
      <c r="I237" s="26">
        <f t="shared" si="6"/>
        <v>0</v>
      </c>
      <c r="J237" s="26">
        <f t="shared" si="7"/>
        <v>1</v>
      </c>
    </row>
    <row r="238" spans="1:10" x14ac:dyDescent="0.25">
      <c r="A238" s="42" t="s">
        <v>550</v>
      </c>
      <c r="B238" s="23" t="s">
        <v>1430</v>
      </c>
      <c r="C238" s="23" t="s">
        <v>3</v>
      </c>
      <c r="D238" s="22" t="s">
        <v>1431</v>
      </c>
      <c r="E238" s="28" t="s">
        <v>1571</v>
      </c>
      <c r="G238" s="26">
        <v>24</v>
      </c>
      <c r="I238" s="26">
        <f t="shared" si="6"/>
        <v>0</v>
      </c>
      <c r="J238" s="26">
        <f t="shared" si="7"/>
        <v>1</v>
      </c>
    </row>
    <row r="239" spans="1:10" x14ac:dyDescent="0.25">
      <c r="A239" s="42" t="s">
        <v>550</v>
      </c>
      <c r="B239" s="23" t="s">
        <v>1310</v>
      </c>
      <c r="C239" s="23" t="s">
        <v>3</v>
      </c>
      <c r="D239" s="22" t="s">
        <v>681</v>
      </c>
      <c r="E239" s="28" t="s">
        <v>1571</v>
      </c>
      <c r="G239" s="26">
        <v>9</v>
      </c>
      <c r="I239" s="26">
        <f t="shared" si="6"/>
        <v>1</v>
      </c>
      <c r="J239" s="26">
        <f t="shared" si="7"/>
        <v>0</v>
      </c>
    </row>
    <row r="240" spans="1:10" x14ac:dyDescent="0.25">
      <c r="A240" s="42" t="s">
        <v>550</v>
      </c>
      <c r="B240" s="23" t="s">
        <v>614</v>
      </c>
      <c r="C240" s="23" t="s">
        <v>1126</v>
      </c>
      <c r="D240" s="22" t="s">
        <v>571</v>
      </c>
      <c r="E240" s="28" t="s">
        <v>1571</v>
      </c>
      <c r="G240" s="26">
        <v>12.3</v>
      </c>
      <c r="I240" s="26">
        <f t="shared" si="6"/>
        <v>1</v>
      </c>
      <c r="J240" s="26">
        <f t="shared" si="7"/>
        <v>0</v>
      </c>
    </row>
    <row r="241" spans="1:10" x14ac:dyDescent="0.25">
      <c r="A241" s="42" t="s">
        <v>550</v>
      </c>
      <c r="B241" s="23" t="s">
        <v>101</v>
      </c>
      <c r="C241" s="23" t="s">
        <v>3</v>
      </c>
      <c r="D241" s="22" t="s">
        <v>571</v>
      </c>
      <c r="E241" s="28" t="s">
        <v>1571</v>
      </c>
      <c r="G241" s="26">
        <v>9</v>
      </c>
      <c r="I241" s="26">
        <f t="shared" si="6"/>
        <v>1</v>
      </c>
      <c r="J241" s="26">
        <f t="shared" si="7"/>
        <v>0</v>
      </c>
    </row>
    <row r="242" spans="1:10" x14ac:dyDescent="0.25">
      <c r="A242" s="42" t="s">
        <v>550</v>
      </c>
      <c r="B242" s="23" t="s">
        <v>39</v>
      </c>
      <c r="C242" s="23" t="s">
        <v>1294</v>
      </c>
      <c r="D242" s="22" t="s">
        <v>696</v>
      </c>
      <c r="E242" s="28" t="s">
        <v>1571</v>
      </c>
      <c r="G242" s="26">
        <v>36</v>
      </c>
      <c r="I242" s="26">
        <f t="shared" si="6"/>
        <v>0</v>
      </c>
      <c r="J242" s="26">
        <f t="shared" si="7"/>
        <v>1</v>
      </c>
    </row>
    <row r="243" spans="1:10" x14ac:dyDescent="0.25">
      <c r="A243" s="42" t="s">
        <v>550</v>
      </c>
      <c r="B243" s="23" t="s">
        <v>730</v>
      </c>
      <c r="C243" s="23" t="s">
        <v>1294</v>
      </c>
      <c r="D243" s="22" t="s">
        <v>733</v>
      </c>
      <c r="E243" s="28" t="s">
        <v>1571</v>
      </c>
      <c r="G243" s="26">
        <v>48</v>
      </c>
      <c r="I243" s="26">
        <f t="shared" si="6"/>
        <v>0</v>
      </c>
      <c r="J243" s="26">
        <f t="shared" si="7"/>
        <v>1</v>
      </c>
    </row>
    <row r="244" spans="1:10" x14ac:dyDescent="0.25">
      <c r="A244" s="42" t="s">
        <v>550</v>
      </c>
      <c r="B244" s="23" t="s">
        <v>1430</v>
      </c>
      <c r="C244" s="23" t="s">
        <v>1293</v>
      </c>
      <c r="D244" s="22" t="s">
        <v>623</v>
      </c>
      <c r="E244" s="28" t="s">
        <v>1571</v>
      </c>
      <c r="G244" s="26">
        <v>24</v>
      </c>
      <c r="I244" s="26">
        <f t="shared" si="6"/>
        <v>0</v>
      </c>
      <c r="J244" s="26">
        <f t="shared" si="7"/>
        <v>1</v>
      </c>
    </row>
    <row r="245" spans="1:10" x14ac:dyDescent="0.25">
      <c r="A245" s="42" t="s">
        <v>550</v>
      </c>
      <c r="B245" s="23" t="s">
        <v>634</v>
      </c>
      <c r="C245" s="23" t="s">
        <v>1125</v>
      </c>
      <c r="D245" s="22" t="s">
        <v>635</v>
      </c>
      <c r="E245" s="28" t="s">
        <v>1571</v>
      </c>
      <c r="G245" s="26">
        <v>18</v>
      </c>
      <c r="I245" s="26">
        <f t="shared" si="6"/>
        <v>0</v>
      </c>
      <c r="J245" s="26">
        <f t="shared" si="7"/>
        <v>1</v>
      </c>
    </row>
    <row r="246" spans="1:10" x14ac:dyDescent="0.25">
      <c r="A246" s="42" t="s">
        <v>550</v>
      </c>
      <c r="B246" s="23" t="s">
        <v>1380</v>
      </c>
      <c r="C246" s="23" t="s">
        <v>1294</v>
      </c>
      <c r="D246" s="22" t="s">
        <v>635</v>
      </c>
      <c r="E246" s="28" t="s">
        <v>1571</v>
      </c>
      <c r="G246" s="26">
        <v>36</v>
      </c>
      <c r="I246" s="26">
        <f t="shared" si="6"/>
        <v>0</v>
      </c>
      <c r="J246" s="26">
        <f t="shared" si="7"/>
        <v>1</v>
      </c>
    </row>
    <row r="247" spans="1:10" x14ac:dyDescent="0.25">
      <c r="A247" s="42" t="s">
        <v>550</v>
      </c>
      <c r="B247" s="23" t="s">
        <v>1325</v>
      </c>
      <c r="C247" s="23" t="s">
        <v>3</v>
      </c>
      <c r="D247" s="22" t="s">
        <v>1446</v>
      </c>
      <c r="E247" s="28" t="s">
        <v>1571</v>
      </c>
      <c r="G247" s="26">
        <v>18</v>
      </c>
      <c r="I247" s="26">
        <f t="shared" si="6"/>
        <v>0</v>
      </c>
      <c r="J247" s="26">
        <f t="shared" si="7"/>
        <v>1</v>
      </c>
    </row>
    <row r="248" spans="1:10" x14ac:dyDescent="0.25">
      <c r="A248" s="42" t="s">
        <v>550</v>
      </c>
      <c r="B248" s="23" t="s">
        <v>638</v>
      </c>
      <c r="C248" s="23" t="s">
        <v>1125</v>
      </c>
      <c r="D248" s="22" t="s">
        <v>586</v>
      </c>
      <c r="E248" s="28" t="s">
        <v>1571</v>
      </c>
      <c r="G248" s="26">
        <v>9</v>
      </c>
      <c r="I248" s="26">
        <f t="shared" si="6"/>
        <v>1</v>
      </c>
      <c r="J248" s="26">
        <f t="shared" si="7"/>
        <v>0</v>
      </c>
    </row>
    <row r="249" spans="1:10" x14ac:dyDescent="0.25">
      <c r="A249" s="42" t="s">
        <v>550</v>
      </c>
      <c r="B249" s="23" t="s">
        <v>101</v>
      </c>
      <c r="C249" s="23" t="s">
        <v>3</v>
      </c>
      <c r="D249" s="22" t="s">
        <v>1443</v>
      </c>
      <c r="E249" s="28" t="s">
        <v>1571</v>
      </c>
      <c r="G249" s="26">
        <v>9</v>
      </c>
      <c r="I249" s="26">
        <f t="shared" si="6"/>
        <v>1</v>
      </c>
      <c r="J249" s="26">
        <f t="shared" si="7"/>
        <v>0</v>
      </c>
    </row>
    <row r="250" spans="1:10" x14ac:dyDescent="0.25">
      <c r="A250" s="42" t="s">
        <v>550</v>
      </c>
      <c r="B250" s="23" t="s">
        <v>1445</v>
      </c>
      <c r="C250" s="23"/>
      <c r="D250" s="22" t="s">
        <v>697</v>
      </c>
      <c r="E250" s="28" t="s">
        <v>1571</v>
      </c>
      <c r="G250" s="26">
        <v>12</v>
      </c>
      <c r="I250" s="26">
        <f t="shared" si="6"/>
        <v>1</v>
      </c>
      <c r="J250" s="26">
        <f t="shared" si="7"/>
        <v>0</v>
      </c>
    </row>
    <row r="251" spans="1:10" x14ac:dyDescent="0.25">
      <c r="A251" s="42" t="s">
        <v>550</v>
      </c>
      <c r="B251" s="23" t="s">
        <v>1430</v>
      </c>
      <c r="C251" s="23" t="s">
        <v>3</v>
      </c>
      <c r="D251" s="22" t="s">
        <v>1440</v>
      </c>
      <c r="E251" s="28" t="s">
        <v>1571</v>
      </c>
      <c r="G251" s="26">
        <v>24</v>
      </c>
      <c r="I251" s="26">
        <f t="shared" si="6"/>
        <v>0</v>
      </c>
      <c r="J251" s="26">
        <f t="shared" si="7"/>
        <v>1</v>
      </c>
    </row>
    <row r="252" spans="1:10" x14ac:dyDescent="0.25">
      <c r="A252" s="42" t="s">
        <v>550</v>
      </c>
      <c r="B252" s="23" t="s">
        <v>101</v>
      </c>
      <c r="C252" s="23" t="s">
        <v>3</v>
      </c>
      <c r="D252" s="22" t="s">
        <v>677</v>
      </c>
      <c r="E252" s="28" t="s">
        <v>1571</v>
      </c>
      <c r="G252" s="26">
        <v>9</v>
      </c>
      <c r="I252" s="26">
        <f t="shared" si="6"/>
        <v>1</v>
      </c>
      <c r="J252" s="26">
        <f t="shared" si="7"/>
        <v>0</v>
      </c>
    </row>
    <row r="253" spans="1:10" x14ac:dyDescent="0.25">
      <c r="A253" s="42" t="s">
        <v>550</v>
      </c>
      <c r="B253" s="23" t="s">
        <v>598</v>
      </c>
      <c r="C253" s="23" t="s">
        <v>1294</v>
      </c>
      <c r="D253" s="22" t="s">
        <v>599</v>
      </c>
      <c r="E253" s="28" t="s">
        <v>1571</v>
      </c>
      <c r="G253" s="26">
        <v>60</v>
      </c>
      <c r="I253" s="26">
        <f t="shared" si="6"/>
        <v>0</v>
      </c>
      <c r="J253" s="26">
        <f t="shared" si="7"/>
        <v>1</v>
      </c>
    </row>
    <row r="254" spans="1:10" x14ac:dyDescent="0.25">
      <c r="A254" s="42" t="s">
        <v>550</v>
      </c>
      <c r="B254" s="23" t="s">
        <v>737</v>
      </c>
      <c r="C254" s="23" t="s">
        <v>1294</v>
      </c>
      <c r="D254" s="22" t="s">
        <v>599</v>
      </c>
      <c r="E254" s="28" t="s">
        <v>1571</v>
      </c>
      <c r="G254" s="26">
        <v>60</v>
      </c>
      <c r="I254" s="26">
        <f t="shared" si="6"/>
        <v>0</v>
      </c>
      <c r="J254" s="26">
        <f t="shared" si="7"/>
        <v>1</v>
      </c>
    </row>
    <row r="255" spans="1:10" x14ac:dyDescent="0.25">
      <c r="A255" s="42" t="s">
        <v>550</v>
      </c>
      <c r="B255" s="23" t="s">
        <v>638</v>
      </c>
      <c r="C255" s="23" t="s">
        <v>1125</v>
      </c>
      <c r="D255" s="22" t="s">
        <v>642</v>
      </c>
      <c r="E255" s="28" t="s">
        <v>1571</v>
      </c>
      <c r="G255" s="26">
        <v>9</v>
      </c>
      <c r="I255" s="26">
        <f t="shared" si="6"/>
        <v>1</v>
      </c>
      <c r="J255" s="26">
        <f t="shared" si="7"/>
        <v>0</v>
      </c>
    </row>
    <row r="256" spans="1:10" x14ac:dyDescent="0.25">
      <c r="A256" s="42" t="s">
        <v>550</v>
      </c>
      <c r="B256" s="23" t="s">
        <v>333</v>
      </c>
      <c r="C256" s="23" t="s">
        <v>1293</v>
      </c>
      <c r="D256" s="22" t="s">
        <v>642</v>
      </c>
      <c r="E256" s="28" t="s">
        <v>1571</v>
      </c>
      <c r="G256" s="26">
        <v>12</v>
      </c>
      <c r="I256" s="26">
        <f t="shared" si="6"/>
        <v>1</v>
      </c>
      <c r="J256" s="26">
        <f t="shared" si="7"/>
        <v>0</v>
      </c>
    </row>
    <row r="257" spans="1:10" x14ac:dyDescent="0.25">
      <c r="A257" s="42" t="s">
        <v>550</v>
      </c>
      <c r="B257" s="23" t="s">
        <v>1477</v>
      </c>
      <c r="C257" s="23" t="s">
        <v>1126</v>
      </c>
      <c r="D257" s="22" t="s">
        <v>568</v>
      </c>
      <c r="E257" s="28" t="s">
        <v>1571</v>
      </c>
      <c r="G257" s="26">
        <v>0</v>
      </c>
      <c r="I257" s="26">
        <f t="shared" si="6"/>
        <v>1</v>
      </c>
      <c r="J257" s="26">
        <f t="shared" si="7"/>
        <v>0</v>
      </c>
    </row>
    <row r="258" spans="1:10" x14ac:dyDescent="0.25">
      <c r="A258" s="42" t="s">
        <v>550</v>
      </c>
      <c r="B258" s="23" t="s">
        <v>660</v>
      </c>
      <c r="C258" s="23" t="s">
        <v>1293</v>
      </c>
      <c r="D258" s="22" t="s">
        <v>568</v>
      </c>
      <c r="E258" s="28" t="s">
        <v>1571</v>
      </c>
      <c r="G258" s="26">
        <v>12</v>
      </c>
      <c r="I258" s="26">
        <f t="shared" si="6"/>
        <v>1</v>
      </c>
      <c r="J258" s="26">
        <f t="shared" si="7"/>
        <v>0</v>
      </c>
    </row>
    <row r="259" spans="1:10" x14ac:dyDescent="0.25">
      <c r="A259" s="42" t="s">
        <v>550</v>
      </c>
      <c r="B259" s="23" t="s">
        <v>662</v>
      </c>
      <c r="C259" s="23" t="s">
        <v>1293</v>
      </c>
      <c r="D259" s="22" t="s">
        <v>568</v>
      </c>
      <c r="E259" s="28" t="s">
        <v>1571</v>
      </c>
      <c r="G259" s="26">
        <v>18</v>
      </c>
      <c r="I259" s="26">
        <f t="shared" si="6"/>
        <v>0</v>
      </c>
      <c r="J259" s="26">
        <f t="shared" si="7"/>
        <v>1</v>
      </c>
    </row>
    <row r="260" spans="1:10" x14ac:dyDescent="0.25">
      <c r="A260" s="42" t="s">
        <v>550</v>
      </c>
      <c r="B260" s="23" t="s">
        <v>664</v>
      </c>
      <c r="C260" s="23" t="s">
        <v>1293</v>
      </c>
      <c r="D260" s="22" t="s">
        <v>568</v>
      </c>
      <c r="E260" s="28" t="s">
        <v>1571</v>
      </c>
      <c r="G260" s="26">
        <v>24</v>
      </c>
      <c r="I260" s="26">
        <f t="shared" si="6"/>
        <v>0</v>
      </c>
      <c r="J260" s="26">
        <f t="shared" si="7"/>
        <v>1</v>
      </c>
    </row>
    <row r="261" spans="1:10" x14ac:dyDescent="0.25">
      <c r="A261" s="42" t="s">
        <v>550</v>
      </c>
      <c r="B261" s="23" t="s">
        <v>101</v>
      </c>
      <c r="C261" s="23" t="s">
        <v>1293</v>
      </c>
      <c r="D261" s="22" t="s">
        <v>704</v>
      </c>
      <c r="E261" s="28" t="s">
        <v>1571</v>
      </c>
      <c r="G261" s="26">
        <v>9</v>
      </c>
      <c r="I261" s="26">
        <f t="shared" ref="I261:I324" si="8">IF(G261&lt;=12.5,1,0)</f>
        <v>1</v>
      </c>
      <c r="J261" s="26">
        <f t="shared" ref="J261:J324" si="9">IF(G261&gt;12.5,1,0)</f>
        <v>0</v>
      </c>
    </row>
    <row r="262" spans="1:10" x14ac:dyDescent="0.25">
      <c r="A262" s="42" t="s">
        <v>550</v>
      </c>
      <c r="B262" s="23" t="s">
        <v>1310</v>
      </c>
      <c r="C262" s="23" t="s">
        <v>1293</v>
      </c>
      <c r="D262" s="22" t="s">
        <v>1442</v>
      </c>
      <c r="E262" s="28" t="s">
        <v>1571</v>
      </c>
      <c r="G262" s="26">
        <v>9</v>
      </c>
      <c r="I262" s="26">
        <f t="shared" si="8"/>
        <v>1</v>
      </c>
      <c r="J262" s="26">
        <f t="shared" si="9"/>
        <v>0</v>
      </c>
    </row>
    <row r="263" spans="1:10" x14ac:dyDescent="0.25">
      <c r="A263" s="42" t="s">
        <v>550</v>
      </c>
      <c r="B263" s="23" t="s">
        <v>719</v>
      </c>
      <c r="C263" s="23" t="s">
        <v>1294</v>
      </c>
      <c r="D263" s="22" t="s">
        <v>720</v>
      </c>
      <c r="E263" s="28" t="s">
        <v>1571</v>
      </c>
      <c r="G263" s="26">
        <v>36</v>
      </c>
      <c r="I263" s="26">
        <f t="shared" si="8"/>
        <v>0</v>
      </c>
      <c r="J263" s="26">
        <f t="shared" si="9"/>
        <v>1</v>
      </c>
    </row>
    <row r="264" spans="1:10" x14ac:dyDescent="0.25">
      <c r="A264" s="42" t="s">
        <v>550</v>
      </c>
      <c r="B264" s="23" t="s">
        <v>1441</v>
      </c>
      <c r="C264" s="23" t="s">
        <v>1126</v>
      </c>
      <c r="D264" s="22" t="s">
        <v>639</v>
      </c>
      <c r="E264" s="28" t="s">
        <v>1571</v>
      </c>
      <c r="G264" s="26">
        <v>18</v>
      </c>
      <c r="I264" s="26">
        <f t="shared" si="8"/>
        <v>0</v>
      </c>
      <c r="J264" s="26">
        <f t="shared" si="9"/>
        <v>1</v>
      </c>
    </row>
    <row r="265" spans="1:10" x14ac:dyDescent="0.25">
      <c r="A265" s="42" t="s">
        <v>550</v>
      </c>
      <c r="B265" s="23" t="s">
        <v>1478</v>
      </c>
      <c r="C265" s="23" t="s">
        <v>1126</v>
      </c>
      <c r="D265" s="22" t="s">
        <v>603</v>
      </c>
      <c r="E265" s="28" t="s">
        <v>1571</v>
      </c>
      <c r="G265" s="26">
        <v>7.5</v>
      </c>
      <c r="I265" s="26">
        <f t="shared" si="8"/>
        <v>1</v>
      </c>
      <c r="J265" s="26">
        <f t="shared" si="9"/>
        <v>0</v>
      </c>
    </row>
    <row r="266" spans="1:10" x14ac:dyDescent="0.25">
      <c r="A266" s="42" t="s">
        <v>550</v>
      </c>
      <c r="B266" s="23" t="s">
        <v>1423</v>
      </c>
      <c r="C266" s="23" t="s">
        <v>1125</v>
      </c>
      <c r="D266" s="22" t="s">
        <v>603</v>
      </c>
      <c r="E266" s="28" t="s">
        <v>1571</v>
      </c>
      <c r="G266" s="26">
        <v>18</v>
      </c>
      <c r="I266" s="26">
        <f t="shared" si="8"/>
        <v>0</v>
      </c>
      <c r="J266" s="26">
        <f t="shared" si="9"/>
        <v>1</v>
      </c>
    </row>
    <row r="267" spans="1:10" x14ac:dyDescent="0.25">
      <c r="A267" s="42" t="s">
        <v>550</v>
      </c>
      <c r="B267" s="23" t="s">
        <v>1438</v>
      </c>
      <c r="C267" s="23" t="s">
        <v>1293</v>
      </c>
      <c r="D267" s="22" t="s">
        <v>618</v>
      </c>
      <c r="E267" s="28" t="s">
        <v>1571</v>
      </c>
      <c r="G267" s="26">
        <v>18</v>
      </c>
      <c r="I267" s="26">
        <f t="shared" si="8"/>
        <v>0</v>
      </c>
      <c r="J267" s="26">
        <f t="shared" si="9"/>
        <v>1</v>
      </c>
    </row>
    <row r="268" spans="1:10" x14ac:dyDescent="0.25">
      <c r="A268" s="42" t="s">
        <v>550</v>
      </c>
      <c r="B268" s="23" t="s">
        <v>1439</v>
      </c>
      <c r="C268" s="23" t="s">
        <v>1293</v>
      </c>
      <c r="D268" s="22" t="s">
        <v>618</v>
      </c>
      <c r="E268" s="28" t="s">
        <v>1571</v>
      </c>
      <c r="G268" s="26">
        <v>24</v>
      </c>
      <c r="I268" s="26">
        <f t="shared" si="8"/>
        <v>0</v>
      </c>
      <c r="J268" s="26">
        <f t="shared" si="9"/>
        <v>1</v>
      </c>
    </row>
    <row r="269" spans="1:10" x14ac:dyDescent="0.25">
      <c r="A269" s="42" t="s">
        <v>550</v>
      </c>
      <c r="B269" s="23" t="s">
        <v>556</v>
      </c>
      <c r="C269" s="23" t="s">
        <v>1125</v>
      </c>
      <c r="D269" s="22" t="s">
        <v>1434</v>
      </c>
      <c r="E269" s="28" t="s">
        <v>1571</v>
      </c>
      <c r="G269" s="26">
        <v>9</v>
      </c>
      <c r="I269" s="26">
        <f t="shared" si="8"/>
        <v>1</v>
      </c>
      <c r="J269" s="26">
        <f t="shared" si="9"/>
        <v>0</v>
      </c>
    </row>
    <row r="270" spans="1:10" x14ac:dyDescent="0.25">
      <c r="A270" s="42" t="s">
        <v>550</v>
      </c>
      <c r="B270" s="23" t="s">
        <v>511</v>
      </c>
      <c r="C270" s="23" t="s">
        <v>1294</v>
      </c>
      <c r="D270" s="22" t="s">
        <v>724</v>
      </c>
      <c r="E270" s="28" t="s">
        <v>1571</v>
      </c>
      <c r="G270" s="26">
        <v>48</v>
      </c>
      <c r="I270" s="26">
        <f t="shared" si="8"/>
        <v>0</v>
      </c>
      <c r="J270" s="26">
        <f t="shared" si="9"/>
        <v>1</v>
      </c>
    </row>
    <row r="271" spans="1:10" x14ac:dyDescent="0.25">
      <c r="A271" s="42" t="s">
        <v>550</v>
      </c>
      <c r="B271" s="23" t="s">
        <v>527</v>
      </c>
      <c r="C271" s="23" t="s">
        <v>1294</v>
      </c>
      <c r="D271" s="22" t="s">
        <v>1437</v>
      </c>
      <c r="E271" s="28" t="s">
        <v>1571</v>
      </c>
      <c r="G271" s="26">
        <v>48</v>
      </c>
      <c r="I271" s="26">
        <f t="shared" si="8"/>
        <v>0</v>
      </c>
      <c r="J271" s="26">
        <f t="shared" si="9"/>
        <v>1</v>
      </c>
    </row>
    <row r="272" spans="1:10" x14ac:dyDescent="0.25">
      <c r="A272" s="42" t="s">
        <v>550</v>
      </c>
      <c r="B272" s="23" t="s">
        <v>1436</v>
      </c>
      <c r="C272" s="23" t="s">
        <v>3</v>
      </c>
      <c r="D272" s="22" t="s">
        <v>1435</v>
      </c>
      <c r="E272" s="28" t="s">
        <v>1571</v>
      </c>
      <c r="G272" s="26">
        <v>18</v>
      </c>
      <c r="I272" s="26">
        <f t="shared" si="8"/>
        <v>0</v>
      </c>
      <c r="J272" s="26">
        <f t="shared" si="9"/>
        <v>1</v>
      </c>
    </row>
    <row r="273" spans="1:10" x14ac:dyDescent="0.25">
      <c r="A273" s="42" t="s">
        <v>550</v>
      </c>
      <c r="B273" s="23" t="s">
        <v>1436</v>
      </c>
      <c r="C273" s="23" t="s">
        <v>3</v>
      </c>
      <c r="D273" s="22" t="s">
        <v>1435</v>
      </c>
      <c r="E273" s="28" t="s">
        <v>1571</v>
      </c>
      <c r="G273" s="26">
        <v>18</v>
      </c>
      <c r="I273" s="26">
        <f t="shared" si="8"/>
        <v>0</v>
      </c>
      <c r="J273" s="26">
        <f t="shared" si="9"/>
        <v>1</v>
      </c>
    </row>
    <row r="274" spans="1:10" x14ac:dyDescent="0.25">
      <c r="A274" s="42" t="s">
        <v>550</v>
      </c>
      <c r="B274" s="23" t="s">
        <v>610</v>
      </c>
      <c r="C274" s="23" t="s">
        <v>1294</v>
      </c>
      <c r="D274" s="22" t="s">
        <v>611</v>
      </c>
      <c r="E274" s="28" t="s">
        <v>1571</v>
      </c>
      <c r="G274" s="26">
        <v>0</v>
      </c>
      <c r="I274" s="26">
        <f t="shared" si="8"/>
        <v>1</v>
      </c>
      <c r="J274" s="26">
        <f t="shared" si="9"/>
        <v>0</v>
      </c>
    </row>
    <row r="275" spans="1:10" x14ac:dyDescent="0.25">
      <c r="A275" s="42" t="s">
        <v>550</v>
      </c>
      <c r="B275" s="23" t="s">
        <v>730</v>
      </c>
      <c r="C275" s="23" t="s">
        <v>1294</v>
      </c>
      <c r="D275" s="22" t="s">
        <v>611</v>
      </c>
      <c r="E275" s="28" t="s">
        <v>1571</v>
      </c>
      <c r="G275" s="26">
        <v>48</v>
      </c>
      <c r="I275" s="26">
        <f t="shared" si="8"/>
        <v>0</v>
      </c>
      <c r="J275" s="26">
        <f t="shared" si="9"/>
        <v>1</v>
      </c>
    </row>
    <row r="276" spans="1:10" x14ac:dyDescent="0.25">
      <c r="A276" s="42" t="s">
        <v>550</v>
      </c>
      <c r="B276" s="23" t="s">
        <v>101</v>
      </c>
      <c r="C276" s="23" t="s">
        <v>3</v>
      </c>
      <c r="D276" s="22" t="s">
        <v>671</v>
      </c>
      <c r="E276" s="28" t="s">
        <v>1571</v>
      </c>
      <c r="G276" s="26">
        <v>9</v>
      </c>
      <c r="I276" s="26">
        <f t="shared" si="8"/>
        <v>1</v>
      </c>
      <c r="J276" s="26">
        <f t="shared" si="9"/>
        <v>0</v>
      </c>
    </row>
    <row r="277" spans="1:10" x14ac:dyDescent="0.25">
      <c r="A277" s="42" t="s">
        <v>550</v>
      </c>
      <c r="B277" s="23" t="s">
        <v>101</v>
      </c>
      <c r="C277" s="23" t="s">
        <v>3</v>
      </c>
      <c r="D277" s="22" t="s">
        <v>671</v>
      </c>
      <c r="E277" s="28" t="s">
        <v>1571</v>
      </c>
      <c r="G277" s="26">
        <v>9</v>
      </c>
      <c r="I277" s="26">
        <f t="shared" si="8"/>
        <v>1</v>
      </c>
      <c r="J277" s="26">
        <f t="shared" si="9"/>
        <v>0</v>
      </c>
    </row>
    <row r="278" spans="1:10" x14ac:dyDescent="0.25">
      <c r="A278" s="42" t="s">
        <v>550</v>
      </c>
      <c r="B278" s="23" t="s">
        <v>735</v>
      </c>
      <c r="C278" s="23" t="s">
        <v>1294</v>
      </c>
      <c r="D278" s="22" t="s">
        <v>671</v>
      </c>
      <c r="E278" s="28" t="s">
        <v>1571</v>
      </c>
      <c r="G278" s="26">
        <v>60</v>
      </c>
      <c r="I278" s="26">
        <f t="shared" si="8"/>
        <v>0</v>
      </c>
      <c r="J278" s="26">
        <f t="shared" si="9"/>
        <v>1</v>
      </c>
    </row>
    <row r="279" spans="1:10" x14ac:dyDescent="0.25">
      <c r="A279" s="42" t="s">
        <v>550</v>
      </c>
      <c r="B279" s="22" t="s">
        <v>1358</v>
      </c>
      <c r="C279" s="23" t="s">
        <v>1293</v>
      </c>
      <c r="D279" s="22" t="s">
        <v>590</v>
      </c>
      <c r="E279" s="28" t="s">
        <v>1571</v>
      </c>
      <c r="G279" s="26">
        <v>18</v>
      </c>
      <c r="I279" s="26">
        <f t="shared" si="8"/>
        <v>0</v>
      </c>
      <c r="J279" s="26">
        <f t="shared" si="9"/>
        <v>1</v>
      </c>
    </row>
    <row r="280" spans="1:10" x14ac:dyDescent="0.25">
      <c r="A280" s="42" t="s">
        <v>550</v>
      </c>
      <c r="B280" s="23" t="s">
        <v>593</v>
      </c>
      <c r="C280" s="23" t="s">
        <v>1126</v>
      </c>
      <c r="D280" s="22" t="s">
        <v>594</v>
      </c>
      <c r="E280" s="28" t="s">
        <v>1571</v>
      </c>
      <c r="G280" s="26">
        <v>10</v>
      </c>
      <c r="I280" s="26">
        <f t="shared" si="8"/>
        <v>1</v>
      </c>
      <c r="J280" s="26">
        <f t="shared" si="9"/>
        <v>0</v>
      </c>
    </row>
    <row r="281" spans="1:10" x14ac:dyDescent="0.25">
      <c r="A281" s="42" t="s">
        <v>550</v>
      </c>
      <c r="B281" s="23" t="s">
        <v>593</v>
      </c>
      <c r="C281" s="23" t="s">
        <v>1126</v>
      </c>
      <c r="D281" s="22" t="s">
        <v>594</v>
      </c>
      <c r="E281" s="28" t="s">
        <v>1571</v>
      </c>
      <c r="G281" s="26">
        <v>10</v>
      </c>
      <c r="I281" s="26">
        <f t="shared" si="8"/>
        <v>1</v>
      </c>
      <c r="J281" s="26">
        <f t="shared" si="9"/>
        <v>0</v>
      </c>
    </row>
    <row r="282" spans="1:10" x14ac:dyDescent="0.25">
      <c r="A282" s="42" t="s">
        <v>550</v>
      </c>
      <c r="B282" s="23" t="s">
        <v>1300</v>
      </c>
      <c r="C282" s="23" t="s">
        <v>1125</v>
      </c>
      <c r="D282" s="22" t="s">
        <v>721</v>
      </c>
      <c r="E282" s="28" t="s">
        <v>1571</v>
      </c>
      <c r="G282" s="26">
        <v>24</v>
      </c>
      <c r="I282" s="26">
        <f t="shared" si="8"/>
        <v>0</v>
      </c>
      <c r="J282" s="26">
        <f t="shared" si="9"/>
        <v>1</v>
      </c>
    </row>
    <row r="283" spans="1:10" x14ac:dyDescent="0.25">
      <c r="A283" s="42" t="s">
        <v>550</v>
      </c>
      <c r="B283" s="23" t="s">
        <v>33</v>
      </c>
      <c r="C283" s="23" t="s">
        <v>1293</v>
      </c>
      <c r="D283" s="22" t="s">
        <v>667</v>
      </c>
      <c r="E283" s="28" t="s">
        <v>1571</v>
      </c>
      <c r="G283" s="26">
        <v>24</v>
      </c>
      <c r="I283" s="26">
        <f t="shared" si="8"/>
        <v>0</v>
      </c>
      <c r="J283" s="26">
        <f t="shared" si="9"/>
        <v>1</v>
      </c>
    </row>
    <row r="284" spans="1:10" x14ac:dyDescent="0.25">
      <c r="A284" s="42" t="s">
        <v>550</v>
      </c>
      <c r="B284" s="23" t="s">
        <v>1348</v>
      </c>
      <c r="C284" s="23" t="s">
        <v>1293</v>
      </c>
      <c r="D284" s="22" t="s">
        <v>667</v>
      </c>
      <c r="E284" s="28" t="s">
        <v>1571</v>
      </c>
      <c r="G284" s="26">
        <v>12</v>
      </c>
      <c r="I284" s="26">
        <f t="shared" si="8"/>
        <v>1</v>
      </c>
      <c r="J284" s="26">
        <f t="shared" si="9"/>
        <v>0</v>
      </c>
    </row>
    <row r="285" spans="1:10" x14ac:dyDescent="0.25">
      <c r="A285" s="42" t="s">
        <v>550</v>
      </c>
      <c r="B285" s="23" t="s">
        <v>1361</v>
      </c>
      <c r="C285" s="23" t="s">
        <v>1293</v>
      </c>
      <c r="D285" s="22" t="s">
        <v>647</v>
      </c>
      <c r="E285" s="28" t="s">
        <v>1571</v>
      </c>
      <c r="G285" s="26">
        <v>12</v>
      </c>
      <c r="I285" s="26">
        <f t="shared" si="8"/>
        <v>1</v>
      </c>
      <c r="J285" s="26">
        <f t="shared" si="9"/>
        <v>0</v>
      </c>
    </row>
    <row r="286" spans="1:10" x14ac:dyDescent="0.25">
      <c r="A286" s="42" t="s">
        <v>550</v>
      </c>
      <c r="B286" s="23" t="s">
        <v>101</v>
      </c>
      <c r="C286" s="23" t="s">
        <v>1293</v>
      </c>
      <c r="D286" s="22" t="s">
        <v>647</v>
      </c>
      <c r="E286" s="28" t="s">
        <v>1571</v>
      </c>
      <c r="G286" s="26">
        <v>9</v>
      </c>
      <c r="I286" s="26">
        <f t="shared" si="8"/>
        <v>1</v>
      </c>
      <c r="J286" s="26">
        <f t="shared" si="9"/>
        <v>0</v>
      </c>
    </row>
    <row r="287" spans="1:10" x14ac:dyDescent="0.25">
      <c r="A287" s="42" t="s">
        <v>550</v>
      </c>
      <c r="B287" s="23" t="s">
        <v>511</v>
      </c>
      <c r="C287" s="23" t="s">
        <v>1294</v>
      </c>
      <c r="D287" s="22" t="s">
        <v>647</v>
      </c>
      <c r="E287" s="28" t="s">
        <v>1571</v>
      </c>
      <c r="G287" s="26">
        <v>48</v>
      </c>
      <c r="I287" s="26">
        <f t="shared" si="8"/>
        <v>0</v>
      </c>
      <c r="J287" s="26">
        <f t="shared" si="9"/>
        <v>1</v>
      </c>
    </row>
    <row r="288" spans="1:10" x14ac:dyDescent="0.25">
      <c r="A288" s="42" t="s">
        <v>550</v>
      </c>
      <c r="B288" s="22" t="s">
        <v>177</v>
      </c>
      <c r="C288" s="23" t="s">
        <v>1294</v>
      </c>
      <c r="D288" s="22" t="s">
        <v>714</v>
      </c>
      <c r="E288" s="28" t="s">
        <v>1571</v>
      </c>
      <c r="G288" s="26">
        <v>60</v>
      </c>
      <c r="I288" s="26">
        <f t="shared" si="8"/>
        <v>0</v>
      </c>
      <c r="J288" s="26">
        <f t="shared" si="9"/>
        <v>1</v>
      </c>
    </row>
    <row r="289" spans="1:10" x14ac:dyDescent="0.25">
      <c r="A289" s="42" t="s">
        <v>550</v>
      </c>
      <c r="B289" s="23" t="s">
        <v>101</v>
      </c>
      <c r="C289" s="23" t="s">
        <v>1293</v>
      </c>
      <c r="D289" s="22" t="s">
        <v>689</v>
      </c>
      <c r="E289" s="28" t="s">
        <v>1571</v>
      </c>
      <c r="G289" s="26">
        <v>9</v>
      </c>
      <c r="I289" s="26">
        <f t="shared" si="8"/>
        <v>1</v>
      </c>
      <c r="J289" s="26">
        <f t="shared" si="9"/>
        <v>0</v>
      </c>
    </row>
    <row r="290" spans="1:10" x14ac:dyDescent="0.25">
      <c r="A290" s="42" t="s">
        <v>550</v>
      </c>
      <c r="B290" s="23" t="s">
        <v>101</v>
      </c>
      <c r="C290" s="23" t="s">
        <v>1293</v>
      </c>
      <c r="D290" s="22" t="s">
        <v>689</v>
      </c>
      <c r="E290" s="28" t="s">
        <v>1571</v>
      </c>
      <c r="G290" s="26">
        <v>9</v>
      </c>
      <c r="I290" s="26">
        <f t="shared" si="8"/>
        <v>1</v>
      </c>
      <c r="J290" s="26">
        <f t="shared" si="9"/>
        <v>0</v>
      </c>
    </row>
    <row r="291" spans="1:10" x14ac:dyDescent="0.25">
      <c r="A291" s="42" t="s">
        <v>550</v>
      </c>
      <c r="B291" s="23" t="s">
        <v>1310</v>
      </c>
      <c r="C291" s="23" t="s">
        <v>1293</v>
      </c>
      <c r="D291" s="22" t="s">
        <v>1444</v>
      </c>
      <c r="E291" s="28" t="s">
        <v>1571</v>
      </c>
      <c r="G291" s="26">
        <v>9</v>
      </c>
      <c r="I291" s="26">
        <f t="shared" si="8"/>
        <v>1</v>
      </c>
      <c r="J291" s="26">
        <f t="shared" si="9"/>
        <v>0</v>
      </c>
    </row>
    <row r="292" spans="1:10" x14ac:dyDescent="0.25">
      <c r="A292" s="42" t="s">
        <v>550</v>
      </c>
      <c r="B292" s="23" t="s">
        <v>1361</v>
      </c>
      <c r="C292" s="23" t="s">
        <v>1293</v>
      </c>
      <c r="D292" s="22" t="s">
        <v>653</v>
      </c>
      <c r="E292" s="28" t="s">
        <v>1571</v>
      </c>
      <c r="G292" s="26">
        <v>12</v>
      </c>
      <c r="I292" s="26">
        <f t="shared" si="8"/>
        <v>1</v>
      </c>
      <c r="J292" s="26">
        <f t="shared" si="9"/>
        <v>0</v>
      </c>
    </row>
    <row r="293" spans="1:10" x14ac:dyDescent="0.25">
      <c r="A293" s="42" t="s">
        <v>550</v>
      </c>
      <c r="B293" s="23" t="s">
        <v>574</v>
      </c>
      <c r="C293" s="23" t="s">
        <v>1126</v>
      </c>
      <c r="D293" s="22" t="s">
        <v>1447</v>
      </c>
      <c r="E293" s="28" t="s">
        <v>1571</v>
      </c>
      <c r="G293" s="26">
        <v>12.5</v>
      </c>
      <c r="I293" s="26">
        <f t="shared" si="8"/>
        <v>1</v>
      </c>
      <c r="J293" s="26">
        <f t="shared" si="9"/>
        <v>0</v>
      </c>
    </row>
    <row r="294" spans="1:10" x14ac:dyDescent="0.25">
      <c r="A294" s="42" t="s">
        <v>550</v>
      </c>
      <c r="B294" s="23" t="s">
        <v>1361</v>
      </c>
      <c r="C294" s="23" t="s">
        <v>3</v>
      </c>
      <c r="D294" s="22" t="s">
        <v>650</v>
      </c>
      <c r="E294" s="28" t="s">
        <v>1571</v>
      </c>
      <c r="G294" s="26">
        <v>12</v>
      </c>
      <c r="I294" s="26">
        <f t="shared" si="8"/>
        <v>1</v>
      </c>
      <c r="J294" s="26">
        <f t="shared" si="9"/>
        <v>0</v>
      </c>
    </row>
    <row r="295" spans="1:10" x14ac:dyDescent="0.25">
      <c r="A295" s="42" t="s">
        <v>550</v>
      </c>
      <c r="B295" s="23" t="s">
        <v>338</v>
      </c>
      <c r="C295" s="23" t="s">
        <v>3</v>
      </c>
      <c r="D295" s="22" t="s">
        <v>650</v>
      </c>
      <c r="E295" s="28" t="s">
        <v>1571</v>
      </c>
      <c r="G295" s="26">
        <v>30</v>
      </c>
      <c r="I295" s="26">
        <f t="shared" si="8"/>
        <v>0</v>
      </c>
      <c r="J295" s="26">
        <f t="shared" si="9"/>
        <v>1</v>
      </c>
    </row>
    <row r="296" spans="1:10" x14ac:dyDescent="0.25">
      <c r="A296" s="42" t="s">
        <v>550</v>
      </c>
      <c r="B296" s="23" t="s">
        <v>1448</v>
      </c>
      <c r="C296" s="23" t="s">
        <v>1125</v>
      </c>
      <c r="D296" s="22" t="s">
        <v>650</v>
      </c>
      <c r="E296" s="28" t="s">
        <v>1571</v>
      </c>
      <c r="G296" s="26">
        <v>9</v>
      </c>
      <c r="I296" s="26">
        <f t="shared" si="8"/>
        <v>1</v>
      </c>
      <c r="J296" s="26">
        <f t="shared" si="9"/>
        <v>0</v>
      </c>
    </row>
    <row r="297" spans="1:10" x14ac:dyDescent="0.25">
      <c r="A297" s="42" t="s">
        <v>550</v>
      </c>
      <c r="B297" s="23" t="s">
        <v>101</v>
      </c>
      <c r="C297" s="23" t="s">
        <v>3</v>
      </c>
      <c r="D297" s="22" t="s">
        <v>710</v>
      </c>
      <c r="E297" s="28" t="s">
        <v>1571</v>
      </c>
      <c r="G297" s="26">
        <v>9</v>
      </c>
      <c r="I297" s="26">
        <f t="shared" si="8"/>
        <v>1</v>
      </c>
      <c r="J297" s="26">
        <f t="shared" si="9"/>
        <v>0</v>
      </c>
    </row>
    <row r="298" spans="1:10" x14ac:dyDescent="0.25">
      <c r="A298" s="42" t="s">
        <v>550</v>
      </c>
      <c r="B298" s="23" t="s">
        <v>101</v>
      </c>
      <c r="C298" s="23" t="s">
        <v>3</v>
      </c>
      <c r="D298" s="22" t="s">
        <v>707</v>
      </c>
      <c r="E298" s="28" t="s">
        <v>1571</v>
      </c>
      <c r="G298" s="26">
        <v>9</v>
      </c>
      <c r="I298" s="26">
        <f t="shared" si="8"/>
        <v>1</v>
      </c>
      <c r="J298" s="26">
        <f t="shared" si="9"/>
        <v>0</v>
      </c>
    </row>
    <row r="299" spans="1:10" x14ac:dyDescent="0.25">
      <c r="A299" s="42" t="s">
        <v>550</v>
      </c>
      <c r="B299" s="23" t="s">
        <v>1310</v>
      </c>
      <c r="C299" s="23" t="s">
        <v>1293</v>
      </c>
      <c r="D299" s="22" t="s">
        <v>701</v>
      </c>
      <c r="E299" s="28" t="s">
        <v>1571</v>
      </c>
      <c r="G299" s="26">
        <v>9</v>
      </c>
      <c r="I299" s="26">
        <f t="shared" si="8"/>
        <v>1</v>
      </c>
      <c r="J299" s="26">
        <f t="shared" si="9"/>
        <v>0</v>
      </c>
    </row>
    <row r="300" spans="1:10" x14ac:dyDescent="0.25">
      <c r="A300" s="42" t="s">
        <v>550</v>
      </c>
      <c r="B300" s="23" t="s">
        <v>101</v>
      </c>
      <c r="C300" s="23" t="s">
        <v>1293</v>
      </c>
      <c r="D300" s="22" t="s">
        <v>696</v>
      </c>
      <c r="E300" s="28" t="s">
        <v>1571</v>
      </c>
      <c r="G300" s="26">
        <v>9</v>
      </c>
      <c r="I300" s="26">
        <f t="shared" si="8"/>
        <v>1</v>
      </c>
      <c r="J300" s="26">
        <f t="shared" si="9"/>
        <v>0</v>
      </c>
    </row>
    <row r="301" spans="1:10" x14ac:dyDescent="0.25">
      <c r="A301" s="42" t="s">
        <v>550</v>
      </c>
      <c r="B301" s="23" t="s">
        <v>655</v>
      </c>
      <c r="C301" s="23" t="s">
        <v>3</v>
      </c>
      <c r="D301" s="22" t="s">
        <v>1432</v>
      </c>
      <c r="E301" s="28" t="s">
        <v>1571</v>
      </c>
      <c r="G301" s="26">
        <v>12</v>
      </c>
      <c r="I301" s="26">
        <f t="shared" si="8"/>
        <v>1</v>
      </c>
      <c r="J301" s="26">
        <f t="shared" si="9"/>
        <v>0</v>
      </c>
    </row>
    <row r="302" spans="1:10" x14ac:dyDescent="0.25">
      <c r="A302" s="42" t="s">
        <v>550</v>
      </c>
      <c r="B302" s="23" t="s">
        <v>1433</v>
      </c>
      <c r="C302" s="23"/>
      <c r="D302" s="22" t="s">
        <v>1432</v>
      </c>
      <c r="E302" s="28" t="s">
        <v>1571</v>
      </c>
      <c r="G302" s="26">
        <v>18</v>
      </c>
      <c r="I302" s="26">
        <f t="shared" si="8"/>
        <v>0</v>
      </c>
      <c r="J302" s="26">
        <f t="shared" si="9"/>
        <v>1</v>
      </c>
    </row>
    <row r="303" spans="1:10" x14ac:dyDescent="0.25">
      <c r="A303" s="42" t="s">
        <v>550</v>
      </c>
      <c r="B303" s="23" t="s">
        <v>1433</v>
      </c>
      <c r="C303" s="23"/>
      <c r="D303" s="22" t="s">
        <v>1432</v>
      </c>
      <c r="E303" s="28" t="s">
        <v>1571</v>
      </c>
      <c r="G303" s="26">
        <v>18</v>
      </c>
      <c r="I303" s="26">
        <f t="shared" si="8"/>
        <v>0</v>
      </c>
      <c r="J303" s="26">
        <f t="shared" si="9"/>
        <v>1</v>
      </c>
    </row>
    <row r="304" spans="1:10" ht="14.25" customHeight="1" x14ac:dyDescent="0.25">
      <c r="A304" s="42" t="s">
        <v>745</v>
      </c>
      <c r="B304" s="23" t="s">
        <v>793</v>
      </c>
      <c r="C304" s="23" t="s">
        <v>1293</v>
      </c>
      <c r="D304" s="22" t="s">
        <v>794</v>
      </c>
      <c r="E304" s="28" t="s">
        <v>750</v>
      </c>
      <c r="G304" s="26">
        <v>12</v>
      </c>
      <c r="I304" s="26">
        <f t="shared" si="8"/>
        <v>1</v>
      </c>
      <c r="J304" s="26">
        <f t="shared" si="9"/>
        <v>0</v>
      </c>
    </row>
    <row r="305" spans="1:10" ht="14.25" customHeight="1" x14ac:dyDescent="0.25">
      <c r="A305" s="42" t="s">
        <v>745</v>
      </c>
      <c r="B305" s="23" t="s">
        <v>1325</v>
      </c>
      <c r="C305" s="23" t="s">
        <v>1293</v>
      </c>
      <c r="D305" s="22" t="s">
        <v>1451</v>
      </c>
      <c r="E305" s="28" t="s">
        <v>750</v>
      </c>
      <c r="G305" s="26">
        <v>18</v>
      </c>
      <c r="I305" s="26">
        <f t="shared" si="8"/>
        <v>0</v>
      </c>
      <c r="J305" s="26">
        <f t="shared" si="9"/>
        <v>1</v>
      </c>
    </row>
    <row r="306" spans="1:10" ht="14.25" customHeight="1" x14ac:dyDescent="0.25">
      <c r="A306" s="42" t="s">
        <v>745</v>
      </c>
      <c r="B306" s="23" t="s">
        <v>1325</v>
      </c>
      <c r="C306" s="23" t="s">
        <v>1293</v>
      </c>
      <c r="D306" s="22" t="s">
        <v>1451</v>
      </c>
      <c r="E306" s="28" t="s">
        <v>750</v>
      </c>
      <c r="G306" s="26">
        <v>18</v>
      </c>
      <c r="I306" s="26">
        <f t="shared" si="8"/>
        <v>0</v>
      </c>
      <c r="J306" s="26">
        <f t="shared" si="9"/>
        <v>1</v>
      </c>
    </row>
    <row r="307" spans="1:10" x14ac:dyDescent="0.25">
      <c r="A307" s="42" t="s">
        <v>745</v>
      </c>
      <c r="B307" s="23" t="s">
        <v>1478</v>
      </c>
      <c r="C307" s="23" t="s">
        <v>1126</v>
      </c>
      <c r="D307" s="22" t="s">
        <v>787</v>
      </c>
      <c r="E307" s="28" t="s">
        <v>750</v>
      </c>
      <c r="G307" s="26">
        <v>7.5</v>
      </c>
      <c r="I307" s="26">
        <f t="shared" si="8"/>
        <v>1</v>
      </c>
      <c r="J307" s="26">
        <f t="shared" si="9"/>
        <v>0</v>
      </c>
    </row>
    <row r="308" spans="1:10" x14ac:dyDescent="0.25">
      <c r="A308" s="42" t="s">
        <v>745</v>
      </c>
      <c r="B308" s="23" t="s">
        <v>1449</v>
      </c>
      <c r="C308" s="23" t="s">
        <v>1126</v>
      </c>
      <c r="D308" s="22" t="s">
        <v>1450</v>
      </c>
      <c r="E308" s="28" t="s">
        <v>750</v>
      </c>
      <c r="G308" s="26">
        <v>7.5</v>
      </c>
      <c r="I308" s="26">
        <f t="shared" si="8"/>
        <v>1</v>
      </c>
      <c r="J308" s="26">
        <f t="shared" si="9"/>
        <v>0</v>
      </c>
    </row>
    <row r="309" spans="1:10" x14ac:dyDescent="0.25">
      <c r="A309" s="42" t="s">
        <v>745</v>
      </c>
      <c r="B309" s="24" t="s">
        <v>1452</v>
      </c>
      <c r="C309" s="23"/>
      <c r="D309" s="22" t="s">
        <v>761</v>
      </c>
      <c r="E309" s="28" t="s">
        <v>750</v>
      </c>
      <c r="G309" s="26">
        <v>9</v>
      </c>
      <c r="I309" s="26">
        <f t="shared" si="8"/>
        <v>1</v>
      </c>
      <c r="J309" s="26">
        <f t="shared" si="9"/>
        <v>0</v>
      </c>
    </row>
    <row r="310" spans="1:10" x14ac:dyDescent="0.25">
      <c r="A310" s="42" t="s">
        <v>745</v>
      </c>
      <c r="B310" s="24" t="s">
        <v>1453</v>
      </c>
      <c r="C310" s="23" t="s">
        <v>1294</v>
      </c>
      <c r="D310" s="22" t="s">
        <v>761</v>
      </c>
      <c r="E310" s="28" t="s">
        <v>750</v>
      </c>
      <c r="G310" s="26">
        <v>36</v>
      </c>
      <c r="I310" s="26">
        <f t="shared" si="8"/>
        <v>0</v>
      </c>
      <c r="J310" s="26">
        <f t="shared" si="9"/>
        <v>1</v>
      </c>
    </row>
    <row r="311" spans="1:10" x14ac:dyDescent="0.25">
      <c r="A311" s="42" t="s">
        <v>745</v>
      </c>
      <c r="B311" s="24" t="s">
        <v>1454</v>
      </c>
      <c r="C311" s="23"/>
      <c r="D311" s="22" t="s">
        <v>761</v>
      </c>
      <c r="E311" s="28" t="s">
        <v>750</v>
      </c>
      <c r="G311" s="26">
        <v>9</v>
      </c>
      <c r="I311" s="26">
        <f t="shared" si="8"/>
        <v>1</v>
      </c>
      <c r="J311" s="26">
        <f t="shared" si="9"/>
        <v>0</v>
      </c>
    </row>
    <row r="312" spans="1:10" x14ac:dyDescent="0.25">
      <c r="A312" s="42" t="s">
        <v>745</v>
      </c>
      <c r="B312" s="22" t="s">
        <v>1455</v>
      </c>
      <c r="C312" s="23"/>
      <c r="D312" s="22" t="s">
        <v>761</v>
      </c>
      <c r="E312" s="28" t="s">
        <v>750</v>
      </c>
      <c r="G312" s="26">
        <v>12</v>
      </c>
      <c r="I312" s="26">
        <f t="shared" si="8"/>
        <v>1</v>
      </c>
      <c r="J312" s="26">
        <f t="shared" si="9"/>
        <v>0</v>
      </c>
    </row>
    <row r="313" spans="1:10" x14ac:dyDescent="0.25">
      <c r="A313" s="42" t="s">
        <v>745</v>
      </c>
      <c r="B313" s="22" t="s">
        <v>774</v>
      </c>
      <c r="C313" s="23" t="s">
        <v>1126</v>
      </c>
      <c r="D313" s="22" t="s">
        <v>775</v>
      </c>
      <c r="E313" s="28" t="s">
        <v>750</v>
      </c>
      <c r="G313" s="26">
        <v>18.5</v>
      </c>
      <c r="I313" s="26">
        <f t="shared" si="8"/>
        <v>0</v>
      </c>
      <c r="J313" s="26">
        <f t="shared" si="9"/>
        <v>1</v>
      </c>
    </row>
    <row r="314" spans="1:10" x14ac:dyDescent="0.25">
      <c r="A314" s="42" t="s">
        <v>745</v>
      </c>
      <c r="B314" s="22" t="s">
        <v>774</v>
      </c>
      <c r="C314" s="23" t="s">
        <v>1126</v>
      </c>
      <c r="D314" s="22" t="s">
        <v>775</v>
      </c>
      <c r="E314" s="28" t="s">
        <v>750</v>
      </c>
      <c r="G314" s="26">
        <v>18.5</v>
      </c>
      <c r="I314" s="26">
        <f t="shared" si="8"/>
        <v>0</v>
      </c>
      <c r="J314" s="26">
        <f t="shared" si="9"/>
        <v>1</v>
      </c>
    </row>
    <row r="315" spans="1:10" x14ac:dyDescent="0.25">
      <c r="A315" s="42" t="s">
        <v>745</v>
      </c>
      <c r="B315" s="22" t="s">
        <v>333</v>
      </c>
      <c r="C315" s="23" t="s">
        <v>1293</v>
      </c>
      <c r="D315" s="22" t="s">
        <v>775</v>
      </c>
      <c r="E315" s="28" t="s">
        <v>750</v>
      </c>
      <c r="G315" s="26">
        <v>12</v>
      </c>
      <c r="I315" s="26">
        <f t="shared" si="8"/>
        <v>1</v>
      </c>
      <c r="J315" s="26">
        <f t="shared" si="9"/>
        <v>0</v>
      </c>
    </row>
    <row r="316" spans="1:10" x14ac:dyDescent="0.25">
      <c r="A316" s="42" t="s">
        <v>745</v>
      </c>
      <c r="B316" s="22" t="s">
        <v>333</v>
      </c>
      <c r="C316" s="23" t="s">
        <v>1293</v>
      </c>
      <c r="D316" s="22" t="s">
        <v>775</v>
      </c>
      <c r="E316" s="28" t="s">
        <v>750</v>
      </c>
      <c r="G316" s="26">
        <v>12</v>
      </c>
      <c r="I316" s="26">
        <f t="shared" si="8"/>
        <v>1</v>
      </c>
      <c r="J316" s="26">
        <f t="shared" si="9"/>
        <v>0</v>
      </c>
    </row>
    <row r="317" spans="1:10" x14ac:dyDescent="0.25">
      <c r="A317" s="42" t="s">
        <v>745</v>
      </c>
      <c r="B317" s="23" t="s">
        <v>101</v>
      </c>
      <c r="C317" s="23" t="s">
        <v>1293</v>
      </c>
      <c r="D317" s="22" t="s">
        <v>800</v>
      </c>
      <c r="E317" s="28" t="s">
        <v>750</v>
      </c>
      <c r="G317" s="26">
        <v>9</v>
      </c>
      <c r="I317" s="26">
        <f t="shared" si="8"/>
        <v>1</v>
      </c>
      <c r="J317" s="26">
        <f t="shared" si="9"/>
        <v>0</v>
      </c>
    </row>
    <row r="318" spans="1:10" x14ac:dyDescent="0.25">
      <c r="A318" s="42" t="s">
        <v>745</v>
      </c>
      <c r="B318" s="23" t="s">
        <v>1479</v>
      </c>
      <c r="C318" s="23" t="s">
        <v>1125</v>
      </c>
      <c r="D318" s="22" t="s">
        <v>783</v>
      </c>
      <c r="E318" s="28" t="s">
        <v>750</v>
      </c>
      <c r="G318" s="26">
        <v>30</v>
      </c>
      <c r="I318" s="26">
        <f t="shared" si="8"/>
        <v>0</v>
      </c>
      <c r="J318" s="26">
        <f t="shared" si="9"/>
        <v>1</v>
      </c>
    </row>
    <row r="319" spans="1:10" x14ac:dyDescent="0.25">
      <c r="A319" s="42" t="s">
        <v>745</v>
      </c>
      <c r="B319" s="22" t="s">
        <v>1317</v>
      </c>
      <c r="C319" s="23" t="s">
        <v>1293</v>
      </c>
      <c r="D319" s="22" t="s">
        <v>771</v>
      </c>
      <c r="E319" s="28" t="s">
        <v>750</v>
      </c>
      <c r="G319" s="26">
        <v>9</v>
      </c>
      <c r="I319" s="26">
        <f t="shared" si="8"/>
        <v>1</v>
      </c>
      <c r="J319" s="26">
        <f t="shared" si="9"/>
        <v>0</v>
      </c>
    </row>
    <row r="320" spans="1:10" x14ac:dyDescent="0.25">
      <c r="A320" s="42" t="s">
        <v>745</v>
      </c>
      <c r="B320" s="23" t="s">
        <v>638</v>
      </c>
      <c r="C320" s="23" t="s">
        <v>1125</v>
      </c>
      <c r="D320" s="22" t="s">
        <v>789</v>
      </c>
      <c r="E320" s="28" t="s">
        <v>750</v>
      </c>
      <c r="G320" s="26">
        <v>9</v>
      </c>
      <c r="I320" s="26">
        <f t="shared" si="8"/>
        <v>1</v>
      </c>
      <c r="J320" s="26">
        <f t="shared" si="9"/>
        <v>0</v>
      </c>
    </row>
    <row r="321" spans="1:12" x14ac:dyDescent="0.25">
      <c r="A321" s="42" t="s">
        <v>745</v>
      </c>
      <c r="B321" s="23" t="s">
        <v>638</v>
      </c>
      <c r="C321" s="23" t="s">
        <v>1125</v>
      </c>
      <c r="D321" s="22" t="s">
        <v>789</v>
      </c>
      <c r="E321" s="28" t="s">
        <v>750</v>
      </c>
      <c r="G321" s="26">
        <v>9</v>
      </c>
      <c r="I321" s="26">
        <f t="shared" si="8"/>
        <v>1</v>
      </c>
      <c r="J321" s="26">
        <f t="shared" si="9"/>
        <v>0</v>
      </c>
    </row>
    <row r="322" spans="1:12" x14ac:dyDescent="0.25">
      <c r="A322" s="42" t="s">
        <v>745</v>
      </c>
      <c r="B322" s="22" t="s">
        <v>1480</v>
      </c>
      <c r="C322" s="23" t="s">
        <v>1126</v>
      </c>
      <c r="D322" s="22" t="s">
        <v>749</v>
      </c>
      <c r="E322" s="28" t="s">
        <v>750</v>
      </c>
      <c r="G322" s="26">
        <v>7.5</v>
      </c>
      <c r="K322" s="26">
        <v>1</v>
      </c>
      <c r="L322" s="26">
        <v>0</v>
      </c>
    </row>
    <row r="323" spans="1:12" x14ac:dyDescent="0.25">
      <c r="A323" s="42" t="s">
        <v>745</v>
      </c>
      <c r="B323" s="23" t="s">
        <v>778</v>
      </c>
      <c r="C323" s="23" t="s">
        <v>1126</v>
      </c>
      <c r="D323" s="22" t="s">
        <v>754</v>
      </c>
      <c r="E323" s="28" t="s">
        <v>750</v>
      </c>
      <c r="G323" s="26">
        <v>21</v>
      </c>
      <c r="I323" s="26">
        <f t="shared" si="8"/>
        <v>0</v>
      </c>
      <c r="J323" s="26">
        <f t="shared" si="9"/>
        <v>1</v>
      </c>
    </row>
    <row r="324" spans="1:12" x14ac:dyDescent="0.25">
      <c r="A324" s="42" t="s">
        <v>745</v>
      </c>
      <c r="B324" s="22" t="s">
        <v>177</v>
      </c>
      <c r="C324" s="23" t="s">
        <v>1294</v>
      </c>
      <c r="D324" s="22" t="s">
        <v>754</v>
      </c>
      <c r="E324" s="28" t="s">
        <v>750</v>
      </c>
      <c r="G324" s="26">
        <v>60</v>
      </c>
      <c r="I324" s="26">
        <f t="shared" si="8"/>
        <v>0</v>
      </c>
      <c r="J324" s="26">
        <f t="shared" si="9"/>
        <v>1</v>
      </c>
    </row>
    <row r="325" spans="1:12" x14ac:dyDescent="0.25">
      <c r="A325" s="42" t="s">
        <v>745</v>
      </c>
      <c r="B325" s="22" t="s">
        <v>802</v>
      </c>
      <c r="C325" s="23" t="s">
        <v>1126</v>
      </c>
      <c r="D325" s="22" t="s">
        <v>754</v>
      </c>
      <c r="E325" s="28" t="s">
        <v>750</v>
      </c>
      <c r="G325" s="26">
        <v>12.5</v>
      </c>
      <c r="K325" s="26">
        <v>1</v>
      </c>
      <c r="L325" s="26">
        <v>0</v>
      </c>
    </row>
    <row r="326" spans="1:12" x14ac:dyDescent="0.25">
      <c r="A326" s="42" t="s">
        <v>745</v>
      </c>
      <c r="B326" s="22" t="s">
        <v>804</v>
      </c>
      <c r="C326" s="23" t="s">
        <v>1126</v>
      </c>
      <c r="D326" s="22" t="s">
        <v>754</v>
      </c>
      <c r="E326" s="28" t="s">
        <v>750</v>
      </c>
      <c r="G326" s="26">
        <v>21</v>
      </c>
      <c r="K326" s="26">
        <v>0</v>
      </c>
      <c r="L326" s="26">
        <v>1</v>
      </c>
    </row>
    <row r="327" spans="1:12" x14ac:dyDescent="0.25">
      <c r="A327" s="43" t="s">
        <v>1456</v>
      </c>
      <c r="B327" s="27" t="s">
        <v>1509</v>
      </c>
      <c r="C327" s="23" t="s">
        <v>1294</v>
      </c>
      <c r="D327" s="27" t="s">
        <v>1510</v>
      </c>
      <c r="E327" s="28" t="s">
        <v>18</v>
      </c>
      <c r="G327" s="26">
        <v>0</v>
      </c>
      <c r="I327" s="26">
        <f t="shared" ref="I327:I388" si="10">IF(G327&lt;=12.5,1,0)</f>
        <v>1</v>
      </c>
      <c r="J327" s="26">
        <f t="shared" ref="J327:J388" si="11">IF(G327&gt;12.5,1,0)</f>
        <v>0</v>
      </c>
    </row>
    <row r="328" spans="1:12" x14ac:dyDescent="0.25">
      <c r="A328" s="43" t="s">
        <v>1456</v>
      </c>
      <c r="B328" s="27" t="s">
        <v>1509</v>
      </c>
      <c r="C328" s="23" t="s">
        <v>1294</v>
      </c>
      <c r="D328" s="27" t="s">
        <v>1510</v>
      </c>
      <c r="E328" s="28" t="s">
        <v>18</v>
      </c>
      <c r="G328" s="26">
        <v>0</v>
      </c>
      <c r="I328" s="26">
        <f t="shared" si="10"/>
        <v>1</v>
      </c>
      <c r="J328" s="26">
        <f t="shared" si="11"/>
        <v>0</v>
      </c>
    </row>
    <row r="329" spans="1:12" x14ac:dyDescent="0.25">
      <c r="A329" s="43" t="s">
        <v>1456</v>
      </c>
      <c r="B329" s="27" t="s">
        <v>1511</v>
      </c>
      <c r="C329" s="23" t="s">
        <v>1294</v>
      </c>
      <c r="D329" s="27" t="s">
        <v>1513</v>
      </c>
      <c r="E329" s="28" t="s">
        <v>18</v>
      </c>
      <c r="G329" s="26">
        <v>30</v>
      </c>
      <c r="I329" s="26">
        <f t="shared" si="10"/>
        <v>0</v>
      </c>
      <c r="J329" s="26">
        <f t="shared" si="11"/>
        <v>1</v>
      </c>
    </row>
    <row r="330" spans="1:12" x14ac:dyDescent="0.25">
      <c r="A330" s="43" t="s">
        <v>1456</v>
      </c>
      <c r="B330" s="27" t="s">
        <v>1512</v>
      </c>
      <c r="C330" s="23" t="s">
        <v>1125</v>
      </c>
      <c r="D330" s="27" t="s">
        <v>1513</v>
      </c>
      <c r="E330" s="28" t="s">
        <v>18</v>
      </c>
      <c r="G330" s="26">
        <v>12</v>
      </c>
      <c r="I330" s="26">
        <f t="shared" si="10"/>
        <v>1</v>
      </c>
      <c r="J330" s="26">
        <f t="shared" si="11"/>
        <v>0</v>
      </c>
    </row>
    <row r="331" spans="1:12" x14ac:dyDescent="0.25">
      <c r="A331" s="43" t="s">
        <v>1456</v>
      </c>
      <c r="B331" s="27" t="s">
        <v>1512</v>
      </c>
      <c r="C331" s="23" t="s">
        <v>1125</v>
      </c>
      <c r="D331" s="27" t="s">
        <v>1513</v>
      </c>
      <c r="E331" s="28" t="s">
        <v>18</v>
      </c>
      <c r="G331" s="26">
        <v>12</v>
      </c>
      <c r="I331" s="26">
        <f t="shared" si="10"/>
        <v>1</v>
      </c>
      <c r="J331" s="26">
        <f t="shared" si="11"/>
        <v>0</v>
      </c>
    </row>
    <row r="332" spans="1:12" x14ac:dyDescent="0.25">
      <c r="A332" s="43" t="s">
        <v>1456</v>
      </c>
      <c r="B332" s="27" t="s">
        <v>1512</v>
      </c>
      <c r="C332" s="23" t="s">
        <v>1125</v>
      </c>
      <c r="D332" s="27" t="s">
        <v>1513</v>
      </c>
      <c r="E332" s="28" t="s">
        <v>18</v>
      </c>
      <c r="G332" s="26">
        <v>12</v>
      </c>
      <c r="I332" s="26">
        <f t="shared" si="10"/>
        <v>1</v>
      </c>
      <c r="J332" s="26">
        <f t="shared" si="11"/>
        <v>0</v>
      </c>
    </row>
    <row r="333" spans="1:12" x14ac:dyDescent="0.25">
      <c r="A333" s="43" t="s">
        <v>1456</v>
      </c>
      <c r="B333" s="27" t="s">
        <v>1541</v>
      </c>
      <c r="C333" s="23" t="s">
        <v>1125</v>
      </c>
      <c r="D333" s="27" t="s">
        <v>1514</v>
      </c>
      <c r="E333" s="28" t="s">
        <v>18</v>
      </c>
      <c r="G333" s="26">
        <v>48</v>
      </c>
      <c r="I333" s="26">
        <f t="shared" si="10"/>
        <v>0</v>
      </c>
      <c r="J333" s="26">
        <f t="shared" si="11"/>
        <v>1</v>
      </c>
    </row>
    <row r="334" spans="1:12" x14ac:dyDescent="0.25">
      <c r="A334" s="43" t="s">
        <v>1456</v>
      </c>
      <c r="B334" s="27" t="s">
        <v>1541</v>
      </c>
      <c r="C334" s="23" t="s">
        <v>1125</v>
      </c>
      <c r="D334" s="27" t="s">
        <v>1515</v>
      </c>
      <c r="E334" s="28" t="s">
        <v>18</v>
      </c>
      <c r="G334" s="26">
        <v>48</v>
      </c>
      <c r="I334" s="26">
        <f t="shared" si="10"/>
        <v>0</v>
      </c>
      <c r="J334" s="26">
        <f t="shared" si="11"/>
        <v>1</v>
      </c>
    </row>
    <row r="335" spans="1:12" x14ac:dyDescent="0.25">
      <c r="A335" s="43" t="s">
        <v>1456</v>
      </c>
      <c r="B335" s="27" t="s">
        <v>1541</v>
      </c>
      <c r="C335" s="23" t="s">
        <v>1125</v>
      </c>
      <c r="D335" s="27" t="s">
        <v>1516</v>
      </c>
      <c r="E335" s="28" t="s">
        <v>18</v>
      </c>
      <c r="G335" s="26">
        <v>48</v>
      </c>
      <c r="I335" s="26">
        <f t="shared" si="10"/>
        <v>0</v>
      </c>
      <c r="J335" s="26">
        <f t="shared" si="11"/>
        <v>1</v>
      </c>
    </row>
    <row r="336" spans="1:12" x14ac:dyDescent="0.25">
      <c r="A336" s="43" t="s">
        <v>1456</v>
      </c>
      <c r="B336" s="27" t="s">
        <v>1541</v>
      </c>
      <c r="C336" s="23" t="s">
        <v>1125</v>
      </c>
      <c r="D336" s="27" t="s">
        <v>1517</v>
      </c>
      <c r="E336" s="28" t="s">
        <v>18</v>
      </c>
      <c r="G336" s="26">
        <v>48</v>
      </c>
      <c r="I336" s="26">
        <f t="shared" si="10"/>
        <v>0</v>
      </c>
      <c r="J336" s="26">
        <f t="shared" si="11"/>
        <v>1</v>
      </c>
    </row>
    <row r="337" spans="1:10" x14ac:dyDescent="0.25">
      <c r="A337" s="43" t="s">
        <v>1456</v>
      </c>
      <c r="B337" s="27" t="s">
        <v>1541</v>
      </c>
      <c r="C337" s="23" t="s">
        <v>1125</v>
      </c>
      <c r="D337" s="27" t="s">
        <v>1518</v>
      </c>
      <c r="E337" s="28" t="s">
        <v>18</v>
      </c>
      <c r="G337" s="26">
        <v>48</v>
      </c>
      <c r="I337" s="26">
        <f t="shared" si="10"/>
        <v>0</v>
      </c>
      <c r="J337" s="26">
        <f t="shared" si="11"/>
        <v>1</v>
      </c>
    </row>
    <row r="338" spans="1:10" x14ac:dyDescent="0.25">
      <c r="A338" s="43" t="s">
        <v>1456</v>
      </c>
      <c r="B338" s="27" t="s">
        <v>1541</v>
      </c>
      <c r="C338" s="23" t="s">
        <v>1125</v>
      </c>
      <c r="D338" s="27" t="s">
        <v>1519</v>
      </c>
      <c r="E338" s="28" t="s">
        <v>18</v>
      </c>
      <c r="G338" s="26">
        <v>48</v>
      </c>
      <c r="I338" s="26">
        <f t="shared" si="10"/>
        <v>0</v>
      </c>
      <c r="J338" s="26">
        <f t="shared" si="11"/>
        <v>1</v>
      </c>
    </row>
    <row r="339" spans="1:10" x14ac:dyDescent="0.25">
      <c r="A339" s="43" t="s">
        <v>1456</v>
      </c>
      <c r="B339" s="27" t="s">
        <v>1511</v>
      </c>
      <c r="C339" s="23" t="s">
        <v>1294</v>
      </c>
      <c r="D339" s="27" t="s">
        <v>1520</v>
      </c>
      <c r="E339" s="28" t="s">
        <v>18</v>
      </c>
      <c r="G339" s="26">
        <v>30</v>
      </c>
      <c r="I339" s="26">
        <f t="shared" si="10"/>
        <v>0</v>
      </c>
      <c r="J339" s="26">
        <f t="shared" si="11"/>
        <v>1</v>
      </c>
    </row>
    <row r="340" spans="1:10" x14ac:dyDescent="0.25">
      <c r="A340" s="43" t="s">
        <v>1456</v>
      </c>
      <c r="B340" s="27" t="s">
        <v>1512</v>
      </c>
      <c r="C340" s="23" t="s">
        <v>1125</v>
      </c>
      <c r="D340" s="27" t="s">
        <v>1520</v>
      </c>
      <c r="E340" s="28" t="s">
        <v>18</v>
      </c>
      <c r="G340" s="26">
        <v>12</v>
      </c>
      <c r="I340" s="26">
        <f t="shared" si="10"/>
        <v>1</v>
      </c>
      <c r="J340" s="26">
        <f t="shared" si="11"/>
        <v>0</v>
      </c>
    </row>
    <row r="341" spans="1:10" x14ac:dyDescent="0.25">
      <c r="A341" s="43" t="s">
        <v>1456</v>
      </c>
      <c r="B341" s="27" t="s">
        <v>1512</v>
      </c>
      <c r="C341" s="23" t="s">
        <v>1125</v>
      </c>
      <c r="D341" s="27" t="s">
        <v>1520</v>
      </c>
      <c r="E341" s="28" t="s">
        <v>18</v>
      </c>
      <c r="G341" s="26">
        <v>12</v>
      </c>
      <c r="I341" s="26">
        <f t="shared" si="10"/>
        <v>1</v>
      </c>
      <c r="J341" s="26">
        <f t="shared" si="11"/>
        <v>0</v>
      </c>
    </row>
    <row r="342" spans="1:10" x14ac:dyDescent="0.25">
      <c r="A342" s="43" t="s">
        <v>1456</v>
      </c>
      <c r="B342" s="27" t="s">
        <v>1512</v>
      </c>
      <c r="C342" s="23" t="s">
        <v>1125</v>
      </c>
      <c r="D342" s="27" t="s">
        <v>1520</v>
      </c>
      <c r="E342" s="28" t="s">
        <v>18</v>
      </c>
      <c r="G342" s="26">
        <v>12</v>
      </c>
      <c r="I342" s="26">
        <f t="shared" si="10"/>
        <v>1</v>
      </c>
      <c r="J342" s="26">
        <f t="shared" si="11"/>
        <v>0</v>
      </c>
    </row>
    <row r="343" spans="1:10" x14ac:dyDescent="0.25">
      <c r="A343" s="43" t="s">
        <v>1456</v>
      </c>
      <c r="B343" s="27" t="s">
        <v>1541</v>
      </c>
      <c r="C343" s="23" t="s">
        <v>1294</v>
      </c>
      <c r="D343" s="27" t="s">
        <v>1521</v>
      </c>
      <c r="E343" s="28" t="s">
        <v>18</v>
      </c>
      <c r="G343" s="26">
        <v>48</v>
      </c>
      <c r="I343" s="26">
        <f t="shared" si="10"/>
        <v>0</v>
      </c>
      <c r="J343" s="26">
        <f t="shared" si="11"/>
        <v>1</v>
      </c>
    </row>
    <row r="344" spans="1:10" x14ac:dyDescent="0.25">
      <c r="A344" s="43" t="s">
        <v>1456</v>
      </c>
      <c r="B344" s="27" t="s">
        <v>1541</v>
      </c>
      <c r="C344" s="23" t="s">
        <v>1294</v>
      </c>
      <c r="D344" s="27" t="s">
        <v>1522</v>
      </c>
      <c r="E344" s="28" t="s">
        <v>18</v>
      </c>
      <c r="G344" s="26">
        <v>48</v>
      </c>
      <c r="I344" s="26">
        <f t="shared" si="10"/>
        <v>0</v>
      </c>
      <c r="J344" s="26">
        <f t="shared" si="11"/>
        <v>1</v>
      </c>
    </row>
    <row r="345" spans="1:10" x14ac:dyDescent="0.25">
      <c r="A345" s="43" t="s">
        <v>1456</v>
      </c>
      <c r="B345" s="27" t="s">
        <v>1541</v>
      </c>
      <c r="C345" s="23" t="s">
        <v>1294</v>
      </c>
      <c r="D345" s="27" t="s">
        <v>1523</v>
      </c>
      <c r="E345" s="28" t="s">
        <v>18</v>
      </c>
      <c r="G345" s="26">
        <v>48</v>
      </c>
      <c r="I345" s="26">
        <f t="shared" si="10"/>
        <v>0</v>
      </c>
      <c r="J345" s="26">
        <f t="shared" si="11"/>
        <v>1</v>
      </c>
    </row>
    <row r="346" spans="1:10" x14ac:dyDescent="0.25">
      <c r="A346" s="43" t="s">
        <v>1456</v>
      </c>
      <c r="B346" s="27" t="s">
        <v>1541</v>
      </c>
      <c r="C346" s="23" t="s">
        <v>1294</v>
      </c>
      <c r="D346" s="27" t="s">
        <v>1524</v>
      </c>
      <c r="E346" s="28" t="s">
        <v>18</v>
      </c>
      <c r="G346" s="26">
        <v>48</v>
      </c>
      <c r="I346" s="26">
        <f t="shared" si="10"/>
        <v>0</v>
      </c>
      <c r="J346" s="26">
        <f t="shared" si="11"/>
        <v>1</v>
      </c>
    </row>
    <row r="347" spans="1:10" x14ac:dyDescent="0.25">
      <c r="A347" s="43" t="s">
        <v>1456</v>
      </c>
      <c r="B347" s="27" t="s">
        <v>1541</v>
      </c>
      <c r="C347" s="23" t="s">
        <v>1294</v>
      </c>
      <c r="D347" s="27" t="s">
        <v>1525</v>
      </c>
      <c r="E347" s="28" t="s">
        <v>18</v>
      </c>
      <c r="G347" s="26">
        <v>48</v>
      </c>
      <c r="I347" s="26">
        <f t="shared" si="10"/>
        <v>0</v>
      </c>
      <c r="J347" s="26">
        <f t="shared" si="11"/>
        <v>1</v>
      </c>
    </row>
    <row r="348" spans="1:10" x14ac:dyDescent="0.25">
      <c r="A348" s="43" t="s">
        <v>1456</v>
      </c>
      <c r="B348" s="27" t="s">
        <v>1541</v>
      </c>
      <c r="C348" s="23" t="s">
        <v>1294</v>
      </c>
      <c r="D348" s="27" t="s">
        <v>1526</v>
      </c>
      <c r="E348" s="28" t="s">
        <v>18</v>
      </c>
      <c r="G348" s="26">
        <v>48</v>
      </c>
      <c r="I348" s="26">
        <f t="shared" si="10"/>
        <v>0</v>
      </c>
      <c r="J348" s="26">
        <f t="shared" si="11"/>
        <v>1</v>
      </c>
    </row>
    <row r="349" spans="1:10" x14ac:dyDescent="0.25">
      <c r="A349" s="43" t="s">
        <v>1456</v>
      </c>
      <c r="B349" s="27" t="s">
        <v>1541</v>
      </c>
      <c r="C349" s="23" t="s">
        <v>1294</v>
      </c>
      <c r="D349" s="27" t="s">
        <v>1527</v>
      </c>
      <c r="E349" s="28" t="s">
        <v>18</v>
      </c>
      <c r="G349" s="26">
        <v>48</v>
      </c>
      <c r="I349" s="26">
        <f t="shared" si="10"/>
        <v>0</v>
      </c>
      <c r="J349" s="26">
        <f t="shared" si="11"/>
        <v>1</v>
      </c>
    </row>
    <row r="350" spans="1:10" x14ac:dyDescent="0.25">
      <c r="A350" s="43" t="s">
        <v>1456</v>
      </c>
      <c r="B350" s="27" t="s">
        <v>1541</v>
      </c>
      <c r="C350" s="23" t="s">
        <v>1294</v>
      </c>
      <c r="D350" s="27" t="s">
        <v>1528</v>
      </c>
      <c r="E350" s="28" t="s">
        <v>18</v>
      </c>
      <c r="G350" s="26">
        <v>48</v>
      </c>
      <c r="I350" s="26">
        <f t="shared" si="10"/>
        <v>0</v>
      </c>
      <c r="J350" s="26">
        <f t="shared" si="11"/>
        <v>1</v>
      </c>
    </row>
    <row r="351" spans="1:10" x14ac:dyDescent="0.25">
      <c r="A351" s="43" t="s">
        <v>1456</v>
      </c>
      <c r="B351" s="27" t="s">
        <v>1541</v>
      </c>
      <c r="C351" s="23" t="s">
        <v>1294</v>
      </c>
      <c r="D351" s="27" t="s">
        <v>1528</v>
      </c>
      <c r="E351" s="28" t="s">
        <v>18</v>
      </c>
      <c r="G351" s="26">
        <v>48</v>
      </c>
      <c r="I351" s="26">
        <f t="shared" si="10"/>
        <v>0</v>
      </c>
      <c r="J351" s="26">
        <f t="shared" si="11"/>
        <v>1</v>
      </c>
    </row>
    <row r="352" spans="1:10" x14ac:dyDescent="0.25">
      <c r="A352" s="43" t="s">
        <v>1456</v>
      </c>
      <c r="B352" s="27" t="s">
        <v>1541</v>
      </c>
      <c r="C352" s="23" t="s">
        <v>1294</v>
      </c>
      <c r="D352" s="27" t="s">
        <v>1528</v>
      </c>
      <c r="E352" s="28" t="s">
        <v>18</v>
      </c>
      <c r="G352" s="26">
        <v>48</v>
      </c>
      <c r="I352" s="26">
        <f t="shared" si="10"/>
        <v>0</v>
      </c>
      <c r="J352" s="26">
        <f t="shared" si="11"/>
        <v>1</v>
      </c>
    </row>
    <row r="353" spans="1:10" x14ac:dyDescent="0.25">
      <c r="A353" s="43" t="s">
        <v>1456</v>
      </c>
      <c r="B353" s="27" t="s">
        <v>1541</v>
      </c>
      <c r="C353" s="23" t="s">
        <v>1294</v>
      </c>
      <c r="D353" s="27" t="s">
        <v>1529</v>
      </c>
      <c r="E353" s="28" t="s">
        <v>18</v>
      </c>
      <c r="G353" s="26">
        <v>48</v>
      </c>
      <c r="I353" s="26">
        <f t="shared" si="10"/>
        <v>0</v>
      </c>
      <c r="J353" s="26">
        <f t="shared" si="11"/>
        <v>1</v>
      </c>
    </row>
    <row r="354" spans="1:10" x14ac:dyDescent="0.25">
      <c r="A354" s="43" t="s">
        <v>1456</v>
      </c>
      <c r="B354" s="27" t="s">
        <v>1541</v>
      </c>
      <c r="C354" s="23" t="s">
        <v>1294</v>
      </c>
      <c r="D354" s="27" t="s">
        <v>1530</v>
      </c>
      <c r="E354" s="28" t="s">
        <v>18</v>
      </c>
      <c r="G354" s="26">
        <v>48</v>
      </c>
      <c r="I354" s="26">
        <f t="shared" si="10"/>
        <v>0</v>
      </c>
      <c r="J354" s="26">
        <f t="shared" si="11"/>
        <v>1</v>
      </c>
    </row>
    <row r="355" spans="1:10" x14ac:dyDescent="0.25">
      <c r="A355" s="43" t="s">
        <v>1456</v>
      </c>
      <c r="B355" s="27" t="s">
        <v>1541</v>
      </c>
      <c r="C355" s="23" t="s">
        <v>1294</v>
      </c>
      <c r="D355" s="27" t="s">
        <v>1531</v>
      </c>
      <c r="E355" s="28" t="s">
        <v>18</v>
      </c>
      <c r="G355" s="26">
        <v>48</v>
      </c>
      <c r="I355" s="26">
        <f t="shared" si="10"/>
        <v>0</v>
      </c>
      <c r="J355" s="26">
        <f t="shared" si="11"/>
        <v>1</v>
      </c>
    </row>
    <row r="356" spans="1:10" x14ac:dyDescent="0.25">
      <c r="A356" s="43" t="s">
        <v>1456</v>
      </c>
      <c r="B356" s="27" t="s">
        <v>1541</v>
      </c>
      <c r="C356" s="23" t="s">
        <v>1294</v>
      </c>
      <c r="D356" s="27" t="s">
        <v>1532</v>
      </c>
      <c r="E356" s="28" t="s">
        <v>18</v>
      </c>
      <c r="G356" s="26">
        <v>48</v>
      </c>
      <c r="I356" s="26">
        <f t="shared" si="10"/>
        <v>0</v>
      </c>
      <c r="J356" s="26">
        <f t="shared" si="11"/>
        <v>1</v>
      </c>
    </row>
    <row r="357" spans="1:10" x14ac:dyDescent="0.25">
      <c r="A357" s="43" t="s">
        <v>1456</v>
      </c>
      <c r="B357" s="27" t="s">
        <v>1541</v>
      </c>
      <c r="C357" s="23" t="s">
        <v>1294</v>
      </c>
      <c r="D357" s="27" t="s">
        <v>1533</v>
      </c>
      <c r="E357" s="28" t="s">
        <v>18</v>
      </c>
      <c r="G357" s="26">
        <v>48</v>
      </c>
      <c r="I357" s="26">
        <f t="shared" si="10"/>
        <v>0</v>
      </c>
      <c r="J357" s="26">
        <f t="shared" si="11"/>
        <v>1</v>
      </c>
    </row>
    <row r="358" spans="1:10" x14ac:dyDescent="0.25">
      <c r="A358" s="43" t="s">
        <v>1456</v>
      </c>
      <c r="B358" s="27" t="s">
        <v>1541</v>
      </c>
      <c r="C358" s="23" t="s">
        <v>1294</v>
      </c>
      <c r="D358" s="27" t="s">
        <v>1534</v>
      </c>
      <c r="E358" s="28" t="s">
        <v>18</v>
      </c>
      <c r="G358" s="26">
        <v>48</v>
      </c>
      <c r="I358" s="26">
        <f t="shared" si="10"/>
        <v>0</v>
      </c>
      <c r="J358" s="26">
        <f t="shared" si="11"/>
        <v>1</v>
      </c>
    </row>
    <row r="359" spans="1:10" x14ac:dyDescent="0.25">
      <c r="A359" s="43" t="s">
        <v>1456</v>
      </c>
      <c r="B359" s="27" t="s">
        <v>1541</v>
      </c>
      <c r="C359" s="23" t="s">
        <v>1294</v>
      </c>
      <c r="D359" s="27" t="s">
        <v>1535</v>
      </c>
      <c r="E359" s="28" t="s">
        <v>18</v>
      </c>
      <c r="G359" s="26">
        <v>48</v>
      </c>
      <c r="I359" s="26">
        <f t="shared" si="10"/>
        <v>0</v>
      </c>
      <c r="J359" s="26">
        <f t="shared" si="11"/>
        <v>1</v>
      </c>
    </row>
    <row r="360" spans="1:10" x14ac:dyDescent="0.25">
      <c r="A360" s="43" t="s">
        <v>1456</v>
      </c>
      <c r="B360" s="27" t="s">
        <v>1541</v>
      </c>
      <c r="C360" s="23" t="s">
        <v>1294</v>
      </c>
      <c r="D360" s="27" t="s">
        <v>1536</v>
      </c>
      <c r="E360" s="28" t="s">
        <v>18</v>
      </c>
      <c r="G360" s="26">
        <v>48</v>
      </c>
      <c r="I360" s="26">
        <f t="shared" si="10"/>
        <v>0</v>
      </c>
      <c r="J360" s="26">
        <f t="shared" si="11"/>
        <v>1</v>
      </c>
    </row>
    <row r="361" spans="1:10" x14ac:dyDescent="0.25">
      <c r="A361" s="43" t="s">
        <v>1456</v>
      </c>
      <c r="B361" s="27" t="s">
        <v>1541</v>
      </c>
      <c r="C361" s="23" t="s">
        <v>1294</v>
      </c>
      <c r="D361" s="27" t="s">
        <v>1536</v>
      </c>
      <c r="E361" s="28" t="s">
        <v>18</v>
      </c>
      <c r="G361" s="26">
        <v>48</v>
      </c>
      <c r="I361" s="26">
        <f t="shared" si="10"/>
        <v>0</v>
      </c>
      <c r="J361" s="26">
        <f t="shared" si="11"/>
        <v>1</v>
      </c>
    </row>
    <row r="362" spans="1:10" x14ac:dyDescent="0.25">
      <c r="A362" s="43" t="s">
        <v>1456</v>
      </c>
      <c r="B362" s="27" t="s">
        <v>1541</v>
      </c>
      <c r="C362" s="23" t="s">
        <v>1294</v>
      </c>
      <c r="D362" s="27" t="s">
        <v>1536</v>
      </c>
      <c r="E362" s="28" t="s">
        <v>18</v>
      </c>
      <c r="G362" s="26">
        <v>48</v>
      </c>
      <c r="I362" s="26">
        <f t="shared" si="10"/>
        <v>0</v>
      </c>
      <c r="J362" s="26">
        <f t="shared" si="11"/>
        <v>1</v>
      </c>
    </row>
    <row r="363" spans="1:10" x14ac:dyDescent="0.25">
      <c r="A363" s="43" t="s">
        <v>1456</v>
      </c>
      <c r="B363" s="27" t="s">
        <v>1541</v>
      </c>
      <c r="C363" s="23" t="s">
        <v>1294</v>
      </c>
      <c r="D363" s="27" t="s">
        <v>1536</v>
      </c>
      <c r="E363" s="28" t="s">
        <v>18</v>
      </c>
      <c r="G363" s="26">
        <v>48</v>
      </c>
      <c r="I363" s="26">
        <f t="shared" si="10"/>
        <v>0</v>
      </c>
      <c r="J363" s="26">
        <f t="shared" si="11"/>
        <v>1</v>
      </c>
    </row>
    <row r="364" spans="1:10" x14ac:dyDescent="0.25">
      <c r="A364" s="43" t="s">
        <v>1456</v>
      </c>
      <c r="B364" s="27" t="s">
        <v>1541</v>
      </c>
      <c r="C364" s="23" t="s">
        <v>1294</v>
      </c>
      <c r="D364" s="27" t="s">
        <v>1537</v>
      </c>
      <c r="E364" s="28" t="s">
        <v>18</v>
      </c>
      <c r="G364" s="26">
        <v>48</v>
      </c>
      <c r="I364" s="26">
        <f t="shared" si="10"/>
        <v>0</v>
      </c>
      <c r="J364" s="26">
        <f t="shared" si="11"/>
        <v>1</v>
      </c>
    </row>
    <row r="365" spans="1:10" x14ac:dyDescent="0.25">
      <c r="A365" s="43" t="s">
        <v>1456</v>
      </c>
      <c r="B365" s="27" t="s">
        <v>1541</v>
      </c>
      <c r="C365" s="23" t="s">
        <v>1294</v>
      </c>
      <c r="D365" s="27" t="s">
        <v>1538</v>
      </c>
      <c r="E365" s="28" t="s">
        <v>18</v>
      </c>
      <c r="G365" s="26">
        <v>48</v>
      </c>
      <c r="I365" s="26">
        <f t="shared" si="10"/>
        <v>0</v>
      </c>
      <c r="J365" s="26">
        <f t="shared" si="11"/>
        <v>1</v>
      </c>
    </row>
    <row r="366" spans="1:10" x14ac:dyDescent="0.25">
      <c r="A366" s="43" t="s">
        <v>1456</v>
      </c>
      <c r="B366" s="27" t="s">
        <v>1541</v>
      </c>
      <c r="C366" s="23" t="s">
        <v>1294</v>
      </c>
      <c r="D366" s="27" t="s">
        <v>1539</v>
      </c>
      <c r="E366" s="28" t="s">
        <v>18</v>
      </c>
      <c r="G366" s="26">
        <v>48</v>
      </c>
      <c r="I366" s="26">
        <f t="shared" si="10"/>
        <v>0</v>
      </c>
      <c r="J366" s="26">
        <f t="shared" si="11"/>
        <v>1</v>
      </c>
    </row>
    <row r="367" spans="1:10" x14ac:dyDescent="0.25">
      <c r="A367" s="43" t="s">
        <v>1456</v>
      </c>
      <c r="B367" s="27" t="s">
        <v>1541</v>
      </c>
      <c r="C367" s="23" t="s">
        <v>1294</v>
      </c>
      <c r="D367" s="27" t="s">
        <v>1540</v>
      </c>
      <c r="E367" s="28" t="s">
        <v>18</v>
      </c>
      <c r="G367" s="26">
        <v>48</v>
      </c>
      <c r="I367" s="26">
        <f t="shared" si="10"/>
        <v>0</v>
      </c>
      <c r="J367" s="26">
        <f t="shared" si="11"/>
        <v>1</v>
      </c>
    </row>
    <row r="368" spans="1:10" x14ac:dyDescent="0.25">
      <c r="A368" s="43" t="s">
        <v>1456</v>
      </c>
      <c r="B368" s="27" t="s">
        <v>1541</v>
      </c>
      <c r="C368" s="23" t="s">
        <v>1294</v>
      </c>
      <c r="D368" s="27" t="s">
        <v>1542</v>
      </c>
      <c r="E368" s="28" t="s">
        <v>18</v>
      </c>
      <c r="G368" s="26">
        <v>48</v>
      </c>
      <c r="I368" s="26">
        <f t="shared" si="10"/>
        <v>0</v>
      </c>
      <c r="J368" s="26">
        <f t="shared" si="11"/>
        <v>1</v>
      </c>
    </row>
    <row r="369" spans="1:10" x14ac:dyDescent="0.25">
      <c r="A369" s="43" t="s">
        <v>1456</v>
      </c>
      <c r="B369" s="27" t="s">
        <v>1541</v>
      </c>
      <c r="C369" s="23" t="s">
        <v>1294</v>
      </c>
      <c r="D369" s="27" t="s">
        <v>1542</v>
      </c>
      <c r="E369" s="28" t="s">
        <v>18</v>
      </c>
      <c r="G369" s="26">
        <v>48</v>
      </c>
      <c r="I369" s="26">
        <f t="shared" si="10"/>
        <v>0</v>
      </c>
      <c r="J369" s="26">
        <f t="shared" si="11"/>
        <v>1</v>
      </c>
    </row>
    <row r="370" spans="1:10" x14ac:dyDescent="0.25">
      <c r="A370" s="43" t="s">
        <v>1456</v>
      </c>
      <c r="B370" s="27" t="s">
        <v>1541</v>
      </c>
      <c r="C370" s="23" t="s">
        <v>1294</v>
      </c>
      <c r="D370" s="27" t="s">
        <v>1542</v>
      </c>
      <c r="E370" s="28" t="s">
        <v>18</v>
      </c>
      <c r="G370" s="26">
        <v>48</v>
      </c>
      <c r="I370" s="26">
        <f t="shared" si="10"/>
        <v>0</v>
      </c>
      <c r="J370" s="26">
        <f t="shared" si="11"/>
        <v>1</v>
      </c>
    </row>
    <row r="371" spans="1:10" x14ac:dyDescent="0.25">
      <c r="A371" s="43" t="s">
        <v>1456</v>
      </c>
      <c r="B371" s="27" t="s">
        <v>1541</v>
      </c>
      <c r="C371" s="23" t="s">
        <v>1294</v>
      </c>
      <c r="D371" s="27" t="s">
        <v>1542</v>
      </c>
      <c r="E371" s="28" t="s">
        <v>18</v>
      </c>
      <c r="G371" s="26">
        <v>48</v>
      </c>
      <c r="I371" s="26">
        <f t="shared" si="10"/>
        <v>0</v>
      </c>
      <c r="J371" s="26">
        <f t="shared" si="11"/>
        <v>1</v>
      </c>
    </row>
    <row r="372" spans="1:10" x14ac:dyDescent="0.25">
      <c r="A372" s="43" t="s">
        <v>1456</v>
      </c>
      <c r="B372" s="27" t="s">
        <v>1541</v>
      </c>
      <c r="C372" s="23" t="s">
        <v>1294</v>
      </c>
      <c r="D372" s="27" t="s">
        <v>1542</v>
      </c>
      <c r="E372" s="28" t="s">
        <v>18</v>
      </c>
      <c r="G372" s="26">
        <v>48</v>
      </c>
      <c r="I372" s="26">
        <f t="shared" si="10"/>
        <v>0</v>
      </c>
      <c r="J372" s="26">
        <f t="shared" si="11"/>
        <v>1</v>
      </c>
    </row>
    <row r="373" spans="1:10" x14ac:dyDescent="0.25">
      <c r="A373" s="43" t="s">
        <v>1456</v>
      </c>
      <c r="B373" s="27" t="s">
        <v>1541</v>
      </c>
      <c r="C373" s="23" t="s">
        <v>1294</v>
      </c>
      <c r="D373" s="27" t="s">
        <v>1542</v>
      </c>
      <c r="E373" s="28" t="s">
        <v>18</v>
      </c>
      <c r="G373" s="26">
        <v>48</v>
      </c>
      <c r="I373" s="26">
        <f t="shared" si="10"/>
        <v>0</v>
      </c>
      <c r="J373" s="26">
        <f t="shared" si="11"/>
        <v>1</v>
      </c>
    </row>
    <row r="374" spans="1:10" x14ac:dyDescent="0.25">
      <c r="A374" s="43" t="s">
        <v>1456</v>
      </c>
      <c r="B374" s="27" t="s">
        <v>1541</v>
      </c>
      <c r="C374" s="23" t="s">
        <v>1294</v>
      </c>
      <c r="D374" s="27" t="s">
        <v>1542</v>
      </c>
      <c r="E374" s="28" t="s">
        <v>18</v>
      </c>
      <c r="G374" s="26">
        <v>48</v>
      </c>
      <c r="I374" s="26">
        <f t="shared" si="10"/>
        <v>0</v>
      </c>
      <c r="J374" s="26">
        <f t="shared" si="11"/>
        <v>1</v>
      </c>
    </row>
    <row r="375" spans="1:10" x14ac:dyDescent="0.25">
      <c r="A375" s="43" t="s">
        <v>1456</v>
      </c>
      <c r="B375" s="27" t="s">
        <v>1541</v>
      </c>
      <c r="C375" s="23" t="s">
        <v>1294</v>
      </c>
      <c r="D375" s="27" t="s">
        <v>1542</v>
      </c>
      <c r="E375" s="28" t="s">
        <v>18</v>
      </c>
      <c r="G375" s="26">
        <v>48</v>
      </c>
      <c r="I375" s="26">
        <f t="shared" si="10"/>
        <v>0</v>
      </c>
      <c r="J375" s="26">
        <f t="shared" si="11"/>
        <v>1</v>
      </c>
    </row>
    <row r="376" spans="1:10" x14ac:dyDescent="0.25">
      <c r="A376" s="43" t="s">
        <v>1456</v>
      </c>
      <c r="B376" s="27" t="s">
        <v>1541</v>
      </c>
      <c r="C376" s="23" t="s">
        <v>1294</v>
      </c>
      <c r="D376" s="27" t="s">
        <v>1542</v>
      </c>
      <c r="E376" s="28" t="s">
        <v>18</v>
      </c>
      <c r="G376" s="26">
        <v>48</v>
      </c>
      <c r="I376" s="26">
        <f t="shared" si="10"/>
        <v>0</v>
      </c>
      <c r="J376" s="26">
        <f t="shared" si="11"/>
        <v>1</v>
      </c>
    </row>
    <row r="377" spans="1:10" x14ac:dyDescent="0.25">
      <c r="A377" s="43" t="s">
        <v>1456</v>
      </c>
      <c r="B377" s="27" t="s">
        <v>1541</v>
      </c>
      <c r="C377" s="23" t="s">
        <v>1294</v>
      </c>
      <c r="D377" s="27" t="s">
        <v>1542</v>
      </c>
      <c r="E377" s="28" t="s">
        <v>18</v>
      </c>
      <c r="G377" s="26">
        <v>48</v>
      </c>
      <c r="I377" s="26">
        <f t="shared" si="10"/>
        <v>0</v>
      </c>
      <c r="J377" s="26">
        <f t="shared" si="11"/>
        <v>1</v>
      </c>
    </row>
    <row r="378" spans="1:10" x14ac:dyDescent="0.25">
      <c r="A378" s="43" t="s">
        <v>1456</v>
      </c>
      <c r="B378" s="27" t="s">
        <v>1541</v>
      </c>
      <c r="C378" s="23" t="s">
        <v>1294</v>
      </c>
      <c r="D378" s="27" t="s">
        <v>1542</v>
      </c>
      <c r="E378" s="28" t="s">
        <v>18</v>
      </c>
      <c r="G378" s="26">
        <v>48</v>
      </c>
      <c r="I378" s="26">
        <f t="shared" si="10"/>
        <v>0</v>
      </c>
      <c r="J378" s="26">
        <f t="shared" si="11"/>
        <v>1</v>
      </c>
    </row>
    <row r="379" spans="1:10" x14ac:dyDescent="0.25">
      <c r="A379" s="43" t="s">
        <v>1456</v>
      </c>
      <c r="B379" s="27" t="s">
        <v>1541</v>
      </c>
      <c r="C379" s="23" t="s">
        <v>1294</v>
      </c>
      <c r="D379" s="27" t="s">
        <v>1542</v>
      </c>
      <c r="E379" s="28" t="s">
        <v>18</v>
      </c>
      <c r="G379" s="26">
        <v>48</v>
      </c>
      <c r="I379" s="26">
        <f t="shared" si="10"/>
        <v>0</v>
      </c>
      <c r="J379" s="26">
        <f t="shared" si="11"/>
        <v>1</v>
      </c>
    </row>
    <row r="380" spans="1:10" x14ac:dyDescent="0.25">
      <c r="A380" s="43" t="s">
        <v>1456</v>
      </c>
      <c r="B380" s="27" t="s">
        <v>1541</v>
      </c>
      <c r="C380" s="23" t="s">
        <v>1125</v>
      </c>
      <c r="D380" s="27" t="s">
        <v>1543</v>
      </c>
      <c r="E380" s="28" t="s">
        <v>18</v>
      </c>
      <c r="G380" s="26">
        <v>48</v>
      </c>
      <c r="I380" s="26">
        <f t="shared" si="10"/>
        <v>0</v>
      </c>
      <c r="J380" s="26">
        <f t="shared" si="11"/>
        <v>1</v>
      </c>
    </row>
    <row r="381" spans="1:10" x14ac:dyDescent="0.25">
      <c r="A381" s="43" t="s">
        <v>1456</v>
      </c>
      <c r="B381" s="27" t="s">
        <v>1541</v>
      </c>
      <c r="C381" s="23" t="s">
        <v>1125</v>
      </c>
      <c r="D381" s="27" t="s">
        <v>1543</v>
      </c>
      <c r="E381" s="28" t="s">
        <v>18</v>
      </c>
      <c r="G381" s="26">
        <v>48</v>
      </c>
      <c r="I381" s="26">
        <f t="shared" si="10"/>
        <v>0</v>
      </c>
      <c r="J381" s="26">
        <f t="shared" si="11"/>
        <v>1</v>
      </c>
    </row>
    <row r="382" spans="1:10" x14ac:dyDescent="0.25">
      <c r="A382" s="43" t="s">
        <v>1456</v>
      </c>
      <c r="B382" s="27" t="s">
        <v>1541</v>
      </c>
      <c r="C382" s="23" t="s">
        <v>1125</v>
      </c>
      <c r="D382" s="27" t="s">
        <v>1543</v>
      </c>
      <c r="E382" s="28" t="s">
        <v>18</v>
      </c>
      <c r="G382" s="26">
        <v>48</v>
      </c>
      <c r="I382" s="26">
        <f t="shared" si="10"/>
        <v>0</v>
      </c>
      <c r="J382" s="26">
        <f t="shared" si="11"/>
        <v>1</v>
      </c>
    </row>
    <row r="383" spans="1:10" x14ac:dyDescent="0.25">
      <c r="A383" s="43" t="s">
        <v>1456</v>
      </c>
      <c r="B383" s="27" t="s">
        <v>1541</v>
      </c>
      <c r="C383" s="23" t="s">
        <v>1125</v>
      </c>
      <c r="D383" s="27" t="s">
        <v>1543</v>
      </c>
      <c r="E383" s="28" t="s">
        <v>18</v>
      </c>
      <c r="G383" s="26">
        <v>48</v>
      </c>
      <c r="I383" s="26">
        <f t="shared" si="10"/>
        <v>0</v>
      </c>
      <c r="J383" s="26">
        <f t="shared" si="11"/>
        <v>1</v>
      </c>
    </row>
    <row r="384" spans="1:10" x14ac:dyDescent="0.25">
      <c r="A384" s="43" t="s">
        <v>1456</v>
      </c>
      <c r="B384" s="27" t="s">
        <v>1544</v>
      </c>
      <c r="C384" s="23" t="s">
        <v>1125</v>
      </c>
      <c r="D384" s="27" t="s">
        <v>1543</v>
      </c>
      <c r="E384" s="28" t="s">
        <v>18</v>
      </c>
      <c r="G384" s="26">
        <v>12</v>
      </c>
      <c r="I384" s="26">
        <f t="shared" si="10"/>
        <v>1</v>
      </c>
      <c r="J384" s="26">
        <f t="shared" si="11"/>
        <v>0</v>
      </c>
    </row>
    <row r="385" spans="1:10" x14ac:dyDescent="0.25">
      <c r="A385" s="43" t="s">
        <v>1456</v>
      </c>
      <c r="B385" s="27" t="s">
        <v>1544</v>
      </c>
      <c r="C385" s="23" t="s">
        <v>1125</v>
      </c>
      <c r="D385" s="27" t="s">
        <v>1543</v>
      </c>
      <c r="E385" s="28" t="s">
        <v>18</v>
      </c>
      <c r="G385" s="26">
        <v>12</v>
      </c>
      <c r="I385" s="26">
        <f t="shared" si="10"/>
        <v>1</v>
      </c>
      <c r="J385" s="26">
        <f t="shared" si="11"/>
        <v>0</v>
      </c>
    </row>
    <row r="386" spans="1:10" x14ac:dyDescent="0.25">
      <c r="A386" s="43" t="s">
        <v>1456</v>
      </c>
      <c r="B386" s="27" t="s">
        <v>1544</v>
      </c>
      <c r="C386" s="23" t="s">
        <v>1125</v>
      </c>
      <c r="D386" s="27" t="s">
        <v>1543</v>
      </c>
      <c r="E386" s="28" t="s">
        <v>18</v>
      </c>
      <c r="G386" s="26">
        <v>12</v>
      </c>
      <c r="I386" s="26">
        <f t="shared" si="10"/>
        <v>1</v>
      </c>
      <c r="J386" s="26">
        <f t="shared" si="11"/>
        <v>0</v>
      </c>
    </row>
    <row r="387" spans="1:10" x14ac:dyDescent="0.25">
      <c r="A387" s="43" t="s">
        <v>1456</v>
      </c>
      <c r="B387" s="27" t="s">
        <v>1544</v>
      </c>
      <c r="C387" s="23" t="s">
        <v>1125</v>
      </c>
      <c r="D387" s="27" t="s">
        <v>1543</v>
      </c>
      <c r="E387" s="28" t="s">
        <v>18</v>
      </c>
      <c r="G387" s="26">
        <v>12</v>
      </c>
      <c r="I387" s="26">
        <f t="shared" si="10"/>
        <v>1</v>
      </c>
      <c r="J387" s="26">
        <f t="shared" si="11"/>
        <v>0</v>
      </c>
    </row>
    <row r="388" spans="1:10" x14ac:dyDescent="0.25">
      <c r="A388" s="43" t="s">
        <v>1456</v>
      </c>
      <c r="B388" s="27" t="s">
        <v>1544</v>
      </c>
      <c r="C388" s="23" t="s">
        <v>1125</v>
      </c>
      <c r="D388" s="27" t="s">
        <v>1543</v>
      </c>
      <c r="E388" s="28" t="s">
        <v>18</v>
      </c>
      <c r="G388" s="26">
        <v>12</v>
      </c>
      <c r="I388" s="26">
        <f t="shared" si="10"/>
        <v>1</v>
      </c>
      <c r="J388" s="26">
        <f t="shared" si="11"/>
        <v>0</v>
      </c>
    </row>
    <row r="389" spans="1:10" x14ac:dyDescent="0.25">
      <c r="A389" s="43" t="s">
        <v>1456</v>
      </c>
      <c r="B389" s="27" t="s">
        <v>1544</v>
      </c>
      <c r="C389" s="23" t="s">
        <v>1125</v>
      </c>
      <c r="D389" s="27" t="s">
        <v>1543</v>
      </c>
      <c r="E389" s="28" t="s">
        <v>18</v>
      </c>
      <c r="G389" s="26">
        <v>12</v>
      </c>
      <c r="I389" s="26">
        <f t="shared" ref="I389:I452" si="12">IF(G389&lt;=12.5,1,0)</f>
        <v>1</v>
      </c>
      <c r="J389" s="26">
        <f t="shared" ref="J389:J452" si="13">IF(G389&gt;12.5,1,0)</f>
        <v>0</v>
      </c>
    </row>
    <row r="390" spans="1:10" x14ac:dyDescent="0.25">
      <c r="A390" s="43" t="s">
        <v>1456</v>
      </c>
      <c r="B390" s="27" t="s">
        <v>1544</v>
      </c>
      <c r="C390" s="23" t="s">
        <v>1125</v>
      </c>
      <c r="D390" s="27" t="s">
        <v>1543</v>
      </c>
      <c r="E390" s="28" t="s">
        <v>18</v>
      </c>
      <c r="G390" s="26">
        <v>12</v>
      </c>
      <c r="I390" s="26">
        <f t="shared" si="12"/>
        <v>1</v>
      </c>
      <c r="J390" s="26">
        <f t="shared" si="13"/>
        <v>0</v>
      </c>
    </row>
    <row r="391" spans="1:10" x14ac:dyDescent="0.25">
      <c r="A391" s="43" t="s">
        <v>1456</v>
      </c>
      <c r="B391" s="27" t="s">
        <v>1544</v>
      </c>
      <c r="C391" s="23" t="s">
        <v>1125</v>
      </c>
      <c r="D391" s="27" t="s">
        <v>1545</v>
      </c>
      <c r="E391" s="28" t="s">
        <v>18</v>
      </c>
      <c r="G391" s="26">
        <v>12</v>
      </c>
      <c r="I391" s="26">
        <f t="shared" si="12"/>
        <v>1</v>
      </c>
      <c r="J391" s="26">
        <f t="shared" si="13"/>
        <v>0</v>
      </c>
    </row>
    <row r="392" spans="1:10" x14ac:dyDescent="0.25">
      <c r="A392" s="43" t="s">
        <v>1456</v>
      </c>
      <c r="B392" s="27" t="s">
        <v>1544</v>
      </c>
      <c r="C392" s="23" t="s">
        <v>1125</v>
      </c>
      <c r="D392" s="27" t="s">
        <v>1545</v>
      </c>
      <c r="E392" s="28" t="s">
        <v>18</v>
      </c>
      <c r="G392" s="26">
        <v>12</v>
      </c>
      <c r="I392" s="26">
        <f t="shared" si="12"/>
        <v>1</v>
      </c>
      <c r="J392" s="26">
        <f t="shared" si="13"/>
        <v>0</v>
      </c>
    </row>
    <row r="393" spans="1:10" x14ac:dyDescent="0.25">
      <c r="A393" s="43" t="s">
        <v>1456</v>
      </c>
      <c r="B393" s="27" t="s">
        <v>1544</v>
      </c>
      <c r="C393" s="23" t="s">
        <v>1125</v>
      </c>
      <c r="D393" s="27" t="s">
        <v>1545</v>
      </c>
      <c r="E393" s="28" t="s">
        <v>18</v>
      </c>
      <c r="G393" s="26">
        <v>12</v>
      </c>
      <c r="I393" s="26">
        <f t="shared" si="12"/>
        <v>1</v>
      </c>
      <c r="J393" s="26">
        <f t="shared" si="13"/>
        <v>0</v>
      </c>
    </row>
    <row r="394" spans="1:10" x14ac:dyDescent="0.25">
      <c r="A394" s="43" t="s">
        <v>1456</v>
      </c>
      <c r="B394" s="27" t="s">
        <v>1541</v>
      </c>
      <c r="C394" s="23" t="s">
        <v>1294</v>
      </c>
      <c r="D394" s="27" t="s">
        <v>1545</v>
      </c>
      <c r="E394" s="28" t="s">
        <v>18</v>
      </c>
      <c r="G394" s="26">
        <v>48</v>
      </c>
      <c r="I394" s="26">
        <f t="shared" si="12"/>
        <v>0</v>
      </c>
      <c r="J394" s="26">
        <f t="shared" si="13"/>
        <v>1</v>
      </c>
    </row>
    <row r="395" spans="1:10" x14ac:dyDescent="0.25">
      <c r="A395" s="43" t="s">
        <v>1456</v>
      </c>
      <c r="B395" s="27" t="s">
        <v>1541</v>
      </c>
      <c r="C395" s="23" t="s">
        <v>1294</v>
      </c>
      <c r="D395" s="27" t="s">
        <v>1545</v>
      </c>
      <c r="E395" s="28" t="s">
        <v>18</v>
      </c>
      <c r="G395" s="26">
        <v>48</v>
      </c>
      <c r="I395" s="26">
        <f t="shared" si="12"/>
        <v>0</v>
      </c>
      <c r="J395" s="26">
        <f t="shared" si="13"/>
        <v>1</v>
      </c>
    </row>
    <row r="396" spans="1:10" x14ac:dyDescent="0.25">
      <c r="A396" s="43" t="s">
        <v>1456</v>
      </c>
      <c r="B396" s="27" t="s">
        <v>1541</v>
      </c>
      <c r="C396" s="23" t="s">
        <v>1294</v>
      </c>
      <c r="D396" s="27" t="s">
        <v>1545</v>
      </c>
      <c r="E396" s="28" t="s">
        <v>18</v>
      </c>
      <c r="G396" s="26">
        <v>48</v>
      </c>
      <c r="I396" s="26">
        <f t="shared" si="12"/>
        <v>0</v>
      </c>
      <c r="J396" s="26">
        <f t="shared" si="13"/>
        <v>1</v>
      </c>
    </row>
    <row r="397" spans="1:10" x14ac:dyDescent="0.25">
      <c r="A397" s="43" t="s">
        <v>1456</v>
      </c>
      <c r="B397" s="27" t="s">
        <v>1541</v>
      </c>
      <c r="C397" s="23" t="s">
        <v>1294</v>
      </c>
      <c r="D397" s="27" t="s">
        <v>1545</v>
      </c>
      <c r="E397" s="28" t="s">
        <v>18</v>
      </c>
      <c r="G397" s="26">
        <v>48</v>
      </c>
      <c r="I397" s="26">
        <f t="shared" si="12"/>
        <v>0</v>
      </c>
      <c r="J397" s="26">
        <f t="shared" si="13"/>
        <v>1</v>
      </c>
    </row>
    <row r="398" spans="1:10" x14ac:dyDescent="0.25">
      <c r="A398" s="43" t="s">
        <v>1456</v>
      </c>
      <c r="B398" s="27" t="s">
        <v>1541</v>
      </c>
      <c r="C398" s="23" t="s">
        <v>1294</v>
      </c>
      <c r="D398" s="27" t="s">
        <v>1545</v>
      </c>
      <c r="E398" s="28" t="s">
        <v>18</v>
      </c>
      <c r="G398" s="26">
        <v>48</v>
      </c>
      <c r="I398" s="26">
        <f t="shared" si="12"/>
        <v>0</v>
      </c>
      <c r="J398" s="26">
        <f t="shared" si="13"/>
        <v>1</v>
      </c>
    </row>
    <row r="399" spans="1:10" x14ac:dyDescent="0.25">
      <c r="A399" s="43" t="s">
        <v>1456</v>
      </c>
      <c r="B399" s="27" t="s">
        <v>1541</v>
      </c>
      <c r="C399" s="23" t="s">
        <v>1294</v>
      </c>
      <c r="D399" s="27" t="s">
        <v>1545</v>
      </c>
      <c r="E399" s="28" t="s">
        <v>18</v>
      </c>
      <c r="G399" s="26">
        <v>48</v>
      </c>
      <c r="I399" s="26">
        <f t="shared" si="12"/>
        <v>0</v>
      </c>
      <c r="J399" s="26">
        <f t="shared" si="13"/>
        <v>1</v>
      </c>
    </row>
    <row r="400" spans="1:10" x14ac:dyDescent="0.25">
      <c r="A400" s="43" t="s">
        <v>1555</v>
      </c>
      <c r="B400" s="27" t="s">
        <v>1574</v>
      </c>
      <c r="C400" s="23" t="s">
        <v>1582</v>
      </c>
      <c r="D400" s="27" t="s">
        <v>1575</v>
      </c>
      <c r="E400" s="28" t="s">
        <v>18</v>
      </c>
      <c r="G400" s="26">
        <v>24</v>
      </c>
      <c r="I400" s="26">
        <f t="shared" si="12"/>
        <v>0</v>
      </c>
      <c r="J400" s="26">
        <f t="shared" si="13"/>
        <v>1</v>
      </c>
    </row>
    <row r="401" spans="1:10" x14ac:dyDescent="0.25">
      <c r="A401" s="43" t="s">
        <v>1555</v>
      </c>
      <c r="B401" s="27" t="s">
        <v>1574</v>
      </c>
      <c r="C401" s="23" t="s">
        <v>1582</v>
      </c>
      <c r="D401" s="27" t="s">
        <v>1575</v>
      </c>
      <c r="E401" s="28" t="s">
        <v>18</v>
      </c>
      <c r="G401" s="26">
        <v>24</v>
      </c>
      <c r="I401" s="26">
        <f t="shared" si="12"/>
        <v>0</v>
      </c>
      <c r="J401" s="26">
        <f t="shared" si="13"/>
        <v>1</v>
      </c>
    </row>
    <row r="402" spans="1:10" x14ac:dyDescent="0.25">
      <c r="A402" s="43" t="s">
        <v>1555</v>
      </c>
      <c r="B402" s="27" t="s">
        <v>1574</v>
      </c>
      <c r="C402" s="23" t="s">
        <v>1582</v>
      </c>
      <c r="D402" s="27" t="s">
        <v>1575</v>
      </c>
      <c r="E402" s="28" t="s">
        <v>18</v>
      </c>
      <c r="G402" s="26">
        <v>24</v>
      </c>
      <c r="I402" s="26">
        <f t="shared" si="12"/>
        <v>0</v>
      </c>
      <c r="J402" s="26">
        <f t="shared" si="13"/>
        <v>1</v>
      </c>
    </row>
    <row r="403" spans="1:10" x14ac:dyDescent="0.25">
      <c r="A403" s="43" t="s">
        <v>1555</v>
      </c>
      <c r="B403" s="27" t="s">
        <v>1574</v>
      </c>
      <c r="C403" s="23" t="s">
        <v>1582</v>
      </c>
      <c r="D403" s="27" t="s">
        <v>1575</v>
      </c>
      <c r="E403" s="28" t="s">
        <v>18</v>
      </c>
      <c r="G403" s="26">
        <v>24</v>
      </c>
      <c r="I403" s="26">
        <f t="shared" si="12"/>
        <v>0</v>
      </c>
      <c r="J403" s="26">
        <f t="shared" si="13"/>
        <v>1</v>
      </c>
    </row>
    <row r="404" spans="1:10" x14ac:dyDescent="0.25">
      <c r="A404" s="43" t="s">
        <v>1555</v>
      </c>
      <c r="B404" s="27" t="s">
        <v>1574</v>
      </c>
      <c r="C404" s="23" t="s">
        <v>1582</v>
      </c>
      <c r="D404" s="27" t="s">
        <v>1575</v>
      </c>
      <c r="E404" s="28" t="s">
        <v>18</v>
      </c>
      <c r="G404" s="26">
        <v>24</v>
      </c>
      <c r="I404" s="26">
        <f t="shared" si="12"/>
        <v>0</v>
      </c>
      <c r="J404" s="26">
        <f t="shared" si="13"/>
        <v>1</v>
      </c>
    </row>
    <row r="405" spans="1:10" x14ac:dyDescent="0.25">
      <c r="A405" s="43" t="s">
        <v>1555</v>
      </c>
      <c r="B405" s="27" t="s">
        <v>1574</v>
      </c>
      <c r="C405" s="23" t="s">
        <v>1582</v>
      </c>
      <c r="D405" s="27" t="s">
        <v>1575</v>
      </c>
      <c r="E405" s="28" t="s">
        <v>18</v>
      </c>
      <c r="G405" s="26">
        <v>24</v>
      </c>
      <c r="I405" s="26">
        <f t="shared" si="12"/>
        <v>0</v>
      </c>
      <c r="J405" s="26">
        <f t="shared" si="13"/>
        <v>1</v>
      </c>
    </row>
    <row r="406" spans="1:10" x14ac:dyDescent="0.25">
      <c r="A406" s="43" t="s">
        <v>1555</v>
      </c>
      <c r="B406" s="27" t="s">
        <v>1574</v>
      </c>
      <c r="C406" s="23" t="s">
        <v>1582</v>
      </c>
      <c r="D406" s="27" t="s">
        <v>1575</v>
      </c>
      <c r="E406" s="28" t="s">
        <v>18</v>
      </c>
      <c r="G406" s="26">
        <v>24</v>
      </c>
      <c r="I406" s="26">
        <f t="shared" si="12"/>
        <v>0</v>
      </c>
      <c r="J406" s="26">
        <f t="shared" si="13"/>
        <v>1</v>
      </c>
    </row>
    <row r="407" spans="1:10" x14ac:dyDescent="0.25">
      <c r="A407" s="43" t="s">
        <v>1555</v>
      </c>
      <c r="B407" s="27" t="s">
        <v>1574</v>
      </c>
      <c r="C407" s="23" t="s">
        <v>1582</v>
      </c>
      <c r="D407" s="27" t="s">
        <v>1575</v>
      </c>
      <c r="E407" s="28" t="s">
        <v>18</v>
      </c>
      <c r="G407" s="26">
        <v>24</v>
      </c>
      <c r="I407" s="26">
        <f t="shared" si="12"/>
        <v>0</v>
      </c>
      <c r="J407" s="26">
        <f t="shared" si="13"/>
        <v>1</v>
      </c>
    </row>
    <row r="408" spans="1:10" x14ac:dyDescent="0.25">
      <c r="A408" s="43" t="s">
        <v>1555</v>
      </c>
      <c r="B408" s="27" t="s">
        <v>1574</v>
      </c>
      <c r="C408" s="23" t="s">
        <v>1582</v>
      </c>
      <c r="D408" s="27" t="s">
        <v>1575</v>
      </c>
      <c r="E408" s="28" t="s">
        <v>18</v>
      </c>
      <c r="G408" s="26">
        <v>24</v>
      </c>
      <c r="I408" s="26">
        <f t="shared" si="12"/>
        <v>0</v>
      </c>
      <c r="J408" s="26">
        <f t="shared" si="13"/>
        <v>1</v>
      </c>
    </row>
    <row r="409" spans="1:10" x14ac:dyDescent="0.25">
      <c r="A409" s="43" t="s">
        <v>1555</v>
      </c>
      <c r="B409" s="27" t="s">
        <v>1574</v>
      </c>
      <c r="C409" s="23" t="s">
        <v>1582</v>
      </c>
      <c r="D409" s="27" t="s">
        <v>1575</v>
      </c>
      <c r="E409" s="28" t="s">
        <v>18</v>
      </c>
      <c r="G409" s="26">
        <v>24</v>
      </c>
      <c r="I409" s="26">
        <f t="shared" si="12"/>
        <v>0</v>
      </c>
      <c r="J409" s="26">
        <f t="shared" si="13"/>
        <v>1</v>
      </c>
    </row>
    <row r="410" spans="1:10" x14ac:dyDescent="0.25">
      <c r="A410" s="43" t="s">
        <v>1555</v>
      </c>
      <c r="B410" s="27" t="s">
        <v>1574</v>
      </c>
      <c r="C410" s="23" t="s">
        <v>1582</v>
      </c>
      <c r="D410" s="27" t="s">
        <v>1575</v>
      </c>
      <c r="E410" s="28" t="s">
        <v>18</v>
      </c>
      <c r="G410" s="26">
        <v>24</v>
      </c>
      <c r="I410" s="26">
        <f t="shared" si="12"/>
        <v>0</v>
      </c>
      <c r="J410" s="26">
        <f t="shared" si="13"/>
        <v>1</v>
      </c>
    </row>
    <row r="411" spans="1:10" x14ac:dyDescent="0.25">
      <c r="A411" s="43" t="s">
        <v>1555</v>
      </c>
      <c r="B411" s="27" t="s">
        <v>1574</v>
      </c>
      <c r="C411" s="23" t="s">
        <v>1582</v>
      </c>
      <c r="D411" s="27" t="s">
        <v>1575</v>
      </c>
      <c r="E411" s="28" t="s">
        <v>18</v>
      </c>
      <c r="G411" s="26">
        <v>24</v>
      </c>
      <c r="I411" s="26">
        <f t="shared" si="12"/>
        <v>0</v>
      </c>
      <c r="J411" s="26">
        <f t="shared" si="13"/>
        <v>1</v>
      </c>
    </row>
    <row r="412" spans="1:10" x14ac:dyDescent="0.25">
      <c r="A412" s="43" t="s">
        <v>1555</v>
      </c>
      <c r="B412" s="27" t="s">
        <v>1574</v>
      </c>
      <c r="C412" s="23" t="s">
        <v>1582</v>
      </c>
      <c r="D412" s="27" t="s">
        <v>1575</v>
      </c>
      <c r="E412" s="28" t="s">
        <v>18</v>
      </c>
      <c r="G412" s="26">
        <v>24</v>
      </c>
      <c r="I412" s="26">
        <f t="shared" si="12"/>
        <v>0</v>
      </c>
      <c r="J412" s="26">
        <f t="shared" si="13"/>
        <v>1</v>
      </c>
    </row>
    <row r="413" spans="1:10" x14ac:dyDescent="0.25">
      <c r="A413" s="43" t="s">
        <v>1555</v>
      </c>
      <c r="B413" s="27" t="s">
        <v>1574</v>
      </c>
      <c r="C413" s="37" t="s">
        <v>1582</v>
      </c>
      <c r="D413" s="27" t="s">
        <v>1575</v>
      </c>
      <c r="E413" s="38" t="s">
        <v>18</v>
      </c>
      <c r="G413" s="26">
        <v>24</v>
      </c>
      <c r="I413" s="26">
        <f t="shared" si="12"/>
        <v>0</v>
      </c>
      <c r="J413" s="26">
        <f t="shared" si="13"/>
        <v>1</v>
      </c>
    </row>
    <row r="414" spans="1:10" x14ac:dyDescent="0.25">
      <c r="A414" s="42" t="s">
        <v>805</v>
      </c>
      <c r="B414" s="23" t="s">
        <v>181</v>
      </c>
      <c r="C414" s="23" t="s">
        <v>1294</v>
      </c>
      <c r="D414" s="22" t="s">
        <v>852</v>
      </c>
      <c r="E414" s="28" t="s">
        <v>18</v>
      </c>
      <c r="G414" s="26">
        <v>60</v>
      </c>
      <c r="I414" s="26">
        <f t="shared" si="12"/>
        <v>0</v>
      </c>
      <c r="J414" s="26">
        <f t="shared" si="13"/>
        <v>1</v>
      </c>
    </row>
    <row r="415" spans="1:10" x14ac:dyDescent="0.25">
      <c r="A415" s="42" t="s">
        <v>805</v>
      </c>
      <c r="B415" s="23" t="s">
        <v>1433</v>
      </c>
      <c r="C415" s="23" t="s">
        <v>1125</v>
      </c>
      <c r="D415" s="22" t="s">
        <v>852</v>
      </c>
      <c r="E415" s="28" t="s">
        <v>18</v>
      </c>
      <c r="G415" s="26">
        <v>18</v>
      </c>
      <c r="I415" s="26">
        <f t="shared" si="12"/>
        <v>0</v>
      </c>
      <c r="J415" s="26">
        <f t="shared" si="13"/>
        <v>1</v>
      </c>
    </row>
    <row r="416" spans="1:10" x14ac:dyDescent="0.25">
      <c r="A416" s="42" t="s">
        <v>805</v>
      </c>
      <c r="B416" s="23" t="s">
        <v>812</v>
      </c>
      <c r="C416" s="23" t="s">
        <v>1294</v>
      </c>
      <c r="D416" s="22" t="s">
        <v>813</v>
      </c>
      <c r="E416" s="28" t="s">
        <v>18</v>
      </c>
      <c r="G416" s="26">
        <v>48</v>
      </c>
      <c r="I416" s="26">
        <f t="shared" si="12"/>
        <v>0</v>
      </c>
      <c r="J416" s="26">
        <f t="shared" si="13"/>
        <v>1</v>
      </c>
    </row>
    <row r="417" spans="1:10" x14ac:dyDescent="0.25">
      <c r="A417" s="42" t="s">
        <v>805</v>
      </c>
      <c r="B417" s="23" t="s">
        <v>808</v>
      </c>
      <c r="C417" s="23" t="s">
        <v>1294</v>
      </c>
      <c r="D417" s="22" t="s">
        <v>809</v>
      </c>
      <c r="E417" s="28" t="s">
        <v>18</v>
      </c>
      <c r="G417" s="26">
        <v>48</v>
      </c>
      <c r="I417" s="26">
        <f t="shared" si="12"/>
        <v>0</v>
      </c>
      <c r="J417" s="26">
        <f t="shared" si="13"/>
        <v>1</v>
      </c>
    </row>
    <row r="418" spans="1:10" x14ac:dyDescent="0.25">
      <c r="A418" s="42" t="s">
        <v>805</v>
      </c>
      <c r="B418" s="23" t="s">
        <v>511</v>
      </c>
      <c r="C418" s="23" t="s">
        <v>1294</v>
      </c>
      <c r="D418" s="22" t="s">
        <v>816</v>
      </c>
      <c r="E418" s="28" t="s">
        <v>18</v>
      </c>
      <c r="G418" s="26">
        <v>48</v>
      </c>
      <c r="I418" s="26">
        <f t="shared" si="12"/>
        <v>0</v>
      </c>
      <c r="J418" s="26">
        <f t="shared" si="13"/>
        <v>1</v>
      </c>
    </row>
    <row r="419" spans="1:10" x14ac:dyDescent="0.25">
      <c r="A419" s="42" t="s">
        <v>805</v>
      </c>
      <c r="B419" s="23" t="s">
        <v>511</v>
      </c>
      <c r="C419" s="23" t="s">
        <v>1294</v>
      </c>
      <c r="D419" s="22" t="s">
        <v>819</v>
      </c>
      <c r="E419" s="28" t="s">
        <v>18</v>
      </c>
      <c r="G419" s="26">
        <v>48</v>
      </c>
      <c r="I419" s="26">
        <f t="shared" si="12"/>
        <v>0</v>
      </c>
      <c r="J419" s="26">
        <f t="shared" si="13"/>
        <v>1</v>
      </c>
    </row>
    <row r="420" spans="1:10" x14ac:dyDescent="0.25">
      <c r="A420" s="42" t="s">
        <v>805</v>
      </c>
      <c r="B420" s="23" t="s">
        <v>511</v>
      </c>
      <c r="C420" s="23" t="s">
        <v>1294</v>
      </c>
      <c r="D420" s="22" t="s">
        <v>822</v>
      </c>
      <c r="E420" s="28" t="s">
        <v>18</v>
      </c>
      <c r="G420" s="26">
        <v>48</v>
      </c>
      <c r="I420" s="26">
        <f t="shared" si="12"/>
        <v>0</v>
      </c>
      <c r="J420" s="26">
        <f t="shared" si="13"/>
        <v>1</v>
      </c>
    </row>
    <row r="421" spans="1:10" x14ac:dyDescent="0.25">
      <c r="A421" s="42" t="s">
        <v>805</v>
      </c>
      <c r="B421" s="23" t="s">
        <v>511</v>
      </c>
      <c r="C421" s="23" t="s">
        <v>1294</v>
      </c>
      <c r="D421" s="22" t="s">
        <v>825</v>
      </c>
      <c r="E421" s="28" t="s">
        <v>18</v>
      </c>
      <c r="G421" s="26">
        <v>48</v>
      </c>
      <c r="I421" s="26">
        <f t="shared" si="12"/>
        <v>0</v>
      </c>
      <c r="J421" s="26">
        <f t="shared" si="13"/>
        <v>1</v>
      </c>
    </row>
    <row r="422" spans="1:10" x14ac:dyDescent="0.25">
      <c r="A422" s="42" t="s">
        <v>805</v>
      </c>
      <c r="B422" s="23" t="s">
        <v>511</v>
      </c>
      <c r="C422" s="23" t="s">
        <v>1294</v>
      </c>
      <c r="D422" s="22" t="s">
        <v>828</v>
      </c>
      <c r="E422" s="28" t="s">
        <v>18</v>
      </c>
      <c r="G422" s="26">
        <v>48</v>
      </c>
      <c r="I422" s="26">
        <f t="shared" si="12"/>
        <v>0</v>
      </c>
      <c r="J422" s="26">
        <f t="shared" si="13"/>
        <v>1</v>
      </c>
    </row>
    <row r="423" spans="1:10" x14ac:dyDescent="0.25">
      <c r="A423" s="42" t="s">
        <v>805</v>
      </c>
      <c r="B423" s="23" t="s">
        <v>181</v>
      </c>
      <c r="C423" s="23" t="s">
        <v>1294</v>
      </c>
      <c r="D423" s="22" t="s">
        <v>855</v>
      </c>
      <c r="E423" s="28" t="s">
        <v>18</v>
      </c>
      <c r="G423" s="26">
        <v>48</v>
      </c>
      <c r="I423" s="26">
        <f t="shared" si="12"/>
        <v>0</v>
      </c>
      <c r="J423" s="26">
        <f t="shared" si="13"/>
        <v>1</v>
      </c>
    </row>
    <row r="424" spans="1:10" x14ac:dyDescent="0.25">
      <c r="A424" s="42" t="s">
        <v>805</v>
      </c>
      <c r="B424" s="23" t="s">
        <v>181</v>
      </c>
      <c r="C424" s="23" t="s">
        <v>1294</v>
      </c>
      <c r="D424" s="22" t="s">
        <v>858</v>
      </c>
      <c r="E424" s="28" t="s">
        <v>18</v>
      </c>
      <c r="G424" s="26">
        <v>48</v>
      </c>
      <c r="I424" s="26">
        <f t="shared" si="12"/>
        <v>0</v>
      </c>
      <c r="J424" s="26">
        <f t="shared" si="13"/>
        <v>1</v>
      </c>
    </row>
    <row r="425" spans="1:10" x14ac:dyDescent="0.25">
      <c r="A425" s="42" t="s">
        <v>805</v>
      </c>
      <c r="B425" s="23" t="s">
        <v>511</v>
      </c>
      <c r="C425" s="23" t="s">
        <v>1294</v>
      </c>
      <c r="D425" s="22" t="s">
        <v>831</v>
      </c>
      <c r="E425" s="28" t="s">
        <v>18</v>
      </c>
      <c r="G425" s="26">
        <v>48</v>
      </c>
      <c r="I425" s="26">
        <f t="shared" si="12"/>
        <v>0</v>
      </c>
      <c r="J425" s="26">
        <f t="shared" si="13"/>
        <v>1</v>
      </c>
    </row>
    <row r="426" spans="1:10" x14ac:dyDescent="0.25">
      <c r="A426" s="42" t="s">
        <v>805</v>
      </c>
      <c r="B426" s="23" t="s">
        <v>511</v>
      </c>
      <c r="C426" s="23" t="s">
        <v>1294</v>
      </c>
      <c r="D426" s="22" t="s">
        <v>834</v>
      </c>
      <c r="E426" s="28" t="s">
        <v>18</v>
      </c>
      <c r="G426" s="26">
        <v>48</v>
      </c>
      <c r="I426" s="26">
        <f t="shared" si="12"/>
        <v>0</v>
      </c>
      <c r="J426" s="26">
        <f t="shared" si="13"/>
        <v>1</v>
      </c>
    </row>
    <row r="427" spans="1:10" x14ac:dyDescent="0.25">
      <c r="A427" s="42" t="s">
        <v>805</v>
      </c>
      <c r="B427" s="23" t="s">
        <v>511</v>
      </c>
      <c r="C427" s="23" t="s">
        <v>1294</v>
      </c>
      <c r="D427" s="22" t="s">
        <v>837</v>
      </c>
      <c r="E427" s="28" t="s">
        <v>18</v>
      </c>
      <c r="G427" s="26">
        <v>48</v>
      </c>
      <c r="I427" s="26">
        <f t="shared" si="12"/>
        <v>0</v>
      </c>
      <c r="J427" s="26">
        <f t="shared" si="13"/>
        <v>1</v>
      </c>
    </row>
    <row r="428" spans="1:10" x14ac:dyDescent="0.25">
      <c r="A428" s="42" t="s">
        <v>805</v>
      </c>
      <c r="B428" s="23" t="s">
        <v>511</v>
      </c>
      <c r="C428" s="23" t="s">
        <v>1294</v>
      </c>
      <c r="D428" s="22" t="s">
        <v>840</v>
      </c>
      <c r="E428" s="28" t="s">
        <v>18</v>
      </c>
      <c r="G428" s="26">
        <v>48</v>
      </c>
      <c r="I428" s="26">
        <f t="shared" si="12"/>
        <v>0</v>
      </c>
      <c r="J428" s="26">
        <f t="shared" si="13"/>
        <v>1</v>
      </c>
    </row>
    <row r="429" spans="1:10" x14ac:dyDescent="0.25">
      <c r="A429" s="42" t="s">
        <v>805</v>
      </c>
      <c r="B429" s="23" t="s">
        <v>511</v>
      </c>
      <c r="C429" s="23" t="s">
        <v>1294</v>
      </c>
      <c r="D429" s="22" t="s">
        <v>843</v>
      </c>
      <c r="E429" s="28" t="s">
        <v>18</v>
      </c>
      <c r="G429" s="26">
        <v>48</v>
      </c>
      <c r="I429" s="26">
        <f t="shared" si="12"/>
        <v>0</v>
      </c>
      <c r="J429" s="26">
        <f t="shared" si="13"/>
        <v>1</v>
      </c>
    </row>
    <row r="430" spans="1:10" x14ac:dyDescent="0.25">
      <c r="A430" s="42" t="s">
        <v>805</v>
      </c>
      <c r="B430" s="23" t="s">
        <v>511</v>
      </c>
      <c r="C430" s="23" t="s">
        <v>1294</v>
      </c>
      <c r="D430" s="22" t="s">
        <v>846</v>
      </c>
      <c r="E430" s="28" t="s">
        <v>18</v>
      </c>
      <c r="G430" s="26">
        <v>48</v>
      </c>
      <c r="I430" s="26">
        <f t="shared" si="12"/>
        <v>0</v>
      </c>
      <c r="J430" s="26">
        <f t="shared" si="13"/>
        <v>1</v>
      </c>
    </row>
    <row r="431" spans="1:10" x14ac:dyDescent="0.25">
      <c r="A431" s="42" t="s">
        <v>805</v>
      </c>
      <c r="B431" s="23" t="s">
        <v>511</v>
      </c>
      <c r="C431" s="23" t="s">
        <v>1294</v>
      </c>
      <c r="D431" s="22" t="s">
        <v>849</v>
      </c>
      <c r="E431" s="28" t="s">
        <v>18</v>
      </c>
      <c r="G431" s="26">
        <v>48</v>
      </c>
      <c r="I431" s="26">
        <f t="shared" si="12"/>
        <v>0</v>
      </c>
      <c r="J431" s="26">
        <f t="shared" si="13"/>
        <v>1</v>
      </c>
    </row>
    <row r="432" spans="1:10" x14ac:dyDescent="0.25">
      <c r="A432" s="42" t="s">
        <v>805</v>
      </c>
      <c r="B432" s="23" t="s">
        <v>181</v>
      </c>
      <c r="C432" s="23" t="s">
        <v>1294</v>
      </c>
      <c r="D432" s="22" t="s">
        <v>861</v>
      </c>
      <c r="E432" s="28" t="s">
        <v>18</v>
      </c>
      <c r="G432" s="26">
        <v>60</v>
      </c>
      <c r="I432" s="26">
        <f t="shared" si="12"/>
        <v>0</v>
      </c>
      <c r="J432" s="26">
        <f t="shared" si="13"/>
        <v>1</v>
      </c>
    </row>
    <row r="433" spans="1:10" x14ac:dyDescent="0.25">
      <c r="A433" s="42" t="s">
        <v>862</v>
      </c>
      <c r="B433" s="23" t="s">
        <v>890</v>
      </c>
      <c r="C433" s="23" t="s">
        <v>1125</v>
      </c>
      <c r="D433" s="22" t="s">
        <v>891</v>
      </c>
      <c r="E433" s="28" t="s">
        <v>1572</v>
      </c>
      <c r="G433" s="26">
        <v>30</v>
      </c>
      <c r="I433" s="26">
        <f t="shared" si="12"/>
        <v>0</v>
      </c>
      <c r="J433" s="26">
        <f t="shared" si="13"/>
        <v>1</v>
      </c>
    </row>
    <row r="434" spans="1:10" x14ac:dyDescent="0.25">
      <c r="A434" s="42" t="s">
        <v>862</v>
      </c>
      <c r="B434" s="23" t="s">
        <v>890</v>
      </c>
      <c r="C434" s="23" t="s">
        <v>1125</v>
      </c>
      <c r="D434" s="22" t="s">
        <v>895</v>
      </c>
      <c r="E434" s="28" t="s">
        <v>18</v>
      </c>
      <c r="G434" s="26">
        <v>30</v>
      </c>
      <c r="I434" s="26">
        <f t="shared" si="12"/>
        <v>0</v>
      </c>
      <c r="J434" s="26">
        <f t="shared" si="13"/>
        <v>1</v>
      </c>
    </row>
    <row r="435" spans="1:10" x14ac:dyDescent="0.25">
      <c r="A435" s="42" t="s">
        <v>862</v>
      </c>
      <c r="B435" s="23" t="s">
        <v>890</v>
      </c>
      <c r="C435" s="23" t="s">
        <v>1125</v>
      </c>
      <c r="D435" s="22" t="s">
        <v>895</v>
      </c>
      <c r="E435" s="28" t="s">
        <v>18</v>
      </c>
      <c r="G435" s="26">
        <v>30</v>
      </c>
      <c r="I435" s="26">
        <f t="shared" si="12"/>
        <v>0</v>
      </c>
      <c r="J435" s="26">
        <f t="shared" si="13"/>
        <v>1</v>
      </c>
    </row>
    <row r="436" spans="1:10" x14ac:dyDescent="0.25">
      <c r="A436" s="42" t="s">
        <v>862</v>
      </c>
      <c r="B436" s="23" t="s">
        <v>929</v>
      </c>
      <c r="C436" s="23" t="s">
        <v>3</v>
      </c>
      <c r="D436" s="22" t="s">
        <v>936</v>
      </c>
      <c r="E436" s="28" t="s">
        <v>18</v>
      </c>
      <c r="G436" s="26">
        <v>30</v>
      </c>
      <c r="I436" s="26">
        <f t="shared" si="12"/>
        <v>0</v>
      </c>
      <c r="J436" s="26">
        <f t="shared" si="13"/>
        <v>1</v>
      </c>
    </row>
    <row r="437" spans="1:10" x14ac:dyDescent="0.25">
      <c r="A437" s="42" t="s">
        <v>862</v>
      </c>
      <c r="B437" s="23" t="s">
        <v>476</v>
      </c>
      <c r="C437" s="23" t="s">
        <v>3</v>
      </c>
      <c r="D437" s="22" t="s">
        <v>909</v>
      </c>
      <c r="E437" s="28" t="s">
        <v>1572</v>
      </c>
      <c r="G437" s="26">
        <v>12</v>
      </c>
      <c r="I437" s="26">
        <f t="shared" si="12"/>
        <v>1</v>
      </c>
      <c r="J437" s="26">
        <f t="shared" si="13"/>
        <v>0</v>
      </c>
    </row>
    <row r="438" spans="1:10" x14ac:dyDescent="0.25">
      <c r="A438" s="42" t="s">
        <v>862</v>
      </c>
      <c r="B438" s="23" t="s">
        <v>662</v>
      </c>
      <c r="C438" s="23" t="s">
        <v>3</v>
      </c>
      <c r="D438" s="22" t="s">
        <v>912</v>
      </c>
      <c r="E438" s="28" t="s">
        <v>1572</v>
      </c>
      <c r="G438" s="26">
        <v>18</v>
      </c>
      <c r="I438" s="26">
        <f t="shared" si="12"/>
        <v>0</v>
      </c>
      <c r="J438" s="26">
        <f t="shared" si="13"/>
        <v>1</v>
      </c>
    </row>
    <row r="439" spans="1:10" x14ac:dyDescent="0.25">
      <c r="A439" s="42" t="s">
        <v>862</v>
      </c>
      <c r="B439" s="23" t="s">
        <v>662</v>
      </c>
      <c r="C439" s="23" t="s">
        <v>3</v>
      </c>
      <c r="D439" s="22" t="s">
        <v>915</v>
      </c>
      <c r="E439" s="28" t="s">
        <v>1572</v>
      </c>
      <c r="G439" s="26">
        <v>18</v>
      </c>
      <c r="I439" s="26">
        <f t="shared" si="12"/>
        <v>0</v>
      </c>
      <c r="J439" s="26">
        <f t="shared" si="13"/>
        <v>1</v>
      </c>
    </row>
    <row r="440" spans="1:10" x14ac:dyDescent="0.25">
      <c r="A440" s="42" t="s">
        <v>862</v>
      </c>
      <c r="B440" s="23" t="s">
        <v>918</v>
      </c>
      <c r="C440" s="23" t="s">
        <v>3</v>
      </c>
      <c r="D440" s="22" t="s">
        <v>919</v>
      </c>
      <c r="E440" s="28" t="s">
        <v>1572</v>
      </c>
      <c r="G440" s="26">
        <v>12</v>
      </c>
      <c r="I440" s="26">
        <f t="shared" si="12"/>
        <v>1</v>
      </c>
      <c r="J440" s="26">
        <f t="shared" si="13"/>
        <v>0</v>
      </c>
    </row>
    <row r="441" spans="1:10" x14ac:dyDescent="0.25">
      <c r="A441" s="42" t="s">
        <v>862</v>
      </c>
      <c r="B441" s="23" t="s">
        <v>925</v>
      </c>
      <c r="C441" s="23" t="s">
        <v>3</v>
      </c>
      <c r="D441" s="22" t="s">
        <v>926</v>
      </c>
      <c r="E441" s="28" t="s">
        <v>1572</v>
      </c>
      <c r="G441" s="26">
        <v>30</v>
      </c>
      <c r="I441" s="26">
        <f t="shared" si="12"/>
        <v>0</v>
      </c>
      <c r="J441" s="26">
        <f t="shared" si="13"/>
        <v>1</v>
      </c>
    </row>
    <row r="442" spans="1:10" x14ac:dyDescent="0.25">
      <c r="A442" s="42" t="s">
        <v>862</v>
      </c>
      <c r="B442" s="23" t="s">
        <v>1457</v>
      </c>
      <c r="C442" s="23" t="s">
        <v>3</v>
      </c>
      <c r="D442" s="22" t="s">
        <v>949</v>
      </c>
      <c r="E442" s="28" t="s">
        <v>1572</v>
      </c>
      <c r="G442" s="26">
        <v>9</v>
      </c>
      <c r="I442" s="26">
        <f t="shared" si="12"/>
        <v>1</v>
      </c>
      <c r="J442" s="26">
        <f t="shared" si="13"/>
        <v>0</v>
      </c>
    </row>
    <row r="443" spans="1:10" x14ac:dyDescent="0.25">
      <c r="A443" s="42" t="s">
        <v>862</v>
      </c>
      <c r="B443" s="23" t="s">
        <v>1457</v>
      </c>
      <c r="C443" s="23" t="s">
        <v>3</v>
      </c>
      <c r="D443" s="22" t="s">
        <v>949</v>
      </c>
      <c r="E443" s="28" t="s">
        <v>1572</v>
      </c>
      <c r="G443" s="26">
        <v>9</v>
      </c>
      <c r="I443" s="26">
        <f t="shared" si="12"/>
        <v>1</v>
      </c>
      <c r="J443" s="26">
        <f t="shared" si="13"/>
        <v>0</v>
      </c>
    </row>
    <row r="444" spans="1:10" x14ac:dyDescent="0.25">
      <c r="A444" s="42" t="s">
        <v>862</v>
      </c>
      <c r="B444" s="23" t="s">
        <v>960</v>
      </c>
      <c r="C444" s="23" t="s">
        <v>1125</v>
      </c>
      <c r="D444" s="22" t="s">
        <v>961</v>
      </c>
      <c r="E444" s="28" t="s">
        <v>1572</v>
      </c>
      <c r="G444" s="26">
        <v>12</v>
      </c>
      <c r="I444" s="26">
        <f t="shared" si="12"/>
        <v>1</v>
      </c>
      <c r="J444" s="26">
        <f t="shared" si="13"/>
        <v>0</v>
      </c>
    </row>
    <row r="445" spans="1:10" x14ac:dyDescent="0.25">
      <c r="A445" s="42" t="s">
        <v>862</v>
      </c>
      <c r="B445" s="23" t="s">
        <v>960</v>
      </c>
      <c r="C445" s="23" t="s">
        <v>1125</v>
      </c>
      <c r="D445" s="22" t="s">
        <v>964</v>
      </c>
      <c r="E445" s="28" t="s">
        <v>1572</v>
      </c>
      <c r="G445" s="26">
        <v>12</v>
      </c>
      <c r="I445" s="26">
        <f t="shared" si="12"/>
        <v>1</v>
      </c>
      <c r="J445" s="26">
        <f t="shared" si="13"/>
        <v>0</v>
      </c>
    </row>
    <row r="446" spans="1:10" x14ac:dyDescent="0.25">
      <c r="A446" s="42" t="s">
        <v>862</v>
      </c>
      <c r="B446" s="23" t="s">
        <v>918</v>
      </c>
      <c r="C446" s="23" t="s">
        <v>3</v>
      </c>
      <c r="D446" s="22" t="s">
        <v>922</v>
      </c>
      <c r="E446" s="28" t="s">
        <v>1572</v>
      </c>
      <c r="G446" s="26">
        <v>12</v>
      </c>
      <c r="I446" s="26">
        <f t="shared" si="12"/>
        <v>1</v>
      </c>
      <c r="J446" s="26">
        <f t="shared" si="13"/>
        <v>0</v>
      </c>
    </row>
    <row r="447" spans="1:10" x14ac:dyDescent="0.25">
      <c r="A447" s="42" t="s">
        <v>862</v>
      </c>
      <c r="B447" s="22" t="s">
        <v>1325</v>
      </c>
      <c r="C447" s="23" t="s">
        <v>3</v>
      </c>
      <c r="D447" s="22" t="s">
        <v>869</v>
      </c>
      <c r="E447" s="28" t="s">
        <v>750</v>
      </c>
      <c r="G447" s="26">
        <v>18</v>
      </c>
      <c r="I447" s="26">
        <f t="shared" si="12"/>
        <v>0</v>
      </c>
      <c r="J447" s="26">
        <f t="shared" si="13"/>
        <v>1</v>
      </c>
    </row>
    <row r="448" spans="1:10" x14ac:dyDescent="0.25">
      <c r="A448" s="42" t="s">
        <v>862</v>
      </c>
      <c r="B448" s="23" t="s">
        <v>1318</v>
      </c>
      <c r="C448" s="23" t="s">
        <v>1125</v>
      </c>
      <c r="D448" s="22" t="s">
        <v>880</v>
      </c>
      <c r="E448" s="28" t="s">
        <v>750</v>
      </c>
      <c r="G448" s="26">
        <v>18</v>
      </c>
      <c r="I448" s="26">
        <f t="shared" si="12"/>
        <v>0</v>
      </c>
      <c r="J448" s="26">
        <f t="shared" si="13"/>
        <v>1</v>
      </c>
    </row>
    <row r="449" spans="1:10" x14ac:dyDescent="0.25">
      <c r="A449" s="42" t="s">
        <v>862</v>
      </c>
      <c r="B449" s="23" t="s">
        <v>890</v>
      </c>
      <c r="C449" s="23" t="s">
        <v>1125</v>
      </c>
      <c r="D449" s="22" t="s">
        <v>899</v>
      </c>
      <c r="E449" s="28" t="s">
        <v>750</v>
      </c>
      <c r="G449" s="26">
        <v>30</v>
      </c>
      <c r="I449" s="26">
        <f t="shared" si="12"/>
        <v>0</v>
      </c>
      <c r="J449" s="26">
        <f t="shared" si="13"/>
        <v>1</v>
      </c>
    </row>
    <row r="450" spans="1:10" x14ac:dyDescent="0.25">
      <c r="A450" s="42" t="s">
        <v>862</v>
      </c>
      <c r="B450" s="23" t="s">
        <v>1459</v>
      </c>
      <c r="C450" s="23" t="s">
        <v>1125</v>
      </c>
      <c r="D450" s="22" t="s">
        <v>883</v>
      </c>
      <c r="E450" s="28" t="s">
        <v>750</v>
      </c>
      <c r="G450" s="26">
        <v>24</v>
      </c>
      <c r="I450" s="26">
        <f t="shared" si="12"/>
        <v>0</v>
      </c>
      <c r="J450" s="26">
        <f t="shared" si="13"/>
        <v>1</v>
      </c>
    </row>
    <row r="451" spans="1:10" x14ac:dyDescent="0.25">
      <c r="A451" s="42" t="s">
        <v>862</v>
      </c>
      <c r="B451" s="23" t="s">
        <v>1458</v>
      </c>
      <c r="C451" s="23" t="s">
        <v>3</v>
      </c>
      <c r="D451" s="22" t="s">
        <v>883</v>
      </c>
      <c r="E451" s="28" t="s">
        <v>750</v>
      </c>
      <c r="G451" s="26">
        <v>12</v>
      </c>
      <c r="I451" s="26">
        <f t="shared" si="12"/>
        <v>1</v>
      </c>
      <c r="J451" s="26">
        <f t="shared" si="13"/>
        <v>0</v>
      </c>
    </row>
    <row r="452" spans="1:10" x14ac:dyDescent="0.25">
      <c r="A452" s="42" t="s">
        <v>862</v>
      </c>
      <c r="B452" s="23" t="s">
        <v>879</v>
      </c>
      <c r="C452" s="23" t="s">
        <v>1125</v>
      </c>
      <c r="D452" s="22" t="s">
        <v>887</v>
      </c>
      <c r="E452" s="28" t="s">
        <v>750</v>
      </c>
      <c r="G452" s="26">
        <v>24</v>
      </c>
      <c r="I452" s="26">
        <f t="shared" si="12"/>
        <v>0</v>
      </c>
      <c r="J452" s="26">
        <f t="shared" si="13"/>
        <v>1</v>
      </c>
    </row>
    <row r="453" spans="1:10" x14ac:dyDescent="0.25">
      <c r="A453" s="42" t="s">
        <v>862</v>
      </c>
      <c r="B453" s="23" t="s">
        <v>890</v>
      </c>
      <c r="C453" s="23" t="s">
        <v>1125</v>
      </c>
      <c r="D453" s="22" t="s">
        <v>902</v>
      </c>
      <c r="E453" s="28" t="s">
        <v>18</v>
      </c>
      <c r="G453" s="26">
        <v>30</v>
      </c>
      <c r="I453" s="26">
        <f t="shared" ref="I453:I516" si="14">IF(G453&lt;=12.5,1,0)</f>
        <v>0</v>
      </c>
      <c r="J453" s="26">
        <f t="shared" ref="J453:J516" si="15">IF(G453&gt;12.5,1,0)</f>
        <v>1</v>
      </c>
    </row>
    <row r="454" spans="1:10" x14ac:dyDescent="0.25">
      <c r="A454" s="42" t="s">
        <v>862</v>
      </c>
      <c r="B454" s="23" t="s">
        <v>1460</v>
      </c>
      <c r="C454" s="23" t="s">
        <v>1125</v>
      </c>
      <c r="D454" s="22" t="s">
        <v>904</v>
      </c>
      <c r="E454" s="28" t="s">
        <v>1572</v>
      </c>
      <c r="G454" s="26">
        <v>30</v>
      </c>
      <c r="I454" s="26">
        <f t="shared" si="14"/>
        <v>0</v>
      </c>
      <c r="J454" s="26">
        <f t="shared" si="15"/>
        <v>1</v>
      </c>
    </row>
    <row r="455" spans="1:10" x14ac:dyDescent="0.25">
      <c r="A455" s="42" t="s">
        <v>862</v>
      </c>
      <c r="B455" s="23" t="s">
        <v>1460</v>
      </c>
      <c r="C455" s="23" t="s">
        <v>1125</v>
      </c>
      <c r="D455" s="22" t="s">
        <v>904</v>
      </c>
      <c r="E455" s="28" t="s">
        <v>1572</v>
      </c>
      <c r="G455" s="26">
        <v>30</v>
      </c>
      <c r="I455" s="26">
        <f t="shared" si="14"/>
        <v>0</v>
      </c>
      <c r="J455" s="26">
        <f t="shared" si="15"/>
        <v>1</v>
      </c>
    </row>
    <row r="456" spans="1:10" x14ac:dyDescent="0.25">
      <c r="A456" s="42" t="s">
        <v>862</v>
      </c>
      <c r="B456" s="23" t="s">
        <v>735</v>
      </c>
      <c r="C456" s="23" t="s">
        <v>1294</v>
      </c>
      <c r="D456" s="22" t="s">
        <v>953</v>
      </c>
      <c r="E456" s="28" t="s">
        <v>18</v>
      </c>
      <c r="G456" s="26">
        <v>60</v>
      </c>
      <c r="I456" s="26">
        <f t="shared" si="14"/>
        <v>0</v>
      </c>
      <c r="J456" s="26">
        <f t="shared" si="15"/>
        <v>1</v>
      </c>
    </row>
    <row r="457" spans="1:10" x14ac:dyDescent="0.25">
      <c r="A457" s="42" t="s">
        <v>862</v>
      </c>
      <c r="B457" s="23" t="s">
        <v>929</v>
      </c>
      <c r="C457" s="23" t="s">
        <v>3</v>
      </c>
      <c r="D457" s="22" t="s">
        <v>930</v>
      </c>
      <c r="E457" s="28" t="s">
        <v>18</v>
      </c>
      <c r="G457" s="26">
        <v>30</v>
      </c>
      <c r="I457" s="26">
        <f t="shared" si="14"/>
        <v>0</v>
      </c>
      <c r="J457" s="26">
        <f t="shared" si="15"/>
        <v>1</v>
      </c>
    </row>
    <row r="458" spans="1:10" x14ac:dyDescent="0.25">
      <c r="A458" s="42" t="s">
        <v>862</v>
      </c>
      <c r="B458" s="23" t="s">
        <v>929</v>
      </c>
      <c r="C458" s="23" t="s">
        <v>3</v>
      </c>
      <c r="D458" s="22" t="s">
        <v>933</v>
      </c>
      <c r="E458" s="28" t="s">
        <v>18</v>
      </c>
      <c r="G458" s="26">
        <v>30</v>
      </c>
      <c r="I458" s="26">
        <f t="shared" si="14"/>
        <v>0</v>
      </c>
      <c r="J458" s="26">
        <f t="shared" si="15"/>
        <v>1</v>
      </c>
    </row>
    <row r="459" spans="1:10" x14ac:dyDescent="0.25">
      <c r="A459" s="42" t="s">
        <v>862</v>
      </c>
      <c r="B459" s="23" t="s">
        <v>929</v>
      </c>
      <c r="C459" s="23" t="s">
        <v>3</v>
      </c>
      <c r="D459" s="22" t="s">
        <v>939</v>
      </c>
      <c r="E459" s="28" t="s">
        <v>750</v>
      </c>
      <c r="G459" s="26">
        <v>30</v>
      </c>
      <c r="I459" s="26">
        <f t="shared" si="14"/>
        <v>0</v>
      </c>
      <c r="J459" s="26">
        <f t="shared" si="15"/>
        <v>1</v>
      </c>
    </row>
    <row r="460" spans="1:10" x14ac:dyDescent="0.25">
      <c r="A460" s="42" t="s">
        <v>862</v>
      </c>
      <c r="B460" s="23" t="s">
        <v>929</v>
      </c>
      <c r="C460" s="23" t="s">
        <v>3</v>
      </c>
      <c r="D460" s="22" t="s">
        <v>942</v>
      </c>
      <c r="E460" s="28" t="s">
        <v>750</v>
      </c>
      <c r="G460" s="26">
        <v>30</v>
      </c>
      <c r="I460" s="26">
        <f t="shared" si="14"/>
        <v>0</v>
      </c>
      <c r="J460" s="26">
        <f t="shared" si="15"/>
        <v>1</v>
      </c>
    </row>
    <row r="461" spans="1:10" x14ac:dyDescent="0.25">
      <c r="A461" s="42" t="s">
        <v>862</v>
      </c>
      <c r="B461" s="23" t="s">
        <v>1498</v>
      </c>
      <c r="C461" s="23" t="s">
        <v>3</v>
      </c>
      <c r="D461" s="22" t="s">
        <v>1499</v>
      </c>
      <c r="E461" s="28" t="s">
        <v>18</v>
      </c>
      <c r="G461" s="26">
        <v>12</v>
      </c>
      <c r="I461" s="26">
        <f t="shared" si="14"/>
        <v>1</v>
      </c>
      <c r="J461" s="26">
        <f t="shared" si="15"/>
        <v>0</v>
      </c>
    </row>
    <row r="462" spans="1:10" x14ac:dyDescent="0.25">
      <c r="A462" s="42" t="s">
        <v>862</v>
      </c>
      <c r="B462" s="23" t="s">
        <v>929</v>
      </c>
      <c r="C462" s="23" t="s">
        <v>3</v>
      </c>
      <c r="D462" s="22" t="s">
        <v>945</v>
      </c>
      <c r="E462" s="28" t="s">
        <v>18</v>
      </c>
      <c r="G462" s="26">
        <v>30</v>
      </c>
      <c r="I462" s="26">
        <f t="shared" si="14"/>
        <v>0</v>
      </c>
      <c r="J462" s="26">
        <f t="shared" si="15"/>
        <v>1</v>
      </c>
    </row>
    <row r="463" spans="1:10" x14ac:dyDescent="0.25">
      <c r="A463" s="42" t="s">
        <v>862</v>
      </c>
      <c r="B463" s="23" t="s">
        <v>1445</v>
      </c>
      <c r="C463" s="23"/>
      <c r="D463" s="22" t="s">
        <v>1501</v>
      </c>
      <c r="E463" s="28" t="s">
        <v>18</v>
      </c>
      <c r="G463" s="26">
        <v>12</v>
      </c>
      <c r="I463" s="26">
        <f t="shared" si="14"/>
        <v>1</v>
      </c>
      <c r="J463" s="26">
        <f t="shared" si="15"/>
        <v>0</v>
      </c>
    </row>
    <row r="464" spans="1:10" x14ac:dyDescent="0.25">
      <c r="A464" s="42" t="s">
        <v>862</v>
      </c>
      <c r="B464" s="23" t="s">
        <v>956</v>
      </c>
      <c r="C464" s="23" t="s">
        <v>1294</v>
      </c>
      <c r="D464" s="22" t="s">
        <v>957</v>
      </c>
      <c r="E464" s="28" t="s">
        <v>18</v>
      </c>
      <c r="G464" s="26">
        <v>60</v>
      </c>
      <c r="I464" s="26">
        <f t="shared" si="14"/>
        <v>0</v>
      </c>
      <c r="J464" s="26">
        <f t="shared" si="15"/>
        <v>1</v>
      </c>
    </row>
    <row r="465" spans="1:10" x14ac:dyDescent="0.25">
      <c r="A465" s="42" t="s">
        <v>1551</v>
      </c>
      <c r="B465" s="22" t="s">
        <v>1497</v>
      </c>
      <c r="C465" s="22" t="s">
        <v>3</v>
      </c>
      <c r="D465" s="22" t="s">
        <v>17</v>
      </c>
      <c r="E465" s="28" t="s">
        <v>18</v>
      </c>
      <c r="G465" s="26">
        <v>7</v>
      </c>
      <c r="I465" s="26">
        <f t="shared" si="14"/>
        <v>1</v>
      </c>
      <c r="J465" s="26">
        <f t="shared" si="15"/>
        <v>0</v>
      </c>
    </row>
    <row r="466" spans="1:10" x14ac:dyDescent="0.25">
      <c r="A466" s="42" t="s">
        <v>1551</v>
      </c>
      <c r="B466" s="22" t="s">
        <v>1436</v>
      </c>
      <c r="C466" s="22" t="s">
        <v>3</v>
      </c>
      <c r="D466" s="22" t="s">
        <v>17</v>
      </c>
      <c r="E466" s="28" t="s">
        <v>18</v>
      </c>
      <c r="G466" s="26">
        <v>18</v>
      </c>
      <c r="I466" s="26">
        <f t="shared" si="14"/>
        <v>0</v>
      </c>
      <c r="J466" s="26">
        <f t="shared" si="15"/>
        <v>1</v>
      </c>
    </row>
    <row r="467" spans="1:10" x14ac:dyDescent="0.25">
      <c r="A467" s="42" t="s">
        <v>1551</v>
      </c>
      <c r="B467" s="22" t="s">
        <v>1496</v>
      </c>
      <c r="C467" s="22" t="s">
        <v>3</v>
      </c>
      <c r="D467" s="22" t="s">
        <v>17</v>
      </c>
      <c r="E467" s="28" t="s">
        <v>18</v>
      </c>
      <c r="G467" s="26">
        <v>18</v>
      </c>
      <c r="I467" s="26">
        <f t="shared" si="14"/>
        <v>0</v>
      </c>
      <c r="J467" s="26">
        <f t="shared" si="15"/>
        <v>1</v>
      </c>
    </row>
    <row r="468" spans="1:10" x14ac:dyDescent="0.25">
      <c r="A468" s="42" t="s">
        <v>1551</v>
      </c>
      <c r="B468" s="22" t="s">
        <v>1436</v>
      </c>
      <c r="C468" s="22" t="s">
        <v>3</v>
      </c>
      <c r="D468" s="22" t="s">
        <v>17</v>
      </c>
      <c r="E468" s="28" t="s">
        <v>18</v>
      </c>
      <c r="G468" s="26">
        <v>18</v>
      </c>
      <c r="I468" s="26">
        <f t="shared" si="14"/>
        <v>0</v>
      </c>
      <c r="J468" s="26">
        <f t="shared" si="15"/>
        <v>1</v>
      </c>
    </row>
    <row r="469" spans="1:10" x14ac:dyDescent="0.25">
      <c r="A469" s="42" t="s">
        <v>1551</v>
      </c>
      <c r="B469" s="22" t="s">
        <v>20</v>
      </c>
      <c r="C469" s="22" t="s">
        <v>1125</v>
      </c>
      <c r="D469" s="22" t="s">
        <v>17</v>
      </c>
      <c r="E469" s="28" t="s">
        <v>18</v>
      </c>
      <c r="G469" s="26">
        <v>18</v>
      </c>
      <c r="I469" s="26">
        <f t="shared" si="14"/>
        <v>0</v>
      </c>
      <c r="J469" s="26">
        <f t="shared" si="15"/>
        <v>1</v>
      </c>
    </row>
    <row r="470" spans="1:10" x14ac:dyDescent="0.25">
      <c r="A470" s="42" t="s">
        <v>1551</v>
      </c>
      <c r="B470" s="22" t="s">
        <v>22</v>
      </c>
      <c r="C470" s="22" t="s">
        <v>1125</v>
      </c>
      <c r="D470" s="22" t="s">
        <v>17</v>
      </c>
      <c r="E470" s="28" t="s">
        <v>18</v>
      </c>
      <c r="G470" s="26">
        <v>24</v>
      </c>
      <c r="I470" s="26">
        <f t="shared" si="14"/>
        <v>0</v>
      </c>
      <c r="J470" s="26">
        <f t="shared" si="15"/>
        <v>1</v>
      </c>
    </row>
    <row r="471" spans="1:10" x14ac:dyDescent="0.25">
      <c r="A471" s="42" t="s">
        <v>1551</v>
      </c>
      <c r="B471" s="22" t="s">
        <v>22</v>
      </c>
      <c r="C471" s="22" t="s">
        <v>1125</v>
      </c>
      <c r="D471" s="22" t="s">
        <v>17</v>
      </c>
      <c r="E471" s="28" t="s">
        <v>18</v>
      </c>
      <c r="G471" s="26">
        <v>24</v>
      </c>
      <c r="I471" s="26">
        <f t="shared" si="14"/>
        <v>0</v>
      </c>
      <c r="J471" s="26">
        <f t="shared" si="15"/>
        <v>1</v>
      </c>
    </row>
    <row r="472" spans="1:10" x14ac:dyDescent="0.25">
      <c r="A472" s="42" t="s">
        <v>1551</v>
      </c>
      <c r="B472" s="22" t="s">
        <v>1361</v>
      </c>
      <c r="C472" s="22" t="s">
        <v>3</v>
      </c>
      <c r="D472" s="22" t="s">
        <v>17</v>
      </c>
      <c r="E472" s="28" t="s">
        <v>18</v>
      </c>
      <c r="G472" s="26">
        <v>12</v>
      </c>
      <c r="I472" s="26">
        <f t="shared" si="14"/>
        <v>1</v>
      </c>
      <c r="J472" s="26">
        <f t="shared" si="15"/>
        <v>0</v>
      </c>
    </row>
    <row r="473" spans="1:10" x14ac:dyDescent="0.25">
      <c r="A473" s="42" t="s">
        <v>1551</v>
      </c>
      <c r="B473" s="22" t="s">
        <v>1364</v>
      </c>
      <c r="C473" s="22" t="s">
        <v>3</v>
      </c>
      <c r="D473" s="22" t="s">
        <v>17</v>
      </c>
      <c r="E473" s="28" t="s">
        <v>18</v>
      </c>
      <c r="G473" s="26">
        <v>7</v>
      </c>
      <c r="I473" s="26">
        <f t="shared" si="14"/>
        <v>1</v>
      </c>
      <c r="J473" s="26">
        <f t="shared" si="15"/>
        <v>0</v>
      </c>
    </row>
    <row r="474" spans="1:10" x14ac:dyDescent="0.25">
      <c r="A474" s="42" t="s">
        <v>1551</v>
      </c>
      <c r="B474" s="22" t="s">
        <v>1364</v>
      </c>
      <c r="C474" s="22" t="s">
        <v>3</v>
      </c>
      <c r="D474" s="22" t="s">
        <v>17</v>
      </c>
      <c r="E474" s="28" t="s">
        <v>18</v>
      </c>
      <c r="G474" s="26">
        <v>7</v>
      </c>
      <c r="I474" s="26">
        <f t="shared" si="14"/>
        <v>1</v>
      </c>
      <c r="J474" s="26">
        <f t="shared" si="15"/>
        <v>0</v>
      </c>
    </row>
    <row r="475" spans="1:10" x14ac:dyDescent="0.25">
      <c r="A475" s="42" t="s">
        <v>1551</v>
      </c>
      <c r="B475" s="22" t="s">
        <v>1364</v>
      </c>
      <c r="C475" s="22" t="s">
        <v>3</v>
      </c>
      <c r="D475" s="22" t="s">
        <v>17</v>
      </c>
      <c r="E475" s="28" t="s">
        <v>18</v>
      </c>
      <c r="G475" s="26">
        <v>7</v>
      </c>
      <c r="I475" s="26">
        <f t="shared" si="14"/>
        <v>1</v>
      </c>
      <c r="J475" s="26">
        <f t="shared" si="15"/>
        <v>0</v>
      </c>
    </row>
    <row r="476" spans="1:10" x14ac:dyDescent="0.25">
      <c r="A476" s="42" t="s">
        <v>1551</v>
      </c>
      <c r="B476" s="22" t="s">
        <v>33</v>
      </c>
      <c r="C476" s="22" t="s">
        <v>1293</v>
      </c>
      <c r="D476" s="22" t="s">
        <v>17</v>
      </c>
      <c r="E476" s="28" t="s">
        <v>18</v>
      </c>
      <c r="G476" s="26">
        <v>24</v>
      </c>
      <c r="I476" s="26">
        <f t="shared" si="14"/>
        <v>0</v>
      </c>
      <c r="J476" s="26">
        <f t="shared" si="15"/>
        <v>1</v>
      </c>
    </row>
    <row r="477" spans="1:10" x14ac:dyDescent="0.25">
      <c r="A477" s="42" t="s">
        <v>1551</v>
      </c>
      <c r="B477" s="27" t="s">
        <v>1503</v>
      </c>
      <c r="C477" s="22" t="s">
        <v>3</v>
      </c>
      <c r="D477" s="22" t="s">
        <v>17</v>
      </c>
      <c r="E477" s="28" t="s">
        <v>18</v>
      </c>
      <c r="G477" s="26">
        <v>18</v>
      </c>
      <c r="I477" s="26">
        <f t="shared" si="14"/>
        <v>0</v>
      </c>
      <c r="J477" s="26">
        <f t="shared" si="15"/>
        <v>1</v>
      </c>
    </row>
    <row r="478" spans="1:10" x14ac:dyDescent="0.25">
      <c r="A478" s="42" t="s">
        <v>1551</v>
      </c>
      <c r="B478" s="23" t="s">
        <v>1504</v>
      </c>
      <c r="C478" s="22" t="s">
        <v>3</v>
      </c>
      <c r="D478" s="22" t="s">
        <v>17</v>
      </c>
      <c r="E478" s="28" t="s">
        <v>18</v>
      </c>
      <c r="G478" s="26">
        <v>12</v>
      </c>
      <c r="I478" s="26">
        <f t="shared" si="14"/>
        <v>1</v>
      </c>
      <c r="J478" s="26">
        <f t="shared" si="15"/>
        <v>0</v>
      </c>
    </row>
    <row r="479" spans="1:10" x14ac:dyDescent="0.25">
      <c r="A479" s="42" t="s">
        <v>1551</v>
      </c>
      <c r="B479" s="23" t="s">
        <v>39</v>
      </c>
      <c r="C479" s="23" t="s">
        <v>1294</v>
      </c>
      <c r="D479" s="22" t="s">
        <v>17</v>
      </c>
      <c r="E479" s="28" t="s">
        <v>18</v>
      </c>
      <c r="G479" s="26">
        <v>36</v>
      </c>
      <c r="I479" s="26">
        <f t="shared" si="14"/>
        <v>0</v>
      </c>
      <c r="J479" s="26">
        <f t="shared" si="15"/>
        <v>1</v>
      </c>
    </row>
    <row r="480" spans="1:10" x14ac:dyDescent="0.25">
      <c r="A480" s="42" t="s">
        <v>1551</v>
      </c>
      <c r="B480" s="27" t="s">
        <v>1362</v>
      </c>
      <c r="C480" s="22" t="s">
        <v>3</v>
      </c>
      <c r="D480" s="27" t="s">
        <v>17</v>
      </c>
      <c r="E480" s="28" t="s">
        <v>18</v>
      </c>
      <c r="G480" s="26">
        <v>12</v>
      </c>
      <c r="I480" s="26">
        <f t="shared" si="14"/>
        <v>1</v>
      </c>
      <c r="J480" s="26">
        <f t="shared" si="15"/>
        <v>0</v>
      </c>
    </row>
    <row r="481" spans="1:10" x14ac:dyDescent="0.25">
      <c r="A481" s="42" t="s">
        <v>1551</v>
      </c>
      <c r="B481" s="27" t="s">
        <v>1505</v>
      </c>
      <c r="C481" s="22" t="s">
        <v>3</v>
      </c>
      <c r="D481" s="27" t="s">
        <v>17</v>
      </c>
      <c r="E481" s="28" t="s">
        <v>18</v>
      </c>
      <c r="G481" s="26">
        <v>12</v>
      </c>
      <c r="I481" s="26">
        <f t="shared" si="14"/>
        <v>1</v>
      </c>
      <c r="J481" s="26">
        <f t="shared" si="15"/>
        <v>0</v>
      </c>
    </row>
    <row r="482" spans="1:10" x14ac:dyDescent="0.25">
      <c r="A482" s="42" t="s">
        <v>1551</v>
      </c>
      <c r="B482" s="27" t="s">
        <v>1505</v>
      </c>
      <c r="C482" s="22" t="s">
        <v>3</v>
      </c>
      <c r="D482" s="27" t="s">
        <v>17</v>
      </c>
      <c r="E482" s="28" t="s">
        <v>18</v>
      </c>
      <c r="G482" s="26">
        <v>12</v>
      </c>
      <c r="I482" s="26">
        <f t="shared" si="14"/>
        <v>1</v>
      </c>
      <c r="J482" s="26">
        <f t="shared" si="15"/>
        <v>0</v>
      </c>
    </row>
    <row r="483" spans="1:10" x14ac:dyDescent="0.25">
      <c r="A483" s="42" t="s">
        <v>1551</v>
      </c>
      <c r="B483" s="27" t="s">
        <v>1487</v>
      </c>
      <c r="C483" s="22" t="s">
        <v>1125</v>
      </c>
      <c r="D483" s="27" t="s">
        <v>17</v>
      </c>
      <c r="E483" s="28" t="s">
        <v>18</v>
      </c>
      <c r="G483" s="26">
        <v>12</v>
      </c>
      <c r="I483" s="26">
        <f t="shared" si="14"/>
        <v>1</v>
      </c>
      <c r="J483" s="26">
        <f t="shared" si="15"/>
        <v>0</v>
      </c>
    </row>
    <row r="484" spans="1:10" x14ac:dyDescent="0.25">
      <c r="A484" s="42" t="s">
        <v>1551</v>
      </c>
      <c r="B484" s="27" t="s">
        <v>1487</v>
      </c>
      <c r="C484" s="22" t="s">
        <v>1125</v>
      </c>
      <c r="D484" s="27" t="s">
        <v>17</v>
      </c>
      <c r="E484" s="28" t="s">
        <v>18</v>
      </c>
      <c r="G484" s="26">
        <v>12</v>
      </c>
      <c r="I484" s="26">
        <f t="shared" si="14"/>
        <v>1</v>
      </c>
      <c r="J484" s="26">
        <f t="shared" si="15"/>
        <v>0</v>
      </c>
    </row>
    <row r="485" spans="1:10" x14ac:dyDescent="0.25">
      <c r="A485" s="42" t="s">
        <v>1551</v>
      </c>
      <c r="B485" s="27" t="s">
        <v>1487</v>
      </c>
      <c r="C485" s="22" t="s">
        <v>1125</v>
      </c>
      <c r="D485" s="27" t="s">
        <v>17</v>
      </c>
      <c r="E485" s="28" t="s">
        <v>18</v>
      </c>
      <c r="G485" s="26">
        <v>12</v>
      </c>
      <c r="I485" s="26">
        <f t="shared" si="14"/>
        <v>1</v>
      </c>
      <c r="J485" s="26">
        <f t="shared" si="15"/>
        <v>0</v>
      </c>
    </row>
    <row r="486" spans="1:10" x14ac:dyDescent="0.25">
      <c r="A486" s="42" t="s">
        <v>1551</v>
      </c>
      <c r="B486" s="27" t="s">
        <v>1487</v>
      </c>
      <c r="C486" s="22" t="s">
        <v>1125</v>
      </c>
      <c r="D486" s="27" t="s">
        <v>17</v>
      </c>
      <c r="E486" s="28" t="s">
        <v>18</v>
      </c>
      <c r="G486" s="26">
        <v>12</v>
      </c>
      <c r="I486" s="26">
        <f t="shared" si="14"/>
        <v>1</v>
      </c>
      <c r="J486" s="26">
        <f t="shared" si="15"/>
        <v>0</v>
      </c>
    </row>
    <row r="487" spans="1:10" x14ac:dyDescent="0.25">
      <c r="A487" s="42" t="s">
        <v>1551</v>
      </c>
      <c r="B487" s="27" t="s">
        <v>1487</v>
      </c>
      <c r="C487" s="22" t="s">
        <v>1125</v>
      </c>
      <c r="D487" s="27" t="s">
        <v>17</v>
      </c>
      <c r="E487" s="28" t="s">
        <v>18</v>
      </c>
      <c r="G487" s="26">
        <v>12</v>
      </c>
      <c r="I487" s="26">
        <f t="shared" si="14"/>
        <v>1</v>
      </c>
      <c r="J487" s="26">
        <f t="shared" si="15"/>
        <v>0</v>
      </c>
    </row>
    <row r="488" spans="1:10" x14ac:dyDescent="0.25">
      <c r="A488" s="42" t="s">
        <v>1551</v>
      </c>
      <c r="B488" s="27" t="s">
        <v>1355</v>
      </c>
      <c r="C488" s="22" t="s">
        <v>3</v>
      </c>
      <c r="D488" s="27" t="s">
        <v>17</v>
      </c>
      <c r="E488" s="28" t="s">
        <v>18</v>
      </c>
      <c r="G488" s="26">
        <v>18</v>
      </c>
      <c r="I488" s="26">
        <f t="shared" si="14"/>
        <v>0</v>
      </c>
      <c r="J488" s="26">
        <f t="shared" si="15"/>
        <v>1</v>
      </c>
    </row>
    <row r="489" spans="1:10" x14ac:dyDescent="0.25">
      <c r="A489" s="42" t="s">
        <v>1551</v>
      </c>
      <c r="B489" s="27" t="s">
        <v>1506</v>
      </c>
      <c r="C489" s="22" t="s">
        <v>3</v>
      </c>
      <c r="D489" s="27" t="s">
        <v>17</v>
      </c>
      <c r="E489" s="28" t="s">
        <v>18</v>
      </c>
      <c r="G489" s="26">
        <v>9</v>
      </c>
      <c r="I489" s="26">
        <f t="shared" si="14"/>
        <v>1</v>
      </c>
      <c r="J489" s="26">
        <f t="shared" si="15"/>
        <v>0</v>
      </c>
    </row>
    <row r="490" spans="1:10" x14ac:dyDescent="0.25">
      <c r="A490" s="42" t="s">
        <v>1551</v>
      </c>
      <c r="B490" s="27" t="s">
        <v>1506</v>
      </c>
      <c r="C490" s="22" t="s">
        <v>3</v>
      </c>
      <c r="D490" s="27" t="s">
        <v>17</v>
      </c>
      <c r="E490" s="28" t="s">
        <v>18</v>
      </c>
      <c r="G490" s="26">
        <v>9</v>
      </c>
      <c r="I490" s="26">
        <f t="shared" si="14"/>
        <v>1</v>
      </c>
      <c r="J490" s="26">
        <f t="shared" si="15"/>
        <v>0</v>
      </c>
    </row>
    <row r="491" spans="1:10" x14ac:dyDescent="0.25">
      <c r="A491" s="42" t="s">
        <v>1551</v>
      </c>
      <c r="B491" s="27" t="s">
        <v>1506</v>
      </c>
      <c r="C491" s="22" t="s">
        <v>3</v>
      </c>
      <c r="D491" s="27" t="s">
        <v>17</v>
      </c>
      <c r="E491" s="28" t="s">
        <v>18</v>
      </c>
      <c r="G491" s="26">
        <v>9</v>
      </c>
      <c r="I491" s="26">
        <f t="shared" si="14"/>
        <v>1</v>
      </c>
      <c r="J491" s="26">
        <f t="shared" si="15"/>
        <v>0</v>
      </c>
    </row>
    <row r="492" spans="1:10" x14ac:dyDescent="0.25">
      <c r="A492" s="42" t="s">
        <v>1551</v>
      </c>
      <c r="B492" s="27" t="s">
        <v>1506</v>
      </c>
      <c r="C492" s="22" t="s">
        <v>3</v>
      </c>
      <c r="D492" s="27" t="s">
        <v>17</v>
      </c>
      <c r="E492" s="28" t="s">
        <v>18</v>
      </c>
      <c r="G492" s="26">
        <v>9</v>
      </c>
      <c r="I492" s="26">
        <f t="shared" si="14"/>
        <v>1</v>
      </c>
      <c r="J492" s="26">
        <f t="shared" si="15"/>
        <v>0</v>
      </c>
    </row>
    <row r="493" spans="1:10" x14ac:dyDescent="0.25">
      <c r="A493" s="42" t="s">
        <v>1551</v>
      </c>
      <c r="B493" s="27" t="s">
        <v>1506</v>
      </c>
      <c r="C493" s="22" t="s">
        <v>3</v>
      </c>
      <c r="D493" s="27" t="s">
        <v>17</v>
      </c>
      <c r="E493" s="28" t="s">
        <v>18</v>
      </c>
      <c r="G493" s="26">
        <v>9</v>
      </c>
      <c r="I493" s="26">
        <f t="shared" si="14"/>
        <v>1</v>
      </c>
      <c r="J493" s="26">
        <f t="shared" si="15"/>
        <v>0</v>
      </c>
    </row>
    <row r="494" spans="1:10" x14ac:dyDescent="0.25">
      <c r="A494" s="42" t="s">
        <v>1551</v>
      </c>
      <c r="B494" s="27" t="s">
        <v>1488</v>
      </c>
      <c r="C494" s="23" t="s">
        <v>1294</v>
      </c>
      <c r="D494" s="27" t="s">
        <v>17</v>
      </c>
      <c r="E494" s="28" t="s">
        <v>18</v>
      </c>
      <c r="G494" s="26">
        <v>36</v>
      </c>
      <c r="I494" s="26">
        <f t="shared" si="14"/>
        <v>0</v>
      </c>
      <c r="J494" s="26">
        <f t="shared" si="15"/>
        <v>1</v>
      </c>
    </row>
    <row r="495" spans="1:10" x14ac:dyDescent="0.25">
      <c r="A495" s="42" t="s">
        <v>1551</v>
      </c>
      <c r="B495" s="27" t="s">
        <v>1502</v>
      </c>
      <c r="C495" s="22" t="s">
        <v>3</v>
      </c>
      <c r="D495" s="27" t="s">
        <v>17</v>
      </c>
      <c r="E495" s="28" t="s">
        <v>18</v>
      </c>
      <c r="G495" s="26">
        <v>9</v>
      </c>
      <c r="I495" s="26">
        <f t="shared" si="14"/>
        <v>1</v>
      </c>
      <c r="J495" s="26">
        <f t="shared" si="15"/>
        <v>0</v>
      </c>
    </row>
    <row r="496" spans="1:10" x14ac:dyDescent="0.25">
      <c r="A496" s="42" t="s">
        <v>1551</v>
      </c>
      <c r="B496" s="27" t="s">
        <v>1502</v>
      </c>
      <c r="C496" s="22" t="s">
        <v>3</v>
      </c>
      <c r="D496" s="27" t="s">
        <v>17</v>
      </c>
      <c r="E496" s="28" t="s">
        <v>18</v>
      </c>
      <c r="G496" s="26">
        <v>9</v>
      </c>
      <c r="I496" s="26">
        <f t="shared" si="14"/>
        <v>1</v>
      </c>
      <c r="J496" s="26">
        <f t="shared" si="15"/>
        <v>0</v>
      </c>
    </row>
    <row r="497" spans="1:10" x14ac:dyDescent="0.25">
      <c r="A497" s="42" t="s">
        <v>1551</v>
      </c>
      <c r="B497" s="27" t="s">
        <v>1502</v>
      </c>
      <c r="C497" s="22" t="s">
        <v>3</v>
      </c>
      <c r="D497" s="27" t="s">
        <v>17</v>
      </c>
      <c r="E497" s="28" t="s">
        <v>18</v>
      </c>
      <c r="G497" s="26">
        <v>9</v>
      </c>
      <c r="I497" s="26">
        <f t="shared" si="14"/>
        <v>1</v>
      </c>
      <c r="J497" s="26">
        <f t="shared" si="15"/>
        <v>0</v>
      </c>
    </row>
    <row r="498" spans="1:10" x14ac:dyDescent="0.25">
      <c r="A498" s="42" t="s">
        <v>1551</v>
      </c>
      <c r="B498" s="27" t="s">
        <v>1296</v>
      </c>
      <c r="C498" s="23" t="s">
        <v>1294</v>
      </c>
      <c r="D498" s="27" t="s">
        <v>17</v>
      </c>
      <c r="E498" s="28" t="s">
        <v>18</v>
      </c>
      <c r="G498" s="26">
        <v>30</v>
      </c>
      <c r="I498" s="26">
        <f t="shared" si="14"/>
        <v>0</v>
      </c>
      <c r="J498" s="26">
        <f t="shared" si="15"/>
        <v>1</v>
      </c>
    </row>
    <row r="499" spans="1:10" x14ac:dyDescent="0.25">
      <c r="A499" s="42" t="s">
        <v>1551</v>
      </c>
      <c r="B499" s="27" t="s">
        <v>1297</v>
      </c>
      <c r="C499" s="23" t="s">
        <v>1333</v>
      </c>
      <c r="D499" s="27" t="s">
        <v>17</v>
      </c>
      <c r="E499" s="28" t="s">
        <v>18</v>
      </c>
      <c r="G499" s="26">
        <v>12</v>
      </c>
      <c r="I499" s="26">
        <f t="shared" si="14"/>
        <v>1</v>
      </c>
      <c r="J499" s="26">
        <f t="shared" si="15"/>
        <v>0</v>
      </c>
    </row>
    <row r="500" spans="1:10" x14ac:dyDescent="0.25">
      <c r="A500" s="42" t="s">
        <v>1551</v>
      </c>
      <c r="B500" s="27" t="s">
        <v>1297</v>
      </c>
      <c r="C500" s="23" t="s">
        <v>1333</v>
      </c>
      <c r="D500" s="27" t="s">
        <v>17</v>
      </c>
      <c r="E500" s="28" t="s">
        <v>18</v>
      </c>
      <c r="G500" s="26">
        <v>12</v>
      </c>
      <c r="I500" s="26">
        <f t="shared" si="14"/>
        <v>1</v>
      </c>
      <c r="J500" s="26">
        <f t="shared" si="15"/>
        <v>0</v>
      </c>
    </row>
    <row r="501" spans="1:10" x14ac:dyDescent="0.25">
      <c r="A501" s="42" t="s">
        <v>1551</v>
      </c>
      <c r="B501" s="27" t="s">
        <v>1297</v>
      </c>
      <c r="C501" s="23" t="s">
        <v>1333</v>
      </c>
      <c r="D501" s="27" t="s">
        <v>17</v>
      </c>
      <c r="E501" s="28" t="s">
        <v>18</v>
      </c>
      <c r="G501" s="26">
        <v>12</v>
      </c>
      <c r="I501" s="26">
        <f t="shared" si="14"/>
        <v>1</v>
      </c>
      <c r="J501" s="26">
        <f t="shared" si="15"/>
        <v>0</v>
      </c>
    </row>
    <row r="502" spans="1:10" x14ac:dyDescent="0.25">
      <c r="A502" s="42" t="s">
        <v>1551</v>
      </c>
      <c r="B502" s="27" t="s">
        <v>1298</v>
      </c>
      <c r="C502" s="23" t="s">
        <v>1333</v>
      </c>
      <c r="D502" s="27" t="s">
        <v>17</v>
      </c>
      <c r="E502" s="28" t="s">
        <v>18</v>
      </c>
      <c r="G502" s="26">
        <v>48</v>
      </c>
      <c r="I502" s="26">
        <f t="shared" si="14"/>
        <v>0</v>
      </c>
      <c r="J502" s="26">
        <f t="shared" si="15"/>
        <v>1</v>
      </c>
    </row>
    <row r="503" spans="1:10" x14ac:dyDescent="0.25">
      <c r="A503" s="42" t="s">
        <v>1551</v>
      </c>
      <c r="B503" s="27" t="s">
        <v>1298</v>
      </c>
      <c r="C503" s="23" t="s">
        <v>1333</v>
      </c>
      <c r="D503" s="27" t="s">
        <v>17</v>
      </c>
      <c r="E503" s="28" t="s">
        <v>18</v>
      </c>
      <c r="G503" s="26">
        <v>48</v>
      </c>
      <c r="I503" s="26">
        <f t="shared" si="14"/>
        <v>0</v>
      </c>
      <c r="J503" s="26">
        <f t="shared" si="15"/>
        <v>1</v>
      </c>
    </row>
    <row r="504" spans="1:10" x14ac:dyDescent="0.25">
      <c r="A504" s="42" t="s">
        <v>1551</v>
      </c>
      <c r="B504" s="27" t="s">
        <v>1298</v>
      </c>
      <c r="C504" s="23" t="s">
        <v>1333</v>
      </c>
      <c r="D504" s="27" t="s">
        <v>17</v>
      </c>
      <c r="E504" s="28" t="s">
        <v>18</v>
      </c>
      <c r="G504" s="26">
        <v>48</v>
      </c>
      <c r="I504" s="26">
        <f t="shared" si="14"/>
        <v>0</v>
      </c>
      <c r="J504" s="26">
        <f t="shared" si="15"/>
        <v>1</v>
      </c>
    </row>
    <row r="505" spans="1:10" x14ac:dyDescent="0.25">
      <c r="A505" s="42" t="s">
        <v>1551</v>
      </c>
      <c r="B505" s="27" t="s">
        <v>1299</v>
      </c>
      <c r="C505" s="23" t="s">
        <v>1333</v>
      </c>
      <c r="D505" s="27" t="s">
        <v>17</v>
      </c>
      <c r="E505" s="28" t="s">
        <v>18</v>
      </c>
      <c r="G505" s="26">
        <v>54</v>
      </c>
      <c r="I505" s="26">
        <f t="shared" si="14"/>
        <v>0</v>
      </c>
      <c r="J505" s="26">
        <f t="shared" si="15"/>
        <v>1</v>
      </c>
    </row>
    <row r="506" spans="1:10" x14ac:dyDescent="0.25">
      <c r="A506" s="42" t="s">
        <v>1551</v>
      </c>
      <c r="B506" s="27" t="s">
        <v>1300</v>
      </c>
      <c r="C506" s="23" t="s">
        <v>1125</v>
      </c>
      <c r="D506" s="27" t="s">
        <v>17</v>
      </c>
      <c r="E506" s="28" t="s">
        <v>18</v>
      </c>
      <c r="G506" s="26">
        <v>24</v>
      </c>
      <c r="I506" s="26">
        <f t="shared" si="14"/>
        <v>0</v>
      </c>
      <c r="J506" s="26">
        <f t="shared" si="15"/>
        <v>1</v>
      </c>
    </row>
    <row r="507" spans="1:10" x14ac:dyDescent="0.25">
      <c r="A507" s="42" t="s">
        <v>1551</v>
      </c>
      <c r="B507" s="27" t="s">
        <v>1300</v>
      </c>
      <c r="C507" s="23" t="s">
        <v>1125</v>
      </c>
      <c r="D507" s="27" t="s">
        <v>17</v>
      </c>
      <c r="E507" s="28" t="s">
        <v>18</v>
      </c>
      <c r="G507" s="26">
        <v>24</v>
      </c>
      <c r="I507" s="26">
        <f t="shared" si="14"/>
        <v>0</v>
      </c>
      <c r="J507" s="26">
        <f t="shared" si="15"/>
        <v>1</v>
      </c>
    </row>
    <row r="508" spans="1:10" x14ac:dyDescent="0.25">
      <c r="A508" s="42" t="s">
        <v>1551</v>
      </c>
      <c r="B508" s="27" t="s">
        <v>1301</v>
      </c>
      <c r="C508" s="23" t="s">
        <v>1333</v>
      </c>
      <c r="D508" s="27" t="s">
        <v>17</v>
      </c>
      <c r="E508" s="28" t="s">
        <v>18</v>
      </c>
      <c r="G508" s="26">
        <v>48</v>
      </c>
      <c r="I508" s="26">
        <f t="shared" si="14"/>
        <v>0</v>
      </c>
      <c r="J508" s="26">
        <f t="shared" si="15"/>
        <v>1</v>
      </c>
    </row>
    <row r="509" spans="1:10" x14ac:dyDescent="0.25">
      <c r="A509" s="42" t="s">
        <v>1551</v>
      </c>
      <c r="B509" s="27" t="s">
        <v>1302</v>
      </c>
      <c r="C509" s="23" t="s">
        <v>1125</v>
      </c>
      <c r="D509" s="27" t="s">
        <v>17</v>
      </c>
      <c r="E509" s="28" t="s">
        <v>18</v>
      </c>
      <c r="G509" s="26">
        <v>36</v>
      </c>
      <c r="I509" s="26">
        <f t="shared" si="14"/>
        <v>0</v>
      </c>
      <c r="J509" s="26">
        <f t="shared" si="15"/>
        <v>1</v>
      </c>
    </row>
    <row r="510" spans="1:10" x14ac:dyDescent="0.25">
      <c r="A510" s="42" t="s">
        <v>1551</v>
      </c>
      <c r="B510" s="27" t="s">
        <v>1303</v>
      </c>
      <c r="C510" s="23" t="s">
        <v>1294</v>
      </c>
      <c r="D510" s="27" t="s">
        <v>17</v>
      </c>
      <c r="E510" s="28" t="s">
        <v>18</v>
      </c>
      <c r="G510" s="26">
        <v>36</v>
      </c>
      <c r="I510" s="26">
        <f t="shared" si="14"/>
        <v>0</v>
      </c>
      <c r="J510" s="26">
        <f t="shared" si="15"/>
        <v>1</v>
      </c>
    </row>
    <row r="511" spans="1:10" x14ac:dyDescent="0.25">
      <c r="A511" s="42" t="s">
        <v>1551</v>
      </c>
      <c r="B511" s="27" t="s">
        <v>1304</v>
      </c>
      <c r="C511" s="23" t="s">
        <v>1125</v>
      </c>
      <c r="D511" s="27" t="s">
        <v>17</v>
      </c>
      <c r="E511" s="28" t="s">
        <v>18</v>
      </c>
      <c r="G511" s="26">
        <v>18</v>
      </c>
      <c r="I511" s="26">
        <f t="shared" si="14"/>
        <v>0</v>
      </c>
      <c r="J511" s="26">
        <f t="shared" si="15"/>
        <v>1</v>
      </c>
    </row>
    <row r="512" spans="1:10" x14ac:dyDescent="0.25">
      <c r="A512" s="42" t="s">
        <v>1551</v>
      </c>
      <c r="B512" s="27" t="s">
        <v>1304</v>
      </c>
      <c r="C512" s="23" t="s">
        <v>1125</v>
      </c>
      <c r="D512" s="27" t="s">
        <v>17</v>
      </c>
      <c r="E512" s="28" t="s">
        <v>18</v>
      </c>
      <c r="G512" s="26">
        <v>18</v>
      </c>
      <c r="I512" s="26">
        <f t="shared" si="14"/>
        <v>0</v>
      </c>
      <c r="J512" s="26">
        <f t="shared" si="15"/>
        <v>1</v>
      </c>
    </row>
    <row r="513" spans="1:10" x14ac:dyDescent="0.25">
      <c r="A513" s="42" t="s">
        <v>1551</v>
      </c>
      <c r="B513" s="27" t="s">
        <v>1507</v>
      </c>
      <c r="C513" s="22" t="s">
        <v>3</v>
      </c>
      <c r="D513" s="27" t="s">
        <v>17</v>
      </c>
      <c r="E513" s="28" t="s">
        <v>18</v>
      </c>
      <c r="G513" s="26">
        <v>24</v>
      </c>
      <c r="I513" s="26">
        <f t="shared" si="14"/>
        <v>0</v>
      </c>
      <c r="J513" s="26">
        <f t="shared" si="15"/>
        <v>1</v>
      </c>
    </row>
    <row r="514" spans="1:10" x14ac:dyDescent="0.25">
      <c r="A514" s="42" t="s">
        <v>1551</v>
      </c>
      <c r="B514" s="27" t="s">
        <v>1507</v>
      </c>
      <c r="C514" s="22" t="s">
        <v>3</v>
      </c>
      <c r="D514" s="27" t="s">
        <v>17</v>
      </c>
      <c r="E514" s="28" t="s">
        <v>18</v>
      </c>
      <c r="G514" s="26">
        <v>24</v>
      </c>
      <c r="I514" s="26">
        <f t="shared" si="14"/>
        <v>0</v>
      </c>
      <c r="J514" s="26">
        <f t="shared" si="15"/>
        <v>1</v>
      </c>
    </row>
    <row r="515" spans="1:10" x14ac:dyDescent="0.25">
      <c r="A515" s="42" t="s">
        <v>1551</v>
      </c>
      <c r="B515" s="27" t="s">
        <v>1305</v>
      </c>
      <c r="C515" s="23" t="s">
        <v>1427</v>
      </c>
      <c r="D515" s="27" t="s">
        <v>17</v>
      </c>
      <c r="E515" s="28" t="s">
        <v>18</v>
      </c>
      <c r="G515" s="26">
        <v>9</v>
      </c>
      <c r="I515" s="26">
        <f t="shared" si="14"/>
        <v>1</v>
      </c>
      <c r="J515" s="26">
        <f t="shared" si="15"/>
        <v>0</v>
      </c>
    </row>
    <row r="516" spans="1:10" ht="15.75" customHeight="1" x14ac:dyDescent="0.25">
      <c r="A516" s="42" t="s">
        <v>1551</v>
      </c>
      <c r="B516" s="27" t="s">
        <v>1305</v>
      </c>
      <c r="C516" s="23" t="s">
        <v>1427</v>
      </c>
      <c r="D516" s="27" t="s">
        <v>17</v>
      </c>
      <c r="E516" s="28" t="s">
        <v>18</v>
      </c>
      <c r="G516" s="26">
        <v>9</v>
      </c>
      <c r="I516" s="26">
        <f t="shared" si="14"/>
        <v>1</v>
      </c>
      <c r="J516" s="26">
        <f t="shared" si="15"/>
        <v>0</v>
      </c>
    </row>
    <row r="517" spans="1:10" x14ac:dyDescent="0.25">
      <c r="A517" s="42" t="s">
        <v>1551</v>
      </c>
      <c r="B517" s="27" t="s">
        <v>1305</v>
      </c>
      <c r="C517" s="23" t="s">
        <v>1427</v>
      </c>
      <c r="D517" s="27" t="s">
        <v>17</v>
      </c>
      <c r="E517" s="28" t="s">
        <v>18</v>
      </c>
      <c r="G517" s="26">
        <v>9</v>
      </c>
      <c r="I517" s="26">
        <f t="shared" ref="I517:I581" si="16">IF(G517&lt;=12.5,1,0)</f>
        <v>1</v>
      </c>
      <c r="J517" s="26">
        <f t="shared" ref="J517:J581" si="17">IF(G517&gt;12.5,1,0)</f>
        <v>0</v>
      </c>
    </row>
    <row r="518" spans="1:10" x14ac:dyDescent="0.25">
      <c r="A518" s="42" t="s">
        <v>1551</v>
      </c>
      <c r="B518" s="27" t="s">
        <v>1305</v>
      </c>
      <c r="C518" s="23" t="s">
        <v>1427</v>
      </c>
      <c r="D518" s="27" t="s">
        <v>17</v>
      </c>
      <c r="E518" s="28" t="s">
        <v>18</v>
      </c>
      <c r="G518" s="26">
        <v>9</v>
      </c>
      <c r="I518" s="26">
        <f t="shared" si="16"/>
        <v>1</v>
      </c>
      <c r="J518" s="26">
        <f t="shared" si="17"/>
        <v>0</v>
      </c>
    </row>
    <row r="519" spans="1:10" x14ac:dyDescent="0.25">
      <c r="A519" s="42" t="s">
        <v>1551</v>
      </c>
      <c r="B519" s="27" t="s">
        <v>1305</v>
      </c>
      <c r="C519" s="23" t="s">
        <v>1427</v>
      </c>
      <c r="D519" s="27" t="s">
        <v>17</v>
      </c>
      <c r="E519" s="28" t="s">
        <v>18</v>
      </c>
      <c r="G519" s="26">
        <v>9</v>
      </c>
      <c r="I519" s="26">
        <f t="shared" si="16"/>
        <v>1</v>
      </c>
      <c r="J519" s="26">
        <f t="shared" si="17"/>
        <v>0</v>
      </c>
    </row>
    <row r="520" spans="1:10" x14ac:dyDescent="0.25">
      <c r="A520" s="42" t="s">
        <v>1551</v>
      </c>
      <c r="B520" s="27" t="s">
        <v>1305</v>
      </c>
      <c r="C520" s="23" t="s">
        <v>1427</v>
      </c>
      <c r="D520" s="27" t="s">
        <v>17</v>
      </c>
      <c r="E520" s="28" t="s">
        <v>18</v>
      </c>
      <c r="G520" s="26">
        <v>9</v>
      </c>
      <c r="I520" s="26">
        <f t="shared" si="16"/>
        <v>1</v>
      </c>
      <c r="J520" s="26">
        <f t="shared" si="17"/>
        <v>0</v>
      </c>
    </row>
    <row r="521" spans="1:10" x14ac:dyDescent="0.25">
      <c r="A521" s="42" t="s">
        <v>1551</v>
      </c>
      <c r="B521" s="27" t="s">
        <v>1306</v>
      </c>
      <c r="C521" s="23" t="s">
        <v>1427</v>
      </c>
      <c r="D521" s="27" t="s">
        <v>17</v>
      </c>
      <c r="E521" s="28" t="s">
        <v>18</v>
      </c>
      <c r="G521" s="26">
        <v>12</v>
      </c>
      <c r="I521" s="26">
        <f t="shared" si="16"/>
        <v>1</v>
      </c>
      <c r="J521" s="26">
        <f t="shared" si="17"/>
        <v>0</v>
      </c>
    </row>
    <row r="522" spans="1:10" x14ac:dyDescent="0.25">
      <c r="A522" s="42" t="s">
        <v>1551</v>
      </c>
      <c r="B522" s="27" t="s">
        <v>1306</v>
      </c>
      <c r="C522" s="23" t="s">
        <v>1427</v>
      </c>
      <c r="D522" s="27" t="s">
        <v>17</v>
      </c>
      <c r="E522" s="28" t="s">
        <v>18</v>
      </c>
      <c r="G522" s="26">
        <v>12</v>
      </c>
      <c r="I522" s="26">
        <f t="shared" si="16"/>
        <v>1</v>
      </c>
      <c r="J522" s="26">
        <f t="shared" si="17"/>
        <v>0</v>
      </c>
    </row>
    <row r="523" spans="1:10" x14ac:dyDescent="0.25">
      <c r="A523" s="42" t="s">
        <v>1551</v>
      </c>
      <c r="B523" s="27" t="s">
        <v>1306</v>
      </c>
      <c r="C523" s="23" t="s">
        <v>1427</v>
      </c>
      <c r="D523" s="27" t="s">
        <v>17</v>
      </c>
      <c r="E523" s="28" t="s">
        <v>18</v>
      </c>
      <c r="G523" s="26">
        <v>12</v>
      </c>
      <c r="I523" s="26">
        <f t="shared" si="16"/>
        <v>1</v>
      </c>
      <c r="J523" s="26">
        <f t="shared" si="17"/>
        <v>0</v>
      </c>
    </row>
    <row r="524" spans="1:10" x14ac:dyDescent="0.25">
      <c r="A524" s="42" t="s">
        <v>1551</v>
      </c>
      <c r="B524" s="27" t="s">
        <v>1306</v>
      </c>
      <c r="C524" s="23" t="s">
        <v>1427</v>
      </c>
      <c r="D524" s="27" t="s">
        <v>17</v>
      </c>
      <c r="E524" s="28" t="s">
        <v>18</v>
      </c>
      <c r="G524" s="26">
        <v>12</v>
      </c>
      <c r="I524" s="26">
        <f t="shared" si="16"/>
        <v>1</v>
      </c>
      <c r="J524" s="26">
        <f t="shared" si="17"/>
        <v>0</v>
      </c>
    </row>
    <row r="525" spans="1:10" x14ac:dyDescent="0.25">
      <c r="A525" s="42" t="s">
        <v>1551</v>
      </c>
      <c r="B525" s="27" t="s">
        <v>1306</v>
      </c>
      <c r="C525" s="23" t="s">
        <v>1427</v>
      </c>
      <c r="D525" s="27" t="s">
        <v>17</v>
      </c>
      <c r="E525" s="28" t="s">
        <v>18</v>
      </c>
      <c r="G525" s="26">
        <v>12</v>
      </c>
      <c r="I525" s="26">
        <f t="shared" si="16"/>
        <v>1</v>
      </c>
      <c r="J525" s="26">
        <f t="shared" si="17"/>
        <v>0</v>
      </c>
    </row>
    <row r="526" spans="1:10" x14ac:dyDescent="0.25">
      <c r="A526" s="42" t="s">
        <v>1551</v>
      </c>
      <c r="B526" s="27" t="s">
        <v>1306</v>
      </c>
      <c r="C526" s="23" t="s">
        <v>1427</v>
      </c>
      <c r="D526" s="27" t="s">
        <v>17</v>
      </c>
      <c r="E526" s="28" t="s">
        <v>18</v>
      </c>
      <c r="G526" s="26">
        <v>12</v>
      </c>
      <c r="I526" s="26">
        <f t="shared" si="16"/>
        <v>1</v>
      </c>
      <c r="J526" s="26">
        <f t="shared" si="17"/>
        <v>0</v>
      </c>
    </row>
    <row r="527" spans="1:10" x14ac:dyDescent="0.25">
      <c r="A527" s="42" t="s">
        <v>1551</v>
      </c>
      <c r="B527" s="22" t="s">
        <v>363</v>
      </c>
      <c r="C527" s="22" t="s">
        <v>1294</v>
      </c>
      <c r="D527" s="22" t="s">
        <v>364</v>
      </c>
      <c r="E527" s="28" t="s">
        <v>1565</v>
      </c>
      <c r="G527" s="26">
        <v>60</v>
      </c>
      <c r="I527" s="26">
        <f t="shared" si="16"/>
        <v>0</v>
      </c>
      <c r="J527" s="26">
        <f t="shared" si="17"/>
        <v>1</v>
      </c>
    </row>
    <row r="528" spans="1:10" x14ac:dyDescent="0.25">
      <c r="A528" s="42" t="s">
        <v>1551</v>
      </c>
      <c r="B528" s="22" t="s">
        <v>363</v>
      </c>
      <c r="C528" s="22" t="s">
        <v>1294</v>
      </c>
      <c r="D528" s="22" t="s">
        <v>364</v>
      </c>
      <c r="E528" s="28" t="s">
        <v>1565</v>
      </c>
      <c r="G528" s="26">
        <v>60</v>
      </c>
      <c r="I528" s="26">
        <f t="shared" si="16"/>
        <v>0</v>
      </c>
      <c r="J528" s="26">
        <f t="shared" si="17"/>
        <v>1</v>
      </c>
    </row>
    <row r="529" spans="1:10" x14ac:dyDescent="0.25">
      <c r="A529" s="42" t="s">
        <v>1551</v>
      </c>
      <c r="B529" s="22" t="s">
        <v>1546</v>
      </c>
      <c r="C529" s="22" t="s">
        <v>1547</v>
      </c>
      <c r="D529" s="22" t="s">
        <v>17</v>
      </c>
      <c r="E529" s="28" t="s">
        <v>18</v>
      </c>
      <c r="G529" s="26">
        <v>18</v>
      </c>
      <c r="I529" s="26">
        <f t="shared" si="16"/>
        <v>0</v>
      </c>
      <c r="J529" s="26">
        <f t="shared" si="17"/>
        <v>1</v>
      </c>
    </row>
    <row r="530" spans="1:10" x14ac:dyDescent="0.25">
      <c r="A530" s="42" t="s">
        <v>1551</v>
      </c>
      <c r="B530" s="22" t="s">
        <v>1546</v>
      </c>
      <c r="C530" s="22" t="s">
        <v>1547</v>
      </c>
      <c r="D530" s="22" t="s">
        <v>17</v>
      </c>
      <c r="E530" s="28" t="s">
        <v>18</v>
      </c>
      <c r="G530" s="26">
        <v>18</v>
      </c>
      <c r="I530" s="26">
        <f t="shared" si="16"/>
        <v>0</v>
      </c>
      <c r="J530" s="26">
        <f t="shared" si="17"/>
        <v>1</v>
      </c>
    </row>
    <row r="531" spans="1:10" x14ac:dyDescent="0.25">
      <c r="A531" s="42" t="s">
        <v>1551</v>
      </c>
      <c r="B531" s="22" t="s">
        <v>1546</v>
      </c>
      <c r="C531" s="22" t="s">
        <v>1547</v>
      </c>
      <c r="D531" s="22" t="s">
        <v>17</v>
      </c>
      <c r="E531" s="28" t="s">
        <v>18</v>
      </c>
      <c r="G531" s="26">
        <v>18</v>
      </c>
      <c r="I531" s="26">
        <f t="shared" si="16"/>
        <v>0</v>
      </c>
      <c r="J531" s="26">
        <f t="shared" si="17"/>
        <v>1</v>
      </c>
    </row>
    <row r="532" spans="1:10" x14ac:dyDescent="0.25">
      <c r="A532" s="42" t="s">
        <v>1551</v>
      </c>
      <c r="B532" s="22" t="s">
        <v>1546</v>
      </c>
      <c r="C532" s="22" t="s">
        <v>1547</v>
      </c>
      <c r="D532" s="22" t="s">
        <v>17</v>
      </c>
      <c r="E532" s="28" t="s">
        <v>18</v>
      </c>
      <c r="G532" s="26">
        <v>18</v>
      </c>
      <c r="I532" s="26">
        <f t="shared" si="16"/>
        <v>0</v>
      </c>
      <c r="J532" s="26">
        <f t="shared" si="17"/>
        <v>1</v>
      </c>
    </row>
    <row r="533" spans="1:10" x14ac:dyDescent="0.25">
      <c r="A533" s="42" t="s">
        <v>1551</v>
      </c>
      <c r="B533" s="22" t="s">
        <v>1546</v>
      </c>
      <c r="C533" s="22" t="s">
        <v>1547</v>
      </c>
      <c r="D533" s="22" t="s">
        <v>17</v>
      </c>
      <c r="E533" s="28" t="s">
        <v>18</v>
      </c>
      <c r="G533" s="26">
        <v>18</v>
      </c>
      <c r="I533" s="26">
        <f t="shared" si="16"/>
        <v>0</v>
      </c>
      <c r="J533" s="26">
        <f t="shared" si="17"/>
        <v>1</v>
      </c>
    </row>
    <row r="534" spans="1:10" x14ac:dyDescent="0.25">
      <c r="A534" s="42" t="s">
        <v>1551</v>
      </c>
      <c r="B534" s="22" t="s">
        <v>1546</v>
      </c>
      <c r="C534" s="22" t="s">
        <v>1547</v>
      </c>
      <c r="D534" s="22" t="s">
        <v>17</v>
      </c>
      <c r="E534" s="28" t="s">
        <v>18</v>
      </c>
      <c r="G534" s="26">
        <v>18</v>
      </c>
      <c r="I534" s="26">
        <f t="shared" si="16"/>
        <v>0</v>
      </c>
      <c r="J534" s="26">
        <f t="shared" si="17"/>
        <v>1</v>
      </c>
    </row>
    <row r="535" spans="1:10" x14ac:dyDescent="0.25">
      <c r="A535" s="42" t="s">
        <v>1551</v>
      </c>
      <c r="B535" s="22" t="s">
        <v>1546</v>
      </c>
      <c r="C535" s="22" t="s">
        <v>1547</v>
      </c>
      <c r="D535" s="22" t="s">
        <v>17</v>
      </c>
      <c r="E535" s="28" t="s">
        <v>18</v>
      </c>
      <c r="G535" s="26">
        <v>18</v>
      </c>
      <c r="I535" s="26">
        <f t="shared" si="16"/>
        <v>0</v>
      </c>
      <c r="J535" s="26">
        <f t="shared" si="17"/>
        <v>1</v>
      </c>
    </row>
    <row r="536" spans="1:10" x14ac:dyDescent="0.25">
      <c r="A536" s="42" t="s">
        <v>1551</v>
      </c>
      <c r="B536" s="22" t="s">
        <v>1546</v>
      </c>
      <c r="C536" s="22" t="s">
        <v>1547</v>
      </c>
      <c r="D536" s="22" t="s">
        <v>17</v>
      </c>
      <c r="E536" s="28" t="s">
        <v>18</v>
      </c>
      <c r="G536" s="26">
        <v>18</v>
      </c>
      <c r="I536" s="26">
        <f t="shared" si="16"/>
        <v>0</v>
      </c>
      <c r="J536" s="26">
        <f t="shared" si="17"/>
        <v>1</v>
      </c>
    </row>
    <row r="537" spans="1:10" x14ac:dyDescent="0.25">
      <c r="A537" s="42" t="s">
        <v>1551</v>
      </c>
      <c r="B537" s="27" t="s">
        <v>1550</v>
      </c>
      <c r="C537" s="23" t="s">
        <v>1125</v>
      </c>
      <c r="D537" s="22" t="s">
        <v>17</v>
      </c>
      <c r="E537" s="28" t="s">
        <v>18</v>
      </c>
      <c r="G537" s="26">
        <v>36</v>
      </c>
      <c r="I537" s="26">
        <f t="shared" si="16"/>
        <v>0</v>
      </c>
      <c r="J537" s="26">
        <f t="shared" si="17"/>
        <v>1</v>
      </c>
    </row>
    <row r="538" spans="1:10" s="29" customFormat="1" x14ac:dyDescent="0.25">
      <c r="A538" s="42" t="s">
        <v>1551</v>
      </c>
      <c r="B538" s="27" t="s">
        <v>1550</v>
      </c>
      <c r="C538" s="23" t="s">
        <v>1125</v>
      </c>
      <c r="D538" s="22" t="s">
        <v>17</v>
      </c>
      <c r="E538" s="28" t="s">
        <v>18</v>
      </c>
      <c r="G538" s="29">
        <v>36</v>
      </c>
      <c r="I538" s="26">
        <f t="shared" si="16"/>
        <v>0</v>
      </c>
      <c r="J538" s="26">
        <f t="shared" si="17"/>
        <v>1</v>
      </c>
    </row>
    <row r="539" spans="1:10" s="29" customFormat="1" x14ac:dyDescent="0.25">
      <c r="A539" s="42" t="s">
        <v>1551</v>
      </c>
      <c r="B539" s="27" t="s">
        <v>1550</v>
      </c>
      <c r="C539" s="23" t="s">
        <v>1125</v>
      </c>
      <c r="D539" s="22" t="s">
        <v>17</v>
      </c>
      <c r="E539" s="28" t="s">
        <v>18</v>
      </c>
      <c r="G539" s="29">
        <v>36</v>
      </c>
      <c r="I539" s="26">
        <f t="shared" si="16"/>
        <v>0</v>
      </c>
      <c r="J539" s="26">
        <f t="shared" si="17"/>
        <v>1</v>
      </c>
    </row>
    <row r="540" spans="1:10" s="29" customFormat="1" x14ac:dyDescent="0.25">
      <c r="A540" s="42" t="s">
        <v>1551</v>
      </c>
      <c r="B540" s="27" t="s">
        <v>1550</v>
      </c>
      <c r="C540" s="23" t="s">
        <v>1125</v>
      </c>
      <c r="D540" s="22" t="s">
        <v>17</v>
      </c>
      <c r="E540" s="28" t="s">
        <v>18</v>
      </c>
      <c r="G540" s="29">
        <v>36</v>
      </c>
      <c r="I540" s="26">
        <f t="shared" si="16"/>
        <v>0</v>
      </c>
      <c r="J540" s="26">
        <f t="shared" si="17"/>
        <v>1</v>
      </c>
    </row>
    <row r="541" spans="1:10" s="29" customFormat="1" x14ac:dyDescent="0.25">
      <c r="A541" s="42" t="s">
        <v>1551</v>
      </c>
      <c r="B541" s="27" t="s">
        <v>1550</v>
      </c>
      <c r="C541" s="23" t="s">
        <v>1125</v>
      </c>
      <c r="D541" s="22" t="s">
        <v>17</v>
      </c>
      <c r="E541" s="28" t="s">
        <v>18</v>
      </c>
      <c r="G541" s="29">
        <v>36</v>
      </c>
      <c r="I541" s="26">
        <f t="shared" si="16"/>
        <v>0</v>
      </c>
      <c r="J541" s="26">
        <f t="shared" si="17"/>
        <v>1</v>
      </c>
    </row>
    <row r="542" spans="1:10" s="29" customFormat="1" x14ac:dyDescent="0.25">
      <c r="A542" s="42" t="s">
        <v>1551</v>
      </c>
      <c r="B542" s="27" t="s">
        <v>1550</v>
      </c>
      <c r="C542" s="23" t="s">
        <v>1125</v>
      </c>
      <c r="D542" s="22" t="s">
        <v>17</v>
      </c>
      <c r="E542" s="28" t="s">
        <v>18</v>
      </c>
      <c r="G542" s="29">
        <v>36</v>
      </c>
      <c r="I542" s="26">
        <f t="shared" si="16"/>
        <v>0</v>
      </c>
      <c r="J542" s="26">
        <f t="shared" si="17"/>
        <v>1</v>
      </c>
    </row>
    <row r="543" spans="1:10" s="29" customFormat="1" x14ac:dyDescent="0.25">
      <c r="A543" s="42" t="s">
        <v>1551</v>
      </c>
      <c r="B543" s="27" t="s">
        <v>1549</v>
      </c>
      <c r="C543" s="23"/>
      <c r="D543" s="22" t="s">
        <v>17</v>
      </c>
      <c r="E543" s="28" t="s">
        <v>18</v>
      </c>
      <c r="G543" s="29">
        <v>9</v>
      </c>
      <c r="I543" s="26">
        <f t="shared" si="16"/>
        <v>1</v>
      </c>
      <c r="J543" s="26">
        <f t="shared" si="17"/>
        <v>0</v>
      </c>
    </row>
    <row r="544" spans="1:10" s="29" customFormat="1" x14ac:dyDescent="0.25">
      <c r="A544" s="42" t="s">
        <v>1551</v>
      </c>
      <c r="B544" s="27" t="s">
        <v>1549</v>
      </c>
      <c r="C544" s="23"/>
      <c r="D544" s="22" t="s">
        <v>17</v>
      </c>
      <c r="E544" s="28" t="s">
        <v>18</v>
      </c>
      <c r="G544" s="29">
        <v>9</v>
      </c>
      <c r="I544" s="26">
        <f t="shared" si="16"/>
        <v>1</v>
      </c>
      <c r="J544" s="26">
        <f t="shared" si="17"/>
        <v>0</v>
      </c>
    </row>
    <row r="545" spans="1:10" s="29" customFormat="1" x14ac:dyDescent="0.25">
      <c r="A545" s="42" t="s">
        <v>1551</v>
      </c>
      <c r="B545" s="27" t="s">
        <v>1549</v>
      </c>
      <c r="C545" s="23"/>
      <c r="D545" s="22" t="s">
        <v>17</v>
      </c>
      <c r="E545" s="28" t="s">
        <v>18</v>
      </c>
      <c r="G545" s="29">
        <v>9</v>
      </c>
      <c r="I545" s="26">
        <f t="shared" si="16"/>
        <v>1</v>
      </c>
      <c r="J545" s="26">
        <f t="shared" si="17"/>
        <v>0</v>
      </c>
    </row>
    <row r="546" spans="1:10" s="29" customFormat="1" x14ac:dyDescent="0.25">
      <c r="A546" s="42" t="s">
        <v>1551</v>
      </c>
      <c r="B546" s="27" t="s">
        <v>1549</v>
      </c>
      <c r="C546" s="23"/>
      <c r="D546" s="22" t="s">
        <v>17</v>
      </c>
      <c r="E546" s="28" t="s">
        <v>18</v>
      </c>
      <c r="G546" s="29">
        <v>9</v>
      </c>
      <c r="I546" s="26">
        <f t="shared" si="16"/>
        <v>1</v>
      </c>
      <c r="J546" s="26">
        <f t="shared" si="17"/>
        <v>0</v>
      </c>
    </row>
    <row r="547" spans="1:10" s="29" customFormat="1" x14ac:dyDescent="0.25">
      <c r="A547" s="42" t="s">
        <v>1551</v>
      </c>
      <c r="B547" s="27" t="s">
        <v>1549</v>
      </c>
      <c r="C547" s="23"/>
      <c r="D547" s="22" t="s">
        <v>17</v>
      </c>
      <c r="E547" s="28" t="s">
        <v>18</v>
      </c>
      <c r="G547" s="29">
        <v>9</v>
      </c>
      <c r="I547" s="26">
        <f t="shared" si="16"/>
        <v>1</v>
      </c>
      <c r="J547" s="26">
        <f t="shared" si="17"/>
        <v>0</v>
      </c>
    </row>
    <row r="548" spans="1:10" s="29" customFormat="1" x14ac:dyDescent="0.25">
      <c r="A548" s="42" t="s">
        <v>1551</v>
      </c>
      <c r="B548" s="27" t="s">
        <v>1549</v>
      </c>
      <c r="C548" s="23"/>
      <c r="D548" s="22" t="s">
        <v>17</v>
      </c>
      <c r="E548" s="28" t="s">
        <v>18</v>
      </c>
      <c r="G548" s="29">
        <v>9</v>
      </c>
      <c r="I548" s="26">
        <f t="shared" si="16"/>
        <v>1</v>
      </c>
      <c r="J548" s="26">
        <f t="shared" si="17"/>
        <v>0</v>
      </c>
    </row>
    <row r="549" spans="1:10" s="29" customFormat="1" x14ac:dyDescent="0.25">
      <c r="A549" s="42" t="s">
        <v>1551</v>
      </c>
      <c r="B549" s="27" t="s">
        <v>1549</v>
      </c>
      <c r="C549" s="23"/>
      <c r="D549" s="22" t="s">
        <v>17</v>
      </c>
      <c r="E549" s="28" t="s">
        <v>18</v>
      </c>
      <c r="G549" s="29">
        <v>9</v>
      </c>
      <c r="I549" s="26">
        <f t="shared" si="16"/>
        <v>1</v>
      </c>
      <c r="J549" s="26">
        <f t="shared" si="17"/>
        <v>0</v>
      </c>
    </row>
    <row r="550" spans="1:10" s="29" customFormat="1" x14ac:dyDescent="0.25">
      <c r="A550" s="42" t="s">
        <v>1551</v>
      </c>
      <c r="B550" s="27" t="s">
        <v>1549</v>
      </c>
      <c r="C550" s="23"/>
      <c r="D550" s="22" t="s">
        <v>17</v>
      </c>
      <c r="E550" s="28" t="s">
        <v>18</v>
      </c>
      <c r="G550" s="29">
        <v>9</v>
      </c>
      <c r="I550" s="26">
        <f t="shared" si="16"/>
        <v>1</v>
      </c>
      <c r="J550" s="26">
        <f t="shared" si="17"/>
        <v>0</v>
      </c>
    </row>
    <row r="551" spans="1:10" s="29" customFormat="1" x14ac:dyDescent="0.25">
      <c r="A551" s="42" t="s">
        <v>1551</v>
      </c>
      <c r="B551" s="27" t="s">
        <v>1549</v>
      </c>
      <c r="C551" s="23"/>
      <c r="D551" s="22" t="s">
        <v>17</v>
      </c>
      <c r="E551" s="28" t="s">
        <v>18</v>
      </c>
      <c r="G551" s="29">
        <v>9</v>
      </c>
      <c r="I551" s="26">
        <f t="shared" si="16"/>
        <v>1</v>
      </c>
      <c r="J551" s="26">
        <f t="shared" si="17"/>
        <v>0</v>
      </c>
    </row>
    <row r="552" spans="1:10" s="29" customFormat="1" x14ac:dyDescent="0.25">
      <c r="A552" s="42" t="s">
        <v>1551</v>
      </c>
      <c r="B552" s="27" t="s">
        <v>1548</v>
      </c>
      <c r="C552" s="23"/>
      <c r="D552" s="22" t="s">
        <v>17</v>
      </c>
      <c r="E552" s="28" t="s">
        <v>18</v>
      </c>
      <c r="G552" s="29">
        <v>48</v>
      </c>
      <c r="I552" s="26">
        <f t="shared" si="16"/>
        <v>0</v>
      </c>
      <c r="J552" s="26">
        <f t="shared" si="17"/>
        <v>1</v>
      </c>
    </row>
    <row r="553" spans="1:10" x14ac:dyDescent="0.25">
      <c r="A553" s="42" t="s">
        <v>1307</v>
      </c>
      <c r="B553" s="23" t="s">
        <v>101</v>
      </c>
      <c r="C553" s="23" t="s">
        <v>3</v>
      </c>
      <c r="D553" s="22" t="s">
        <v>1112</v>
      </c>
      <c r="E553" s="28" t="s">
        <v>1113</v>
      </c>
      <c r="G553" s="26">
        <v>9</v>
      </c>
      <c r="I553" s="26">
        <f t="shared" si="16"/>
        <v>1</v>
      </c>
      <c r="J553" s="26">
        <f t="shared" si="17"/>
        <v>0</v>
      </c>
    </row>
    <row r="554" spans="1:10" x14ac:dyDescent="0.25">
      <c r="A554" s="42" t="s">
        <v>965</v>
      </c>
      <c r="B554" s="23" t="s">
        <v>1464</v>
      </c>
      <c r="C554" s="23"/>
      <c r="D554" s="22" t="s">
        <v>973</v>
      </c>
      <c r="E554" s="28" t="s">
        <v>1565</v>
      </c>
      <c r="G554" s="26">
        <v>18</v>
      </c>
      <c r="I554" s="26">
        <f t="shared" si="16"/>
        <v>0</v>
      </c>
      <c r="J554" s="26">
        <f t="shared" si="17"/>
        <v>1</v>
      </c>
    </row>
    <row r="555" spans="1:10" x14ac:dyDescent="0.25">
      <c r="A555" s="42" t="s">
        <v>965</v>
      </c>
      <c r="B555" s="23" t="s">
        <v>1466</v>
      </c>
      <c r="C555" s="23" t="s">
        <v>3</v>
      </c>
      <c r="D555" s="22" t="s">
        <v>973</v>
      </c>
      <c r="E555" s="28" t="s">
        <v>1565</v>
      </c>
      <c r="G555" s="26">
        <v>18</v>
      </c>
      <c r="I555" s="26">
        <f t="shared" si="16"/>
        <v>0</v>
      </c>
      <c r="J555" s="26">
        <f t="shared" si="17"/>
        <v>1</v>
      </c>
    </row>
    <row r="556" spans="1:10" x14ac:dyDescent="0.25">
      <c r="A556" s="42" t="s">
        <v>965</v>
      </c>
      <c r="B556" s="23" t="s">
        <v>1466</v>
      </c>
      <c r="C556" s="23" t="s">
        <v>3</v>
      </c>
      <c r="D556" s="22" t="s">
        <v>973</v>
      </c>
      <c r="E556" s="28" t="s">
        <v>1565</v>
      </c>
      <c r="G556" s="26">
        <v>18</v>
      </c>
      <c r="I556" s="26">
        <f t="shared" si="16"/>
        <v>0</v>
      </c>
      <c r="J556" s="26">
        <f t="shared" si="17"/>
        <v>1</v>
      </c>
    </row>
    <row r="557" spans="1:10" x14ac:dyDescent="0.25">
      <c r="A557" s="42" t="s">
        <v>965</v>
      </c>
      <c r="B557" s="23" t="s">
        <v>991</v>
      </c>
      <c r="C557" s="23" t="s">
        <v>1294</v>
      </c>
      <c r="D557" s="22" t="s">
        <v>992</v>
      </c>
      <c r="E557" s="28" t="s">
        <v>18</v>
      </c>
      <c r="G557" s="26">
        <v>60</v>
      </c>
      <c r="I557" s="26">
        <f t="shared" si="16"/>
        <v>0</v>
      </c>
      <c r="J557" s="26">
        <f t="shared" si="17"/>
        <v>1</v>
      </c>
    </row>
    <row r="558" spans="1:10" x14ac:dyDescent="0.25">
      <c r="A558" s="42" t="s">
        <v>965</v>
      </c>
      <c r="B558" s="23" t="s">
        <v>1311</v>
      </c>
      <c r="C558" s="23" t="s">
        <v>1125</v>
      </c>
      <c r="D558" s="22" t="s">
        <v>992</v>
      </c>
      <c r="E558" s="28" t="s">
        <v>18</v>
      </c>
      <c r="G558" s="26">
        <v>12</v>
      </c>
      <c r="I558" s="26">
        <f t="shared" si="16"/>
        <v>1</v>
      </c>
      <c r="J558" s="26">
        <f t="shared" si="17"/>
        <v>0</v>
      </c>
    </row>
    <row r="559" spans="1:10" x14ac:dyDescent="0.25">
      <c r="A559" s="42" t="s">
        <v>965</v>
      </c>
      <c r="B559" s="23" t="s">
        <v>997</v>
      </c>
      <c r="C559" s="23" t="s">
        <v>1125</v>
      </c>
      <c r="D559" s="22" t="s">
        <v>992</v>
      </c>
      <c r="E559" s="28" t="s">
        <v>18</v>
      </c>
      <c r="G559" s="26">
        <v>12</v>
      </c>
      <c r="I559" s="26">
        <f t="shared" si="16"/>
        <v>1</v>
      </c>
      <c r="J559" s="26">
        <f t="shared" si="17"/>
        <v>0</v>
      </c>
    </row>
    <row r="560" spans="1:10" x14ac:dyDescent="0.25">
      <c r="A560" s="42" t="s">
        <v>965</v>
      </c>
      <c r="B560" s="23" t="s">
        <v>730</v>
      </c>
      <c r="C560" s="23" t="s">
        <v>1294</v>
      </c>
      <c r="D560" s="22" t="s">
        <v>995</v>
      </c>
      <c r="E560" s="28" t="s">
        <v>18</v>
      </c>
      <c r="G560" s="26">
        <v>48</v>
      </c>
      <c r="I560" s="26">
        <f t="shared" si="16"/>
        <v>0</v>
      </c>
      <c r="J560" s="26">
        <f t="shared" si="17"/>
        <v>1</v>
      </c>
    </row>
    <row r="561" spans="1:10" x14ac:dyDescent="0.25">
      <c r="A561" s="42" t="s">
        <v>965</v>
      </c>
      <c r="B561" s="23" t="s">
        <v>1485</v>
      </c>
      <c r="C561" s="23" t="s">
        <v>3</v>
      </c>
      <c r="D561" s="22" t="s">
        <v>988</v>
      </c>
      <c r="E561" s="28" t="s">
        <v>18</v>
      </c>
      <c r="G561" s="26">
        <v>9</v>
      </c>
      <c r="I561" s="26">
        <f t="shared" si="16"/>
        <v>1</v>
      </c>
      <c r="J561" s="26">
        <f t="shared" si="17"/>
        <v>0</v>
      </c>
    </row>
    <row r="562" spans="1:10" x14ac:dyDescent="0.25">
      <c r="A562" s="42" t="s">
        <v>965</v>
      </c>
      <c r="B562" s="23" t="s">
        <v>1487</v>
      </c>
      <c r="C562" s="23" t="s">
        <v>1125</v>
      </c>
      <c r="D562" s="22" t="s">
        <v>970</v>
      </c>
      <c r="E562" s="28" t="s">
        <v>18</v>
      </c>
      <c r="G562" s="26">
        <v>12</v>
      </c>
      <c r="I562" s="26">
        <f t="shared" si="16"/>
        <v>1</v>
      </c>
      <c r="J562" s="26">
        <f t="shared" si="17"/>
        <v>0</v>
      </c>
    </row>
    <row r="563" spans="1:10" x14ac:dyDescent="0.25">
      <c r="A563" s="42" t="s">
        <v>965</v>
      </c>
      <c r="B563" s="23" t="s">
        <v>1364</v>
      </c>
      <c r="C563" s="23" t="s">
        <v>3</v>
      </c>
      <c r="D563" s="22" t="s">
        <v>979</v>
      </c>
      <c r="E563" s="28" t="s">
        <v>1572</v>
      </c>
      <c r="G563" s="26">
        <v>7</v>
      </c>
      <c r="I563" s="26">
        <f t="shared" si="16"/>
        <v>1</v>
      </c>
      <c r="J563" s="26">
        <f t="shared" si="17"/>
        <v>0</v>
      </c>
    </row>
    <row r="564" spans="1:10" x14ac:dyDescent="0.25">
      <c r="A564" s="42" t="s">
        <v>965</v>
      </c>
      <c r="B564" s="23" t="s">
        <v>1364</v>
      </c>
      <c r="C564" s="23" t="s">
        <v>3</v>
      </c>
      <c r="D564" s="22" t="s">
        <v>979</v>
      </c>
      <c r="E564" s="28" t="s">
        <v>1572</v>
      </c>
      <c r="G564" s="26">
        <v>7</v>
      </c>
      <c r="I564" s="26">
        <f t="shared" si="16"/>
        <v>1</v>
      </c>
      <c r="J564" s="26">
        <f t="shared" si="17"/>
        <v>0</v>
      </c>
    </row>
    <row r="565" spans="1:10" x14ac:dyDescent="0.25">
      <c r="A565" s="43" t="s">
        <v>965</v>
      </c>
      <c r="B565" s="27" t="s">
        <v>1502</v>
      </c>
      <c r="C565" s="22" t="s">
        <v>3</v>
      </c>
      <c r="D565" s="27" t="s">
        <v>1336</v>
      </c>
      <c r="E565" s="28" t="s">
        <v>18</v>
      </c>
      <c r="G565" s="26">
        <v>9</v>
      </c>
      <c r="I565" s="26">
        <f t="shared" si="16"/>
        <v>1</v>
      </c>
      <c r="J565" s="26">
        <f t="shared" si="17"/>
        <v>0</v>
      </c>
    </row>
    <row r="566" spans="1:10" x14ac:dyDescent="0.25">
      <c r="A566" s="43" t="s">
        <v>965</v>
      </c>
      <c r="B566" s="27" t="s">
        <v>1502</v>
      </c>
      <c r="C566" s="22" t="s">
        <v>3</v>
      </c>
      <c r="D566" s="27" t="s">
        <v>1336</v>
      </c>
      <c r="E566" s="28" t="s">
        <v>18</v>
      </c>
      <c r="G566" s="26">
        <v>9</v>
      </c>
      <c r="I566" s="26">
        <f t="shared" si="16"/>
        <v>1</v>
      </c>
      <c r="J566" s="26">
        <f t="shared" si="17"/>
        <v>0</v>
      </c>
    </row>
    <row r="567" spans="1:10" x14ac:dyDescent="0.25">
      <c r="A567" s="43" t="s">
        <v>965</v>
      </c>
      <c r="B567" s="27" t="s">
        <v>1578</v>
      </c>
      <c r="C567" s="23" t="s">
        <v>1579</v>
      </c>
      <c r="D567" s="27" t="s">
        <v>1581</v>
      </c>
      <c r="E567" s="28" t="s">
        <v>18</v>
      </c>
    </row>
    <row r="568" spans="1:10" x14ac:dyDescent="0.25">
      <c r="A568" s="42" t="s">
        <v>10</v>
      </c>
      <c r="B568" s="22" t="s">
        <v>1015</v>
      </c>
      <c r="C568" s="23" t="s">
        <v>1126</v>
      </c>
      <c r="D568" s="22" t="s">
        <v>1016</v>
      </c>
      <c r="E568" s="28" t="s">
        <v>18</v>
      </c>
      <c r="G568" s="26">
        <v>7.5</v>
      </c>
      <c r="I568" s="26">
        <f t="shared" si="16"/>
        <v>1</v>
      </c>
      <c r="J568" s="26">
        <f t="shared" si="17"/>
        <v>0</v>
      </c>
    </row>
    <row r="569" spans="1:10" x14ac:dyDescent="0.25">
      <c r="A569" s="42" t="s">
        <v>10</v>
      </c>
      <c r="B569" s="22" t="s">
        <v>1038</v>
      </c>
      <c r="C569" s="23" t="s">
        <v>1125</v>
      </c>
      <c r="D569" s="22" t="s">
        <v>1039</v>
      </c>
      <c r="E569" s="28" t="s">
        <v>1571</v>
      </c>
      <c r="G569" s="26">
        <v>18</v>
      </c>
      <c r="I569" s="26">
        <f t="shared" si="16"/>
        <v>0</v>
      </c>
      <c r="J569" s="26">
        <f t="shared" si="17"/>
        <v>1</v>
      </c>
    </row>
    <row r="570" spans="1:10" x14ac:dyDescent="0.25">
      <c r="A570" s="42" t="s">
        <v>10</v>
      </c>
      <c r="B570" s="23" t="s">
        <v>33</v>
      </c>
      <c r="C570" s="23" t="s">
        <v>3</v>
      </c>
      <c r="D570" s="22" t="s">
        <v>1031</v>
      </c>
      <c r="E570" s="28" t="s">
        <v>18</v>
      </c>
      <c r="G570" s="26">
        <v>24</v>
      </c>
      <c r="I570" s="26">
        <f t="shared" si="16"/>
        <v>0</v>
      </c>
      <c r="J570" s="26">
        <f t="shared" si="17"/>
        <v>1</v>
      </c>
    </row>
    <row r="571" spans="1:10" x14ac:dyDescent="0.25">
      <c r="A571" s="42" t="s">
        <v>10</v>
      </c>
      <c r="B571" s="22" t="s">
        <v>1481</v>
      </c>
      <c r="C571" s="23" t="s">
        <v>1126</v>
      </c>
      <c r="D571" s="22" t="s">
        <v>1020</v>
      </c>
      <c r="E571" s="28" t="s">
        <v>18</v>
      </c>
      <c r="G571" s="26">
        <v>7.5</v>
      </c>
      <c r="I571" s="26">
        <f t="shared" si="16"/>
        <v>1</v>
      </c>
      <c r="J571" s="26">
        <f t="shared" si="17"/>
        <v>0</v>
      </c>
    </row>
    <row r="572" spans="1:10" x14ac:dyDescent="0.25">
      <c r="A572" s="42" t="s">
        <v>10</v>
      </c>
      <c r="B572" s="22" t="s">
        <v>1465</v>
      </c>
      <c r="C572" s="23" t="s">
        <v>3</v>
      </c>
      <c r="D572" s="22" t="s">
        <v>1020</v>
      </c>
      <c r="E572" s="28" t="s">
        <v>18</v>
      </c>
      <c r="G572" s="26">
        <v>9</v>
      </c>
      <c r="I572" s="26">
        <f t="shared" si="16"/>
        <v>1</v>
      </c>
      <c r="J572" s="26">
        <f t="shared" si="17"/>
        <v>0</v>
      </c>
    </row>
    <row r="573" spans="1:10" x14ac:dyDescent="0.25">
      <c r="A573" s="42" t="s">
        <v>10</v>
      </c>
      <c r="B573" s="23" t="s">
        <v>1364</v>
      </c>
      <c r="C573" s="23" t="s">
        <v>3</v>
      </c>
      <c r="D573" s="22" t="s">
        <v>1028</v>
      </c>
      <c r="E573" s="28" t="s">
        <v>18</v>
      </c>
      <c r="G573" s="26">
        <v>7</v>
      </c>
      <c r="I573" s="26">
        <f t="shared" si="16"/>
        <v>1</v>
      </c>
      <c r="J573" s="26">
        <f t="shared" si="17"/>
        <v>0</v>
      </c>
    </row>
    <row r="574" spans="1:10" x14ac:dyDescent="0.25">
      <c r="A574" s="42" t="s">
        <v>10</v>
      </c>
      <c r="B574" s="22" t="s">
        <v>1461</v>
      </c>
      <c r="C574" s="23" t="s">
        <v>1125</v>
      </c>
      <c r="D574" s="22" t="s">
        <v>1012</v>
      </c>
      <c r="E574" s="28" t="s">
        <v>18</v>
      </c>
      <c r="G574" s="26">
        <v>10</v>
      </c>
      <c r="I574" s="26">
        <f t="shared" si="16"/>
        <v>1</v>
      </c>
      <c r="J574" s="26">
        <f t="shared" si="17"/>
        <v>0</v>
      </c>
    </row>
    <row r="575" spans="1:10" x14ac:dyDescent="0.25">
      <c r="A575" s="42" t="s">
        <v>10</v>
      </c>
      <c r="B575" s="23" t="s">
        <v>101</v>
      </c>
      <c r="C575" s="23" t="s">
        <v>3</v>
      </c>
      <c r="D575" s="22" t="s">
        <v>1034</v>
      </c>
      <c r="E575" s="28" t="s">
        <v>18</v>
      </c>
      <c r="G575" s="26">
        <v>9</v>
      </c>
      <c r="I575" s="26">
        <f t="shared" si="16"/>
        <v>1</v>
      </c>
      <c r="J575" s="26">
        <f t="shared" si="17"/>
        <v>0</v>
      </c>
    </row>
    <row r="576" spans="1:10" x14ac:dyDescent="0.25">
      <c r="A576" s="42" t="s">
        <v>10</v>
      </c>
      <c r="B576" s="22" t="s">
        <v>177</v>
      </c>
      <c r="C576" s="23" t="s">
        <v>1294</v>
      </c>
      <c r="D576" s="22" t="s">
        <v>1034</v>
      </c>
      <c r="E576" s="28" t="s">
        <v>18</v>
      </c>
      <c r="G576" s="26">
        <v>60</v>
      </c>
      <c r="I576" s="26">
        <f t="shared" si="16"/>
        <v>0</v>
      </c>
      <c r="J576" s="26">
        <f t="shared" si="17"/>
        <v>1</v>
      </c>
    </row>
    <row r="577" spans="1:10" x14ac:dyDescent="0.25">
      <c r="A577" s="42" t="s">
        <v>10</v>
      </c>
      <c r="B577" s="22" t="s">
        <v>1470</v>
      </c>
      <c r="C577" s="23" t="s">
        <v>3</v>
      </c>
      <c r="D577" s="22" t="s">
        <v>1006</v>
      </c>
      <c r="E577" s="28" t="s">
        <v>1571</v>
      </c>
      <c r="G577" s="26">
        <v>18</v>
      </c>
      <c r="I577" s="26">
        <f t="shared" si="16"/>
        <v>0</v>
      </c>
      <c r="J577" s="26">
        <f t="shared" si="17"/>
        <v>1</v>
      </c>
    </row>
    <row r="578" spans="1:10" x14ac:dyDescent="0.25">
      <c r="A578" s="42" t="s">
        <v>10</v>
      </c>
      <c r="B578" s="22" t="s">
        <v>1471</v>
      </c>
      <c r="C578" s="23" t="s">
        <v>1126</v>
      </c>
      <c r="D578" s="22" t="s">
        <v>1006</v>
      </c>
      <c r="E578" s="28" t="s">
        <v>1571</v>
      </c>
      <c r="G578" s="26">
        <v>18</v>
      </c>
      <c r="I578" s="26">
        <f t="shared" si="16"/>
        <v>0</v>
      </c>
      <c r="J578" s="26">
        <f t="shared" si="17"/>
        <v>1</v>
      </c>
    </row>
    <row r="579" spans="1:10" x14ac:dyDescent="0.25">
      <c r="A579" s="42" t="s">
        <v>10</v>
      </c>
      <c r="B579" s="22" t="s">
        <v>1358</v>
      </c>
      <c r="C579" s="23" t="s">
        <v>3</v>
      </c>
      <c r="D579" s="22" t="s">
        <v>1001</v>
      </c>
      <c r="E579" s="28" t="s">
        <v>1571</v>
      </c>
      <c r="G579" s="26">
        <v>18</v>
      </c>
      <c r="I579" s="26">
        <f t="shared" si="16"/>
        <v>0</v>
      </c>
      <c r="J579" s="26">
        <f t="shared" si="17"/>
        <v>1</v>
      </c>
    </row>
    <row r="580" spans="1:10" x14ac:dyDescent="0.25">
      <c r="A580" s="42" t="s">
        <v>10</v>
      </c>
      <c r="B580" s="23" t="s">
        <v>1003</v>
      </c>
      <c r="C580" s="23" t="s">
        <v>1126</v>
      </c>
      <c r="D580" s="22" t="s">
        <v>1001</v>
      </c>
      <c r="E580" s="28" t="s">
        <v>1571</v>
      </c>
      <c r="G580" s="26">
        <v>0</v>
      </c>
      <c r="I580" s="26">
        <f t="shared" si="16"/>
        <v>1</v>
      </c>
      <c r="J580" s="26">
        <f t="shared" si="17"/>
        <v>0</v>
      </c>
    </row>
    <row r="581" spans="1:10" x14ac:dyDescent="0.25">
      <c r="A581" s="42" t="s">
        <v>10</v>
      </c>
      <c r="B581" s="23" t="s">
        <v>1466</v>
      </c>
      <c r="C581" s="23" t="s">
        <v>3</v>
      </c>
      <c r="D581" s="22" t="s">
        <v>1001</v>
      </c>
      <c r="E581" s="28" t="s">
        <v>1571</v>
      </c>
      <c r="G581" s="26">
        <v>18</v>
      </c>
      <c r="I581" s="26">
        <f t="shared" si="16"/>
        <v>0</v>
      </c>
      <c r="J581" s="26">
        <f t="shared" si="17"/>
        <v>1</v>
      </c>
    </row>
    <row r="582" spans="1:10" x14ac:dyDescent="0.25">
      <c r="A582" s="42" t="s">
        <v>10</v>
      </c>
      <c r="B582" s="23" t="s">
        <v>1466</v>
      </c>
      <c r="C582" s="23" t="s">
        <v>3</v>
      </c>
      <c r="D582" s="22" t="s">
        <v>1001</v>
      </c>
      <c r="E582" s="28" t="s">
        <v>1571</v>
      </c>
      <c r="G582" s="26">
        <v>18</v>
      </c>
      <c r="I582" s="26">
        <f t="shared" ref="I582:I626" si="18">IF(G582&lt;=12.5,1,0)</f>
        <v>0</v>
      </c>
      <c r="J582" s="26">
        <f t="shared" ref="J582:J626" si="19">IF(G582&gt;12.5,1,0)</f>
        <v>1</v>
      </c>
    </row>
    <row r="583" spans="1:10" x14ac:dyDescent="0.25">
      <c r="A583" s="42" t="s">
        <v>10</v>
      </c>
      <c r="B583" s="27" t="s">
        <v>1467</v>
      </c>
      <c r="C583" s="23"/>
      <c r="D583" s="27" t="s">
        <v>1468</v>
      </c>
      <c r="E583" s="28" t="s">
        <v>1571</v>
      </c>
      <c r="G583" s="26">
        <v>21</v>
      </c>
      <c r="I583" s="26">
        <f t="shared" si="18"/>
        <v>0</v>
      </c>
      <c r="J583" s="26">
        <f t="shared" si="19"/>
        <v>1</v>
      </c>
    </row>
    <row r="584" spans="1:10" x14ac:dyDescent="0.25">
      <c r="A584" s="42" t="s">
        <v>10</v>
      </c>
      <c r="B584" s="27" t="s">
        <v>1466</v>
      </c>
      <c r="C584" s="23" t="s">
        <v>3</v>
      </c>
      <c r="D584" s="27" t="s">
        <v>1468</v>
      </c>
      <c r="E584" s="28" t="s">
        <v>1571</v>
      </c>
      <c r="G584" s="26">
        <v>18</v>
      </c>
      <c r="I584" s="26">
        <f t="shared" si="18"/>
        <v>0</v>
      </c>
      <c r="J584" s="26">
        <f t="shared" si="19"/>
        <v>1</v>
      </c>
    </row>
    <row r="585" spans="1:10" x14ac:dyDescent="0.25">
      <c r="A585" s="42" t="s">
        <v>10</v>
      </c>
      <c r="B585" s="27" t="s">
        <v>1469</v>
      </c>
      <c r="C585" s="23" t="s">
        <v>1126</v>
      </c>
      <c r="D585" s="27" t="s">
        <v>1566</v>
      </c>
      <c r="E585" s="28" t="s">
        <v>1566</v>
      </c>
      <c r="G585" s="26">
        <v>10</v>
      </c>
      <c r="I585" s="26">
        <f t="shared" si="18"/>
        <v>1</v>
      </c>
      <c r="J585" s="26">
        <f t="shared" si="19"/>
        <v>0</v>
      </c>
    </row>
    <row r="586" spans="1:10" x14ac:dyDescent="0.25">
      <c r="A586" s="42" t="s">
        <v>10</v>
      </c>
      <c r="B586" s="23" t="s">
        <v>1482</v>
      </c>
      <c r="C586" s="23" t="s">
        <v>1125</v>
      </c>
      <c r="D586" s="22" t="s">
        <v>1042</v>
      </c>
      <c r="E586" s="28" t="s">
        <v>1571</v>
      </c>
      <c r="G586" s="26">
        <v>9</v>
      </c>
      <c r="I586" s="26">
        <f t="shared" si="18"/>
        <v>1</v>
      </c>
      <c r="J586" s="26">
        <f t="shared" si="19"/>
        <v>0</v>
      </c>
    </row>
    <row r="587" spans="1:10" x14ac:dyDescent="0.25">
      <c r="A587" s="42" t="s">
        <v>10</v>
      </c>
      <c r="B587" s="23" t="s">
        <v>1466</v>
      </c>
      <c r="C587" s="23" t="s">
        <v>3</v>
      </c>
      <c r="D587" s="22" t="s">
        <v>1042</v>
      </c>
      <c r="E587" s="28" t="s">
        <v>1571</v>
      </c>
      <c r="G587" s="26">
        <v>18</v>
      </c>
      <c r="I587" s="26">
        <f t="shared" si="18"/>
        <v>0</v>
      </c>
      <c r="J587" s="26">
        <f t="shared" si="19"/>
        <v>1</v>
      </c>
    </row>
    <row r="588" spans="1:10" x14ac:dyDescent="0.25">
      <c r="A588" s="42" t="s">
        <v>10</v>
      </c>
      <c r="B588" s="23" t="s">
        <v>20</v>
      </c>
      <c r="C588" s="23" t="s">
        <v>1125</v>
      </c>
      <c r="D588" s="22" t="s">
        <v>1023</v>
      </c>
      <c r="E588" s="28" t="s">
        <v>18</v>
      </c>
      <c r="G588" s="26">
        <v>18</v>
      </c>
      <c r="I588" s="26">
        <f t="shared" si="18"/>
        <v>0</v>
      </c>
      <c r="J588" s="26">
        <f t="shared" si="19"/>
        <v>1</v>
      </c>
    </row>
    <row r="589" spans="1:10" x14ac:dyDescent="0.25">
      <c r="A589" s="42" t="s">
        <v>10</v>
      </c>
      <c r="B589" s="23" t="s">
        <v>1025</v>
      </c>
      <c r="C589" s="23" t="s">
        <v>1125</v>
      </c>
      <c r="D589" s="22" t="s">
        <v>1023</v>
      </c>
      <c r="E589" s="28" t="s">
        <v>18</v>
      </c>
      <c r="G589" s="26">
        <v>18</v>
      </c>
      <c r="I589" s="26">
        <f t="shared" si="18"/>
        <v>0</v>
      </c>
      <c r="J589" s="26">
        <f t="shared" si="19"/>
        <v>1</v>
      </c>
    </row>
    <row r="590" spans="1:10" x14ac:dyDescent="0.25">
      <c r="A590" s="42" t="s">
        <v>10</v>
      </c>
      <c r="B590" s="23" t="s">
        <v>1462</v>
      </c>
      <c r="C590" s="23" t="s">
        <v>3</v>
      </c>
      <c r="D590" s="22" t="s">
        <v>1023</v>
      </c>
      <c r="E590" s="28" t="s">
        <v>18</v>
      </c>
      <c r="G590" s="26">
        <v>12</v>
      </c>
      <c r="I590" s="26">
        <f t="shared" si="18"/>
        <v>1</v>
      </c>
      <c r="J590" s="26">
        <f t="shared" si="19"/>
        <v>0</v>
      </c>
    </row>
    <row r="591" spans="1:10" x14ac:dyDescent="0.25">
      <c r="A591" s="42" t="s">
        <v>10</v>
      </c>
      <c r="B591" s="23" t="s">
        <v>1423</v>
      </c>
      <c r="C591" s="23" t="s">
        <v>1125</v>
      </c>
      <c r="D591" s="22" t="s">
        <v>1023</v>
      </c>
      <c r="E591" s="28" t="s">
        <v>18</v>
      </c>
      <c r="G591" s="26">
        <v>18</v>
      </c>
      <c r="I591" s="26">
        <f t="shared" si="18"/>
        <v>0</v>
      </c>
      <c r="J591" s="26">
        <f t="shared" si="19"/>
        <v>1</v>
      </c>
    </row>
    <row r="592" spans="1:10" x14ac:dyDescent="0.25">
      <c r="A592" s="42" t="s">
        <v>10</v>
      </c>
      <c r="B592" s="23" t="s">
        <v>1423</v>
      </c>
      <c r="C592" s="23" t="s">
        <v>1125</v>
      </c>
      <c r="D592" s="22" t="s">
        <v>1023</v>
      </c>
      <c r="E592" s="28" t="s">
        <v>18</v>
      </c>
      <c r="G592" s="26">
        <v>18</v>
      </c>
      <c r="I592" s="26">
        <f t="shared" si="18"/>
        <v>0</v>
      </c>
      <c r="J592" s="26">
        <f t="shared" si="19"/>
        <v>1</v>
      </c>
    </row>
    <row r="593" spans="1:10" x14ac:dyDescent="0.25">
      <c r="A593" s="42" t="s">
        <v>10</v>
      </c>
      <c r="B593" s="23" t="s">
        <v>1464</v>
      </c>
      <c r="C593" s="23"/>
      <c r="D593" s="22" t="s">
        <v>1023</v>
      </c>
      <c r="E593" s="28" t="s">
        <v>18</v>
      </c>
      <c r="G593" s="26">
        <v>18</v>
      </c>
      <c r="I593" s="26">
        <f t="shared" si="18"/>
        <v>0</v>
      </c>
      <c r="J593" s="26">
        <f t="shared" si="19"/>
        <v>1</v>
      </c>
    </row>
    <row r="594" spans="1:10" x14ac:dyDescent="0.25">
      <c r="A594" s="42" t="s">
        <v>10</v>
      </c>
      <c r="B594" s="23" t="s">
        <v>1464</v>
      </c>
      <c r="C594" s="23" t="s">
        <v>1125</v>
      </c>
      <c r="D594" s="22" t="s">
        <v>1023</v>
      </c>
      <c r="E594" s="28" t="s">
        <v>18</v>
      </c>
      <c r="G594" s="26">
        <v>18</v>
      </c>
      <c r="I594" s="26">
        <f t="shared" si="18"/>
        <v>0</v>
      </c>
      <c r="J594" s="26">
        <f t="shared" si="19"/>
        <v>1</v>
      </c>
    </row>
    <row r="595" spans="1:10" x14ac:dyDescent="0.25">
      <c r="A595" s="42" t="s">
        <v>10</v>
      </c>
      <c r="B595" s="23" t="s">
        <v>1463</v>
      </c>
      <c r="C595" s="23" t="s">
        <v>3</v>
      </c>
      <c r="D595" s="22" t="s">
        <v>1023</v>
      </c>
      <c r="E595" s="28" t="s">
        <v>18</v>
      </c>
      <c r="G595" s="26">
        <v>9</v>
      </c>
      <c r="I595" s="26">
        <f t="shared" si="18"/>
        <v>1</v>
      </c>
      <c r="J595" s="26">
        <f t="shared" si="19"/>
        <v>0</v>
      </c>
    </row>
    <row r="596" spans="1:10" x14ac:dyDescent="0.25">
      <c r="A596" s="42" t="s">
        <v>10</v>
      </c>
      <c r="B596" s="23" t="s">
        <v>1483</v>
      </c>
      <c r="C596" s="23" t="s">
        <v>3</v>
      </c>
      <c r="D596" s="22" t="s">
        <v>1484</v>
      </c>
      <c r="E596" s="28" t="s">
        <v>18</v>
      </c>
      <c r="G596" s="26">
        <v>7</v>
      </c>
      <c r="I596" s="26">
        <f t="shared" si="18"/>
        <v>1</v>
      </c>
      <c r="J596" s="26">
        <f t="shared" si="19"/>
        <v>0</v>
      </c>
    </row>
    <row r="597" spans="1:10" x14ac:dyDescent="0.25">
      <c r="A597" s="42" t="s">
        <v>10</v>
      </c>
      <c r="B597" s="23" t="s">
        <v>1483</v>
      </c>
      <c r="C597" s="23" t="s">
        <v>3</v>
      </c>
      <c r="D597" s="22" t="s">
        <v>1484</v>
      </c>
      <c r="E597" s="28" t="s">
        <v>18</v>
      </c>
      <c r="G597" s="26">
        <v>7</v>
      </c>
      <c r="I597" s="26">
        <f t="shared" si="18"/>
        <v>1</v>
      </c>
      <c r="J597" s="26">
        <f t="shared" si="19"/>
        <v>0</v>
      </c>
    </row>
    <row r="598" spans="1:10" x14ac:dyDescent="0.25">
      <c r="A598" s="43" t="s">
        <v>1043</v>
      </c>
      <c r="B598" s="27" t="s">
        <v>1318</v>
      </c>
      <c r="C598" s="23" t="s">
        <v>1125</v>
      </c>
      <c r="D598" s="27" t="s">
        <v>1050</v>
      </c>
      <c r="E598" s="28" t="s">
        <v>18</v>
      </c>
      <c r="G598" s="26">
        <v>18</v>
      </c>
      <c r="I598" s="26">
        <f t="shared" si="18"/>
        <v>0</v>
      </c>
      <c r="J598" s="26">
        <f t="shared" si="19"/>
        <v>1</v>
      </c>
    </row>
    <row r="599" spans="1:10" x14ac:dyDescent="0.25">
      <c r="A599" s="43" t="s">
        <v>1043</v>
      </c>
      <c r="B599" s="27" t="s">
        <v>1318</v>
      </c>
      <c r="C599" s="23" t="s">
        <v>1125</v>
      </c>
      <c r="D599" s="27" t="s">
        <v>1050</v>
      </c>
      <c r="E599" s="28" t="s">
        <v>18</v>
      </c>
      <c r="G599" s="26">
        <v>18</v>
      </c>
      <c r="I599" s="26">
        <f t="shared" si="18"/>
        <v>0</v>
      </c>
      <c r="J599" s="26">
        <f t="shared" si="19"/>
        <v>1</v>
      </c>
    </row>
    <row r="600" spans="1:10" x14ac:dyDescent="0.25">
      <c r="A600" s="43" t="s">
        <v>1043</v>
      </c>
      <c r="B600" s="27" t="s">
        <v>1489</v>
      </c>
      <c r="C600" s="23" t="s">
        <v>3</v>
      </c>
      <c r="D600" s="27" t="s">
        <v>1062</v>
      </c>
      <c r="E600" s="28" t="s">
        <v>18</v>
      </c>
      <c r="G600" s="26">
        <v>12</v>
      </c>
      <c r="I600" s="26">
        <f t="shared" si="18"/>
        <v>1</v>
      </c>
      <c r="J600" s="26">
        <f t="shared" si="19"/>
        <v>0</v>
      </c>
    </row>
    <row r="601" spans="1:10" x14ac:dyDescent="0.25">
      <c r="A601" s="43" t="s">
        <v>1043</v>
      </c>
      <c r="B601" s="27" t="s">
        <v>1490</v>
      </c>
      <c r="C601" s="23" t="s">
        <v>1125</v>
      </c>
      <c r="D601" s="27" t="s">
        <v>1062</v>
      </c>
      <c r="E601" s="28" t="s">
        <v>18</v>
      </c>
      <c r="G601" s="26">
        <v>0</v>
      </c>
      <c r="I601" s="26">
        <f t="shared" si="18"/>
        <v>1</v>
      </c>
      <c r="J601" s="26">
        <f t="shared" si="19"/>
        <v>0</v>
      </c>
    </row>
    <row r="602" spans="1:10" s="29" customFormat="1" x14ac:dyDescent="0.25">
      <c r="A602" s="43" t="s">
        <v>1043</v>
      </c>
      <c r="B602" s="27" t="s">
        <v>1310</v>
      </c>
      <c r="C602" s="23" t="s">
        <v>3</v>
      </c>
      <c r="D602" s="27" t="s">
        <v>1494</v>
      </c>
      <c r="E602" s="28" t="s">
        <v>18</v>
      </c>
      <c r="G602" s="29">
        <v>9</v>
      </c>
      <c r="I602" s="26">
        <f t="shared" si="18"/>
        <v>1</v>
      </c>
      <c r="J602" s="26">
        <f t="shared" si="19"/>
        <v>0</v>
      </c>
    </row>
    <row r="603" spans="1:10" s="29" customFormat="1" x14ac:dyDescent="0.25">
      <c r="A603" s="43" t="s">
        <v>1043</v>
      </c>
      <c r="B603" s="27" t="s">
        <v>1423</v>
      </c>
      <c r="C603" s="23" t="s">
        <v>1125</v>
      </c>
      <c r="D603" s="27" t="s">
        <v>1495</v>
      </c>
      <c r="E603" s="28" t="s">
        <v>18</v>
      </c>
      <c r="G603" s="29">
        <v>18</v>
      </c>
      <c r="I603" s="26">
        <f t="shared" si="18"/>
        <v>0</v>
      </c>
      <c r="J603" s="26">
        <f t="shared" si="19"/>
        <v>1</v>
      </c>
    </row>
    <row r="604" spans="1:10" s="29" customFormat="1" x14ac:dyDescent="0.25">
      <c r="A604" s="43" t="s">
        <v>1553</v>
      </c>
      <c r="B604" s="27" t="s">
        <v>1578</v>
      </c>
      <c r="C604" s="23" t="s">
        <v>1579</v>
      </c>
      <c r="D604" s="27" t="s">
        <v>1552</v>
      </c>
      <c r="E604" s="28" t="s">
        <v>18</v>
      </c>
      <c r="I604" s="26"/>
      <c r="J604" s="26"/>
    </row>
    <row r="605" spans="1:10" s="29" customFormat="1" x14ac:dyDescent="0.25">
      <c r="A605" s="43" t="s">
        <v>1553</v>
      </c>
      <c r="B605" s="27" t="s">
        <v>1578</v>
      </c>
      <c r="C605" s="23" t="s">
        <v>1579</v>
      </c>
      <c r="D605" s="27" t="s">
        <v>1552</v>
      </c>
      <c r="E605" s="28" t="s">
        <v>18</v>
      </c>
      <c r="I605" s="26"/>
      <c r="J605" s="26"/>
    </row>
    <row r="606" spans="1:10" x14ac:dyDescent="0.25">
      <c r="A606" s="42" t="s">
        <v>1553</v>
      </c>
      <c r="B606" s="23" t="s">
        <v>1075</v>
      </c>
      <c r="C606" s="23" t="s">
        <v>1125</v>
      </c>
      <c r="D606" s="22" t="s">
        <v>1076</v>
      </c>
      <c r="E606" s="28" t="s">
        <v>18</v>
      </c>
      <c r="G606" s="26">
        <v>30</v>
      </c>
      <c r="I606" s="26">
        <f t="shared" si="18"/>
        <v>0</v>
      </c>
      <c r="J606" s="26">
        <f t="shared" si="19"/>
        <v>1</v>
      </c>
    </row>
    <row r="607" spans="1:10" x14ac:dyDescent="0.25">
      <c r="A607" s="42" t="s">
        <v>1553</v>
      </c>
      <c r="B607" s="23" t="s">
        <v>1362</v>
      </c>
      <c r="C607" s="23" t="s">
        <v>3</v>
      </c>
      <c r="D607" s="22" t="s">
        <v>1076</v>
      </c>
      <c r="E607" s="28" t="s">
        <v>18</v>
      </c>
      <c r="G607" s="26">
        <v>12</v>
      </c>
      <c r="I607" s="26">
        <f t="shared" si="18"/>
        <v>1</v>
      </c>
      <c r="J607" s="26">
        <f t="shared" si="19"/>
        <v>0</v>
      </c>
    </row>
    <row r="608" spans="1:10" x14ac:dyDescent="0.25">
      <c r="A608" s="42" t="s">
        <v>1553</v>
      </c>
      <c r="B608" s="25" t="s">
        <v>655</v>
      </c>
      <c r="C608" s="23" t="s">
        <v>3</v>
      </c>
      <c r="D608" s="22" t="s">
        <v>1076</v>
      </c>
      <c r="E608" s="28" t="s">
        <v>18</v>
      </c>
      <c r="G608" s="26">
        <v>12</v>
      </c>
      <c r="I608" s="26">
        <f t="shared" si="18"/>
        <v>1</v>
      </c>
      <c r="J608" s="26">
        <f t="shared" si="19"/>
        <v>0</v>
      </c>
    </row>
    <row r="609" spans="1:10" x14ac:dyDescent="0.25">
      <c r="A609" s="42" t="s">
        <v>1553</v>
      </c>
      <c r="B609" s="23" t="s">
        <v>1065</v>
      </c>
      <c r="C609" s="23" t="s">
        <v>1294</v>
      </c>
      <c r="D609" s="22" t="s">
        <v>1552</v>
      </c>
      <c r="E609" s="28" t="s">
        <v>18</v>
      </c>
      <c r="G609" s="26">
        <v>60</v>
      </c>
      <c r="I609" s="26">
        <f t="shared" si="18"/>
        <v>0</v>
      </c>
      <c r="J609" s="26">
        <f t="shared" si="19"/>
        <v>1</v>
      </c>
    </row>
    <row r="610" spans="1:10" x14ac:dyDescent="0.25">
      <c r="A610" s="42" t="s">
        <v>1553</v>
      </c>
      <c r="B610" s="22" t="s">
        <v>1308</v>
      </c>
      <c r="C610" s="22" t="s">
        <v>1125</v>
      </c>
      <c r="D610" s="22" t="s">
        <v>1552</v>
      </c>
      <c r="E610" s="28" t="s">
        <v>18</v>
      </c>
      <c r="G610" s="26">
        <v>12</v>
      </c>
      <c r="I610" s="26">
        <f t="shared" si="18"/>
        <v>1</v>
      </c>
      <c r="J610" s="26">
        <f t="shared" si="19"/>
        <v>0</v>
      </c>
    </row>
    <row r="611" spans="1:10" x14ac:dyDescent="0.25">
      <c r="A611" s="42" t="s">
        <v>1553</v>
      </c>
      <c r="B611" s="23" t="s">
        <v>1115</v>
      </c>
      <c r="C611" s="23" t="s">
        <v>1294</v>
      </c>
      <c r="D611" s="22" t="s">
        <v>1552</v>
      </c>
      <c r="E611" s="28" t="s">
        <v>18</v>
      </c>
      <c r="G611" s="26">
        <v>60</v>
      </c>
      <c r="I611" s="26">
        <f t="shared" si="18"/>
        <v>0</v>
      </c>
      <c r="J611" s="26">
        <f t="shared" si="19"/>
        <v>1</v>
      </c>
    </row>
    <row r="612" spans="1:10" x14ac:dyDescent="0.25">
      <c r="A612" s="42" t="s">
        <v>1553</v>
      </c>
      <c r="B612" s="23" t="s">
        <v>1115</v>
      </c>
      <c r="C612" s="23" t="s">
        <v>1294</v>
      </c>
      <c r="D612" s="22" t="s">
        <v>1552</v>
      </c>
      <c r="E612" s="28" t="s">
        <v>18</v>
      </c>
      <c r="G612" s="26">
        <v>60</v>
      </c>
      <c r="I612" s="26">
        <f t="shared" si="18"/>
        <v>0</v>
      </c>
      <c r="J612" s="26">
        <f t="shared" si="19"/>
        <v>1</v>
      </c>
    </row>
    <row r="613" spans="1:10" x14ac:dyDescent="0.25">
      <c r="A613" s="42" t="s">
        <v>1553</v>
      </c>
      <c r="B613" s="23" t="s">
        <v>1115</v>
      </c>
      <c r="C613" s="23" t="s">
        <v>1294</v>
      </c>
      <c r="D613" s="22" t="s">
        <v>1552</v>
      </c>
      <c r="E613" s="28" t="s">
        <v>18</v>
      </c>
      <c r="G613" s="26">
        <v>60</v>
      </c>
      <c r="I613" s="26">
        <f t="shared" si="18"/>
        <v>0</v>
      </c>
      <c r="J613" s="26">
        <f t="shared" si="19"/>
        <v>1</v>
      </c>
    </row>
    <row r="614" spans="1:10" x14ac:dyDescent="0.25">
      <c r="A614" s="42" t="s">
        <v>1553</v>
      </c>
      <c r="B614" s="23" t="s">
        <v>1115</v>
      </c>
      <c r="C614" s="23" t="s">
        <v>1294</v>
      </c>
      <c r="D614" s="22" t="s">
        <v>1552</v>
      </c>
      <c r="E614" s="28" t="s">
        <v>18</v>
      </c>
      <c r="G614" s="26">
        <v>60</v>
      </c>
      <c r="I614" s="26">
        <f t="shared" si="18"/>
        <v>0</v>
      </c>
      <c r="J614" s="26">
        <f t="shared" si="19"/>
        <v>1</v>
      </c>
    </row>
    <row r="615" spans="1:10" x14ac:dyDescent="0.25">
      <c r="A615" s="42" t="s">
        <v>1553</v>
      </c>
      <c r="B615" s="23" t="s">
        <v>1115</v>
      </c>
      <c r="C615" s="23" t="s">
        <v>1294</v>
      </c>
      <c r="D615" s="22" t="s">
        <v>1552</v>
      </c>
      <c r="E615" s="28" t="s">
        <v>18</v>
      </c>
      <c r="G615" s="26">
        <v>60</v>
      </c>
      <c r="I615" s="26">
        <f t="shared" si="18"/>
        <v>0</v>
      </c>
      <c r="J615" s="26">
        <f t="shared" si="19"/>
        <v>1</v>
      </c>
    </row>
    <row r="616" spans="1:10" x14ac:dyDescent="0.25">
      <c r="A616" s="42" t="s">
        <v>1553</v>
      </c>
      <c r="B616" s="23" t="s">
        <v>1121</v>
      </c>
      <c r="C616" s="23" t="s">
        <v>1294</v>
      </c>
      <c r="D616" s="22" t="s">
        <v>1552</v>
      </c>
      <c r="E616" s="28" t="s">
        <v>18</v>
      </c>
      <c r="G616" s="26">
        <v>60</v>
      </c>
      <c r="I616" s="26">
        <f t="shared" si="18"/>
        <v>0</v>
      </c>
      <c r="J616" s="26">
        <f t="shared" si="19"/>
        <v>1</v>
      </c>
    </row>
    <row r="617" spans="1:10" x14ac:dyDescent="0.25">
      <c r="A617" s="42" t="s">
        <v>1553</v>
      </c>
      <c r="B617" s="23" t="s">
        <v>1121</v>
      </c>
      <c r="C617" s="23" t="s">
        <v>1294</v>
      </c>
      <c r="D617" s="22" t="s">
        <v>1552</v>
      </c>
      <c r="E617" s="28" t="s">
        <v>18</v>
      </c>
      <c r="G617" s="26">
        <v>60</v>
      </c>
      <c r="I617" s="26">
        <f t="shared" si="18"/>
        <v>0</v>
      </c>
      <c r="J617" s="26">
        <f t="shared" si="19"/>
        <v>1</v>
      </c>
    </row>
    <row r="618" spans="1:10" x14ac:dyDescent="0.25">
      <c r="A618" s="42" t="s">
        <v>1553</v>
      </c>
      <c r="B618" s="23" t="s">
        <v>1068</v>
      </c>
      <c r="C618" s="23" t="s">
        <v>1125</v>
      </c>
      <c r="D618" s="22" t="s">
        <v>1564</v>
      </c>
      <c r="E618" s="28" t="s">
        <v>1563</v>
      </c>
      <c r="G618" s="26">
        <v>12</v>
      </c>
      <c r="I618" s="26">
        <f t="shared" si="18"/>
        <v>1</v>
      </c>
      <c r="J618" s="26">
        <f t="shared" si="19"/>
        <v>0</v>
      </c>
    </row>
    <row r="619" spans="1:10" x14ac:dyDescent="0.25">
      <c r="A619" s="42" t="s">
        <v>1553</v>
      </c>
      <c r="B619" s="22" t="s">
        <v>1079</v>
      </c>
      <c r="C619" s="22" t="s">
        <v>1125</v>
      </c>
      <c r="D619" s="22" t="s">
        <v>1096</v>
      </c>
      <c r="E619" s="28" t="s">
        <v>1562</v>
      </c>
      <c r="G619" s="26">
        <v>9</v>
      </c>
      <c r="I619" s="26">
        <f t="shared" si="18"/>
        <v>1</v>
      </c>
      <c r="J619" s="26">
        <f t="shared" si="19"/>
        <v>0</v>
      </c>
    </row>
    <row r="620" spans="1:10" x14ac:dyDescent="0.25">
      <c r="A620" s="42" t="s">
        <v>1553</v>
      </c>
      <c r="B620" s="22" t="s">
        <v>1079</v>
      </c>
      <c r="C620" s="22" t="s">
        <v>1125</v>
      </c>
      <c r="D620" s="22" t="s">
        <v>1088</v>
      </c>
      <c r="E620" s="28" t="s">
        <v>1561</v>
      </c>
      <c r="G620" s="26">
        <v>9</v>
      </c>
      <c r="I620" s="26">
        <f t="shared" si="18"/>
        <v>1</v>
      </c>
      <c r="J620" s="26">
        <f t="shared" si="19"/>
        <v>0</v>
      </c>
    </row>
    <row r="621" spans="1:10" x14ac:dyDescent="0.25">
      <c r="A621" s="42" t="s">
        <v>1553</v>
      </c>
      <c r="B621" s="23" t="s">
        <v>1079</v>
      </c>
      <c r="C621" s="23" t="s">
        <v>1125</v>
      </c>
      <c r="D621" s="22" t="s">
        <v>1108</v>
      </c>
      <c r="E621" s="28" t="s">
        <v>1559</v>
      </c>
      <c r="G621" s="26">
        <v>9</v>
      </c>
      <c r="I621" s="26">
        <f t="shared" si="18"/>
        <v>1</v>
      </c>
      <c r="J621" s="26">
        <f t="shared" si="19"/>
        <v>0</v>
      </c>
    </row>
    <row r="622" spans="1:10" x14ac:dyDescent="0.25">
      <c r="A622" s="42" t="s">
        <v>1553</v>
      </c>
      <c r="B622" s="23" t="s">
        <v>1079</v>
      </c>
      <c r="C622" s="23" t="s">
        <v>1125</v>
      </c>
      <c r="D622" s="22" t="s">
        <v>1100</v>
      </c>
      <c r="E622" s="28" t="s">
        <v>1573</v>
      </c>
      <c r="G622" s="26">
        <v>9</v>
      </c>
      <c r="I622" s="26">
        <f t="shared" si="18"/>
        <v>1</v>
      </c>
      <c r="J622" s="26">
        <f t="shared" si="19"/>
        <v>0</v>
      </c>
    </row>
    <row r="623" spans="1:10" x14ac:dyDescent="0.25">
      <c r="A623" s="42" t="s">
        <v>1553</v>
      </c>
      <c r="B623" s="22" t="s">
        <v>1079</v>
      </c>
      <c r="C623" s="23" t="s">
        <v>1125</v>
      </c>
      <c r="D623" s="22" t="s">
        <v>1084</v>
      </c>
      <c r="E623" s="28" t="s">
        <v>1560</v>
      </c>
      <c r="G623" s="26">
        <v>9</v>
      </c>
      <c r="I623" s="26">
        <f t="shared" si="18"/>
        <v>1</v>
      </c>
      <c r="J623" s="26">
        <f t="shared" si="19"/>
        <v>0</v>
      </c>
    </row>
    <row r="624" spans="1:10" x14ac:dyDescent="0.25">
      <c r="A624" s="42" t="s">
        <v>1553</v>
      </c>
      <c r="B624" s="22" t="s">
        <v>1079</v>
      </c>
      <c r="C624" s="23" t="s">
        <v>1125</v>
      </c>
      <c r="D624" s="22" t="s">
        <v>1080</v>
      </c>
      <c r="E624" s="28" t="s">
        <v>1558</v>
      </c>
      <c r="G624" s="26">
        <v>9</v>
      </c>
      <c r="I624" s="26">
        <f t="shared" si="18"/>
        <v>1</v>
      </c>
      <c r="J624" s="26">
        <f t="shared" si="19"/>
        <v>0</v>
      </c>
    </row>
    <row r="625" spans="1:12" x14ac:dyDescent="0.25">
      <c r="A625" s="42" t="s">
        <v>1553</v>
      </c>
      <c r="B625" s="22" t="s">
        <v>1079</v>
      </c>
      <c r="C625" s="23" t="s">
        <v>1125</v>
      </c>
      <c r="D625" s="22" t="s">
        <v>1092</v>
      </c>
      <c r="E625" s="28" t="s">
        <v>1557</v>
      </c>
      <c r="G625" s="26">
        <v>9</v>
      </c>
      <c r="I625" s="26">
        <f t="shared" si="18"/>
        <v>1</v>
      </c>
      <c r="J625" s="26">
        <f t="shared" si="19"/>
        <v>0</v>
      </c>
    </row>
    <row r="626" spans="1:12" x14ac:dyDescent="0.25">
      <c r="A626" s="44" t="s">
        <v>1553</v>
      </c>
      <c r="B626" s="23" t="s">
        <v>1079</v>
      </c>
      <c r="C626" s="23" t="s">
        <v>1125</v>
      </c>
      <c r="D626" s="22" t="s">
        <v>1104</v>
      </c>
      <c r="E626" s="28" t="s">
        <v>1556</v>
      </c>
      <c r="G626" s="26">
        <v>9</v>
      </c>
      <c r="I626" s="26">
        <f t="shared" si="18"/>
        <v>1</v>
      </c>
      <c r="J626" s="26">
        <f t="shared" si="19"/>
        <v>0</v>
      </c>
    </row>
    <row r="627" spans="1:12" x14ac:dyDescent="0.25">
      <c r="G627" s="39">
        <f>1000*SUM(G3:G626)</f>
        <v>14011100</v>
      </c>
      <c r="I627" s="26">
        <f>SUM(I3:I626)</f>
        <v>294</v>
      </c>
      <c r="J627" s="26">
        <f>SUM(J3:J626)</f>
        <v>320</v>
      </c>
      <c r="K627" s="26">
        <f t="shared" ref="K627:L627" si="20">SUM(K3:K626)</f>
        <v>4</v>
      </c>
      <c r="L627" s="26">
        <f t="shared" si="20"/>
        <v>2</v>
      </c>
    </row>
  </sheetData>
  <mergeCells count="1">
    <mergeCell ref="A1:E1"/>
  </mergeCells>
  <pageMargins left="0.25" right="0.25" top="0.75" bottom="0.75" header="0.3" footer="0.3"/>
  <pageSetup paperSize="9" scale="60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6"/>
  <sheetViews>
    <sheetView workbookViewId="0">
      <selection activeCell="A18" sqref="A18:XFD18"/>
    </sheetView>
  </sheetViews>
  <sheetFormatPr defaultRowHeight="15" x14ac:dyDescent="0.25"/>
  <cols>
    <col min="1" max="1" width="24" customWidth="1"/>
    <col min="2" max="2" width="14.85546875" customWidth="1"/>
    <col min="3" max="3" width="80.7109375" customWidth="1"/>
    <col min="4" max="4" width="39" customWidth="1"/>
    <col min="5" max="5" width="16.710937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113</v>
      </c>
      <c r="B2" s="4" t="s">
        <v>114</v>
      </c>
      <c r="C2" s="4" t="s">
        <v>115</v>
      </c>
      <c r="D2" s="4" t="s">
        <v>116</v>
      </c>
      <c r="E2" s="4" t="s">
        <v>18</v>
      </c>
    </row>
    <row r="3" spans="1:5" x14ac:dyDescent="0.25">
      <c r="A3" s="4" t="s">
        <v>109</v>
      </c>
      <c r="B3" s="4" t="s">
        <v>110</v>
      </c>
      <c r="C3" s="4" t="s">
        <v>111</v>
      </c>
      <c r="D3" s="4" t="s">
        <v>112</v>
      </c>
      <c r="E3" s="4" t="s">
        <v>18</v>
      </c>
    </row>
    <row r="4" spans="1:5" x14ac:dyDescent="0.25">
      <c r="A4" s="4" t="s">
        <v>84</v>
      </c>
      <c r="B4" s="4" t="s">
        <v>85</v>
      </c>
      <c r="C4" s="4" t="s">
        <v>86</v>
      </c>
      <c r="D4" s="4" t="s">
        <v>87</v>
      </c>
      <c r="E4" s="4" t="s">
        <v>18</v>
      </c>
    </row>
    <row r="5" spans="1:5" x14ac:dyDescent="0.25">
      <c r="A5" s="4" t="s">
        <v>56</v>
      </c>
      <c r="B5" s="4" t="s">
        <v>57</v>
      </c>
      <c r="C5" s="4" t="s">
        <v>16</v>
      </c>
      <c r="D5" s="4" t="s">
        <v>58</v>
      </c>
      <c r="E5" s="4" t="s">
        <v>18</v>
      </c>
    </row>
    <row r="6" spans="1:5" x14ac:dyDescent="0.25">
      <c r="A6" s="4" t="s">
        <v>59</v>
      </c>
      <c r="B6" s="4" t="s">
        <v>60</v>
      </c>
      <c r="C6" s="4" t="s">
        <v>16</v>
      </c>
      <c r="D6" s="4" t="s">
        <v>61</v>
      </c>
      <c r="E6" s="4" t="s">
        <v>18</v>
      </c>
    </row>
    <row r="7" spans="1:5" x14ac:dyDescent="0.25">
      <c r="A7" s="4" t="s">
        <v>59</v>
      </c>
      <c r="B7" s="4" t="s">
        <v>62</v>
      </c>
      <c r="C7" s="4" t="s">
        <v>16</v>
      </c>
      <c r="D7" s="4" t="s">
        <v>61</v>
      </c>
      <c r="E7" s="4" t="s">
        <v>18</v>
      </c>
    </row>
    <row r="8" spans="1:5" x14ac:dyDescent="0.25">
      <c r="A8" s="4" t="s">
        <v>88</v>
      </c>
      <c r="B8" s="4" t="s">
        <v>89</v>
      </c>
      <c r="C8" s="4" t="s">
        <v>25</v>
      </c>
      <c r="D8" s="4" t="s">
        <v>90</v>
      </c>
      <c r="E8" s="4" t="s">
        <v>18</v>
      </c>
    </row>
    <row r="9" spans="1:5" x14ac:dyDescent="0.25">
      <c r="A9" s="4" t="s">
        <v>88</v>
      </c>
      <c r="B9" s="4" t="s">
        <v>91</v>
      </c>
      <c r="C9" s="4" t="s">
        <v>25</v>
      </c>
      <c r="D9" s="4" t="s">
        <v>90</v>
      </c>
      <c r="E9" s="4" t="s">
        <v>18</v>
      </c>
    </row>
    <row r="10" spans="1:5" x14ac:dyDescent="0.25">
      <c r="A10" s="4" t="s">
        <v>99</v>
      </c>
      <c r="B10" s="4" t="s">
        <v>100</v>
      </c>
      <c r="C10" s="4" t="s">
        <v>101</v>
      </c>
      <c r="D10" s="4" t="s">
        <v>102</v>
      </c>
      <c r="E10" s="4" t="s">
        <v>18</v>
      </c>
    </row>
    <row r="11" spans="1:5" x14ac:dyDescent="0.25">
      <c r="A11" s="4" t="s">
        <v>63</v>
      </c>
      <c r="B11" s="4" t="s">
        <v>64</v>
      </c>
      <c r="C11" s="4" t="s">
        <v>16</v>
      </c>
      <c r="D11" s="4" t="s">
        <v>65</v>
      </c>
      <c r="E11" s="4" t="s">
        <v>18</v>
      </c>
    </row>
    <row r="12" spans="1:5" x14ac:dyDescent="0.25">
      <c r="A12" s="4" t="s">
        <v>103</v>
      </c>
      <c r="B12" s="4" t="s">
        <v>104</v>
      </c>
      <c r="C12" s="4" t="s">
        <v>101</v>
      </c>
      <c r="D12" s="4" t="s">
        <v>105</v>
      </c>
      <c r="E12" s="4" t="s">
        <v>18</v>
      </c>
    </row>
    <row r="13" spans="1:5" x14ac:dyDescent="0.25">
      <c r="A13" s="4" t="s">
        <v>45</v>
      </c>
      <c r="B13" s="4" t="s">
        <v>46</v>
      </c>
      <c r="C13" s="6" t="s">
        <v>47</v>
      </c>
      <c r="D13" s="4" t="s">
        <v>48</v>
      </c>
      <c r="E13" s="4" t="s">
        <v>18</v>
      </c>
    </row>
    <row r="14" spans="1:5" x14ac:dyDescent="0.25">
      <c r="A14" s="4" t="s">
        <v>106</v>
      </c>
      <c r="B14" s="4" t="s">
        <v>107</v>
      </c>
      <c r="C14" s="4" t="s">
        <v>101</v>
      </c>
      <c r="D14" s="4" t="s">
        <v>108</v>
      </c>
      <c r="E14" s="4" t="s">
        <v>18</v>
      </c>
    </row>
    <row r="15" spans="1:5" x14ac:dyDescent="0.25">
      <c r="A15" s="4" t="s">
        <v>41</v>
      </c>
      <c r="B15" s="4" t="s">
        <v>69</v>
      </c>
      <c r="C15" s="4" t="s">
        <v>70</v>
      </c>
      <c r="D15" s="4" t="s">
        <v>44</v>
      </c>
      <c r="E15" s="4" t="s">
        <v>18</v>
      </c>
    </row>
    <row r="16" spans="1:5" x14ac:dyDescent="0.25">
      <c r="A16" s="4" t="s">
        <v>41</v>
      </c>
      <c r="B16" s="4" t="s">
        <v>42</v>
      </c>
      <c r="C16" s="6" t="s">
        <v>43</v>
      </c>
      <c r="D16" s="4" t="s">
        <v>44</v>
      </c>
      <c r="E16" s="4" t="s">
        <v>18</v>
      </c>
    </row>
    <row r="17" spans="1:5" x14ac:dyDescent="0.25">
      <c r="A17" s="4" t="s">
        <v>96</v>
      </c>
      <c r="B17" s="4" t="s">
        <v>97</v>
      </c>
      <c r="C17" s="4" t="s">
        <v>33</v>
      </c>
      <c r="D17" s="4" t="s">
        <v>98</v>
      </c>
      <c r="E17" s="4" t="s">
        <v>18</v>
      </c>
    </row>
    <row r="18" spans="1:5" x14ac:dyDescent="0.25">
      <c r="A18" s="4" t="s">
        <v>71</v>
      </c>
      <c r="B18" s="4" t="s">
        <v>72</v>
      </c>
      <c r="C18" s="4" t="s">
        <v>73</v>
      </c>
      <c r="D18" s="4" t="s">
        <v>74</v>
      </c>
      <c r="E18" s="4" t="s">
        <v>18</v>
      </c>
    </row>
    <row r="19" spans="1:5" x14ac:dyDescent="0.25">
      <c r="A19" s="4" t="s">
        <v>75</v>
      </c>
      <c r="B19" s="4" t="s">
        <v>76</v>
      </c>
      <c r="C19" s="4" t="s">
        <v>73</v>
      </c>
      <c r="D19" s="4" t="s">
        <v>77</v>
      </c>
      <c r="E19" s="4" t="s">
        <v>18</v>
      </c>
    </row>
    <row r="20" spans="1:5" x14ac:dyDescent="0.25">
      <c r="A20" s="4" t="s">
        <v>66</v>
      </c>
      <c r="B20" s="4" t="s">
        <v>67</v>
      </c>
      <c r="C20" s="4" t="s">
        <v>20</v>
      </c>
      <c r="D20" s="4" t="s">
        <v>68</v>
      </c>
      <c r="E20" s="4" t="s">
        <v>18</v>
      </c>
    </row>
    <row r="21" spans="1:5" x14ac:dyDescent="0.25">
      <c r="A21" s="4" t="s">
        <v>78</v>
      </c>
      <c r="B21" s="4" t="s">
        <v>79</v>
      </c>
      <c r="C21" s="4" t="s">
        <v>73</v>
      </c>
      <c r="D21" s="4" t="s">
        <v>80</v>
      </c>
      <c r="E21" s="4" t="s">
        <v>18</v>
      </c>
    </row>
    <row r="22" spans="1:5" x14ac:dyDescent="0.25">
      <c r="A22" s="4" t="s">
        <v>81</v>
      </c>
      <c r="B22" s="4" t="s">
        <v>82</v>
      </c>
      <c r="C22" s="4" t="s">
        <v>73</v>
      </c>
      <c r="D22" s="4" t="s">
        <v>83</v>
      </c>
      <c r="E22" s="4" t="s">
        <v>18</v>
      </c>
    </row>
    <row r="23" spans="1:5" x14ac:dyDescent="0.25">
      <c r="A23" s="4" t="s">
        <v>49</v>
      </c>
      <c r="B23" s="4" t="s">
        <v>50</v>
      </c>
      <c r="C23" s="4" t="s">
        <v>51</v>
      </c>
      <c r="D23" s="4" t="s">
        <v>52</v>
      </c>
      <c r="E23" s="4" t="s">
        <v>18</v>
      </c>
    </row>
    <row r="24" spans="1:5" x14ac:dyDescent="0.25">
      <c r="A24" s="4" t="s">
        <v>53</v>
      </c>
      <c r="B24" s="4" t="s">
        <v>54</v>
      </c>
      <c r="C24" s="4" t="s">
        <v>51</v>
      </c>
      <c r="D24" s="4" t="s">
        <v>55</v>
      </c>
      <c r="E24" s="4" t="s">
        <v>18</v>
      </c>
    </row>
    <row r="25" spans="1:5" x14ac:dyDescent="0.25">
      <c r="A25" s="4" t="s">
        <v>92</v>
      </c>
      <c r="B25" s="4" t="s">
        <v>93</v>
      </c>
      <c r="C25" s="4" t="s">
        <v>94</v>
      </c>
      <c r="D25" s="4" t="s">
        <v>95</v>
      </c>
      <c r="E25" s="4" t="s">
        <v>18</v>
      </c>
    </row>
    <row r="26" spans="1:5" x14ac:dyDescent="0.25">
      <c r="A26" s="1"/>
      <c r="B26" s="1"/>
      <c r="C26" s="1"/>
      <c r="D26" s="1"/>
    </row>
    <row r="27" spans="1:5" x14ac:dyDescent="0.25">
      <c r="A27" s="4" t="s">
        <v>1123</v>
      </c>
      <c r="B27" s="4" t="s">
        <v>1124</v>
      </c>
      <c r="C27" s="7"/>
      <c r="D27" s="1"/>
    </row>
    <row r="28" spans="1:5" x14ac:dyDescent="0.25">
      <c r="A28" s="4" t="s">
        <v>1125</v>
      </c>
      <c r="B28" s="4">
        <v>25</v>
      </c>
      <c r="C28" s="5"/>
      <c r="D28" s="1"/>
    </row>
    <row r="29" spans="1:5" x14ac:dyDescent="0.25">
      <c r="A29" s="4" t="s">
        <v>1126</v>
      </c>
      <c r="B29" s="4">
        <v>0</v>
      </c>
      <c r="C29" s="1"/>
      <c r="D29" s="1"/>
    </row>
    <row r="30" spans="1:5" x14ac:dyDescent="0.25">
      <c r="A30" s="4" t="s">
        <v>1127</v>
      </c>
      <c r="B30" s="4">
        <v>0</v>
      </c>
      <c r="C30" s="1"/>
    </row>
    <row r="31" spans="1:5" x14ac:dyDescent="0.25">
      <c r="C31" s="1"/>
    </row>
    <row r="32" spans="1:5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8"/>
  <sheetViews>
    <sheetView topLeftCell="C1" zoomScale="110" zoomScaleNormal="110" workbookViewId="0">
      <selection activeCell="J4" sqref="J4"/>
    </sheetView>
  </sheetViews>
  <sheetFormatPr defaultRowHeight="15" x14ac:dyDescent="0.25"/>
  <cols>
    <col min="1" max="1" width="18.7109375" customWidth="1"/>
    <col min="2" max="2" width="17.140625" customWidth="1"/>
    <col min="3" max="3" width="77.85546875" customWidth="1"/>
    <col min="4" max="4" width="51.28515625" customWidth="1"/>
    <col min="5" max="5" width="17.8554687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171</v>
      </c>
      <c r="B2" s="4" t="s">
        <v>172</v>
      </c>
      <c r="C2" s="6" t="s">
        <v>173</v>
      </c>
      <c r="D2" s="4" t="s">
        <v>174</v>
      </c>
      <c r="E2" s="4" t="s">
        <v>18</v>
      </c>
    </row>
    <row r="3" spans="1:5" x14ac:dyDescent="0.25">
      <c r="A3" s="4" t="s">
        <v>152</v>
      </c>
      <c r="B3" s="4" t="s">
        <v>153</v>
      </c>
      <c r="C3" s="4" t="s">
        <v>33</v>
      </c>
      <c r="D3" s="4" t="s">
        <v>154</v>
      </c>
      <c r="E3" s="21" t="s">
        <v>155</v>
      </c>
    </row>
    <row r="4" spans="1:5" x14ac:dyDescent="0.25">
      <c r="A4" s="4" t="s">
        <v>136</v>
      </c>
      <c r="B4" s="4" t="s">
        <v>137</v>
      </c>
      <c r="C4" s="6" t="s">
        <v>138</v>
      </c>
      <c r="D4" s="4" t="s">
        <v>139</v>
      </c>
      <c r="E4" s="4" t="s">
        <v>122</v>
      </c>
    </row>
    <row r="5" spans="1:5" x14ac:dyDescent="0.25">
      <c r="A5" s="4" t="s">
        <v>179</v>
      </c>
      <c r="B5" s="4" t="s">
        <v>180</v>
      </c>
      <c r="C5" s="6" t="s">
        <v>181</v>
      </c>
      <c r="D5" s="4" t="s">
        <v>182</v>
      </c>
      <c r="E5" s="4" t="s">
        <v>18</v>
      </c>
    </row>
    <row r="6" spans="1:5" x14ac:dyDescent="0.25">
      <c r="A6" s="4" t="s">
        <v>123</v>
      </c>
      <c r="B6" s="4" t="s">
        <v>124</v>
      </c>
      <c r="C6" s="6" t="s">
        <v>125</v>
      </c>
      <c r="D6" s="4" t="s">
        <v>126</v>
      </c>
      <c r="E6" s="4" t="s">
        <v>122</v>
      </c>
    </row>
    <row r="7" spans="1:5" x14ac:dyDescent="0.25">
      <c r="A7" s="4" t="s">
        <v>123</v>
      </c>
      <c r="B7" s="4" t="s">
        <v>147</v>
      </c>
      <c r="C7" s="4" t="s">
        <v>25</v>
      </c>
      <c r="D7" s="4" t="s">
        <v>126</v>
      </c>
      <c r="E7" s="4" t="s">
        <v>122</v>
      </c>
    </row>
    <row r="8" spans="1:5" x14ac:dyDescent="0.25">
      <c r="A8" s="4" t="s">
        <v>123</v>
      </c>
      <c r="B8" s="4" t="s">
        <v>163</v>
      </c>
      <c r="C8" s="4" t="s">
        <v>101</v>
      </c>
      <c r="D8" s="4" t="s">
        <v>126</v>
      </c>
      <c r="E8" s="4" t="s">
        <v>122</v>
      </c>
    </row>
    <row r="9" spans="1:5" x14ac:dyDescent="0.25">
      <c r="A9" s="4" t="s">
        <v>123</v>
      </c>
      <c r="B9" s="4" t="s">
        <v>164</v>
      </c>
      <c r="C9" s="4" t="s">
        <v>101</v>
      </c>
      <c r="D9" s="4" t="s">
        <v>126</v>
      </c>
      <c r="E9" s="4" t="s">
        <v>122</v>
      </c>
    </row>
    <row r="10" spans="1:5" x14ac:dyDescent="0.25">
      <c r="A10" s="4" t="s">
        <v>148</v>
      </c>
      <c r="B10" s="4" t="s">
        <v>149</v>
      </c>
      <c r="C10" s="4" t="s">
        <v>25</v>
      </c>
      <c r="D10" s="4" t="s">
        <v>150</v>
      </c>
      <c r="E10" s="4" t="s">
        <v>131</v>
      </c>
    </row>
    <row r="11" spans="1:5" x14ac:dyDescent="0.25">
      <c r="A11" s="4" t="s">
        <v>148</v>
      </c>
      <c r="B11" s="4" t="s">
        <v>183</v>
      </c>
      <c r="C11" s="6" t="s">
        <v>181</v>
      </c>
      <c r="D11" s="4" t="s">
        <v>150</v>
      </c>
      <c r="E11" s="4" t="s">
        <v>131</v>
      </c>
    </row>
    <row r="12" spans="1:5" x14ac:dyDescent="0.25">
      <c r="A12" s="4" t="s">
        <v>132</v>
      </c>
      <c r="B12" s="4" t="s">
        <v>133</v>
      </c>
      <c r="C12" s="6" t="s">
        <v>134</v>
      </c>
      <c r="D12" s="4" t="s">
        <v>135</v>
      </c>
      <c r="E12" s="4" t="s">
        <v>131</v>
      </c>
    </row>
    <row r="13" spans="1:5" x14ac:dyDescent="0.25">
      <c r="A13" s="4" t="s">
        <v>132</v>
      </c>
      <c r="B13" s="4" t="s">
        <v>151</v>
      </c>
      <c r="C13" s="4" t="s">
        <v>25</v>
      </c>
      <c r="D13" s="4" t="s">
        <v>135</v>
      </c>
      <c r="E13" s="4" t="s">
        <v>131</v>
      </c>
    </row>
    <row r="14" spans="1:5" x14ac:dyDescent="0.25">
      <c r="A14" s="4" t="s">
        <v>156</v>
      </c>
      <c r="B14" s="4" t="s">
        <v>157</v>
      </c>
      <c r="C14" s="4" t="s">
        <v>33</v>
      </c>
      <c r="D14" s="4" t="s">
        <v>158</v>
      </c>
      <c r="E14" s="4" t="s">
        <v>18</v>
      </c>
    </row>
    <row r="15" spans="1:5" x14ac:dyDescent="0.25">
      <c r="A15" s="4" t="s">
        <v>159</v>
      </c>
      <c r="B15" s="4" t="s">
        <v>160</v>
      </c>
      <c r="C15" s="4" t="s">
        <v>33</v>
      </c>
      <c r="D15" s="4" t="s">
        <v>161</v>
      </c>
      <c r="E15" s="4" t="s">
        <v>122</v>
      </c>
    </row>
    <row r="16" spans="1:5" x14ac:dyDescent="0.25">
      <c r="A16" s="4" t="s">
        <v>159</v>
      </c>
      <c r="B16" s="4" t="s">
        <v>162</v>
      </c>
      <c r="C16" s="4" t="s">
        <v>33</v>
      </c>
      <c r="D16" s="4" t="s">
        <v>161</v>
      </c>
      <c r="E16" s="4" t="s">
        <v>122</v>
      </c>
    </row>
    <row r="17" spans="1:5" x14ac:dyDescent="0.25">
      <c r="A17" s="4" t="s">
        <v>159</v>
      </c>
      <c r="B17" s="4" t="s">
        <v>165</v>
      </c>
      <c r="C17" s="4" t="s">
        <v>166</v>
      </c>
      <c r="D17" s="4" t="s">
        <v>161</v>
      </c>
      <c r="E17" s="4" t="s">
        <v>122</v>
      </c>
    </row>
    <row r="18" spans="1:5" x14ac:dyDescent="0.25">
      <c r="A18" s="4" t="s">
        <v>144</v>
      </c>
      <c r="B18" s="4" t="s">
        <v>145</v>
      </c>
      <c r="C18" s="4" t="s">
        <v>16</v>
      </c>
      <c r="D18" s="4" t="s">
        <v>146</v>
      </c>
      <c r="E18" s="4" t="s">
        <v>122</v>
      </c>
    </row>
    <row r="19" spans="1:5" x14ac:dyDescent="0.25">
      <c r="A19" s="4" t="s">
        <v>175</v>
      </c>
      <c r="B19" s="4" t="s">
        <v>176</v>
      </c>
      <c r="C19" s="4" t="s">
        <v>177</v>
      </c>
      <c r="D19" s="4" t="s">
        <v>178</v>
      </c>
      <c r="E19" s="4" t="s">
        <v>122</v>
      </c>
    </row>
    <row r="20" spans="1:5" x14ac:dyDescent="0.25">
      <c r="A20" s="4" t="s">
        <v>127</v>
      </c>
      <c r="B20" s="4" t="s">
        <v>128</v>
      </c>
      <c r="C20" s="6" t="s">
        <v>129</v>
      </c>
      <c r="D20" s="4" t="s">
        <v>130</v>
      </c>
      <c r="E20" s="4" t="s">
        <v>131</v>
      </c>
    </row>
    <row r="21" spans="1:5" x14ac:dyDescent="0.25">
      <c r="A21" s="4" t="s">
        <v>140</v>
      </c>
      <c r="B21" s="4" t="s">
        <v>141</v>
      </c>
      <c r="C21" s="4" t="s">
        <v>142</v>
      </c>
      <c r="D21" s="4" t="s">
        <v>143</v>
      </c>
      <c r="E21" s="4" t="s">
        <v>122</v>
      </c>
    </row>
    <row r="22" spans="1:5" x14ac:dyDescent="0.25">
      <c r="A22" s="4" t="s">
        <v>140</v>
      </c>
      <c r="B22" s="4" t="s">
        <v>167</v>
      </c>
      <c r="C22" s="6" t="s">
        <v>39</v>
      </c>
      <c r="D22" s="4" t="s">
        <v>143</v>
      </c>
      <c r="E22" s="4" t="s">
        <v>122</v>
      </c>
    </row>
    <row r="23" spans="1:5" x14ac:dyDescent="0.25">
      <c r="A23" s="4" t="s">
        <v>168</v>
      </c>
      <c r="B23" s="4" t="s">
        <v>169</v>
      </c>
      <c r="C23" s="6" t="s">
        <v>39</v>
      </c>
      <c r="D23" s="4" t="s">
        <v>170</v>
      </c>
      <c r="E23" s="4" t="s">
        <v>122</v>
      </c>
    </row>
    <row r="24" spans="1:5" x14ac:dyDescent="0.25">
      <c r="A24" s="4" t="s">
        <v>184</v>
      </c>
      <c r="B24" s="4" t="s">
        <v>185</v>
      </c>
      <c r="C24" s="6" t="s">
        <v>181</v>
      </c>
      <c r="D24" s="4" t="s">
        <v>186</v>
      </c>
      <c r="E24" s="4" t="s">
        <v>122</v>
      </c>
    </row>
    <row r="25" spans="1:5" x14ac:dyDescent="0.25">
      <c r="A25" s="4" t="s">
        <v>187</v>
      </c>
      <c r="B25" s="4" t="s">
        <v>188</v>
      </c>
      <c r="C25" s="6" t="s">
        <v>181</v>
      </c>
      <c r="D25" s="4" t="s">
        <v>189</v>
      </c>
      <c r="E25" s="4" t="s">
        <v>18</v>
      </c>
    </row>
    <row r="26" spans="1:5" x14ac:dyDescent="0.25">
      <c r="A26" s="4" t="s">
        <v>118</v>
      </c>
      <c r="B26" s="4" t="s">
        <v>119</v>
      </c>
      <c r="C26" s="4" t="s">
        <v>120</v>
      </c>
      <c r="D26" s="4" t="s">
        <v>121</v>
      </c>
      <c r="E26" s="4" t="s">
        <v>122</v>
      </c>
    </row>
    <row r="27" spans="1:5" x14ac:dyDescent="0.25">
      <c r="A27" s="1"/>
      <c r="B27" s="1"/>
      <c r="C27" s="1"/>
      <c r="D27" s="1"/>
      <c r="E27" s="1"/>
    </row>
    <row r="28" spans="1:5" x14ac:dyDescent="0.25">
      <c r="A28" s="4" t="s">
        <v>1123</v>
      </c>
      <c r="B28" s="4" t="s">
        <v>1124</v>
      </c>
      <c r="C28" s="1"/>
      <c r="D28" s="1"/>
      <c r="E28" s="1"/>
    </row>
    <row r="29" spans="1:5" x14ac:dyDescent="0.25">
      <c r="A29" s="4" t="s">
        <v>1125</v>
      </c>
      <c r="B29" s="4">
        <v>18</v>
      </c>
      <c r="C29" s="1"/>
      <c r="D29" s="1"/>
      <c r="E29" s="1"/>
    </row>
    <row r="30" spans="1:5" x14ac:dyDescent="0.25">
      <c r="A30" s="4" t="s">
        <v>1126</v>
      </c>
      <c r="B30" s="4">
        <v>7</v>
      </c>
      <c r="C30" s="1"/>
      <c r="D30" s="1"/>
      <c r="E30" s="1"/>
    </row>
    <row r="31" spans="1:5" x14ac:dyDescent="0.25">
      <c r="A31" s="4" t="s">
        <v>1127</v>
      </c>
      <c r="B31" s="4">
        <v>0</v>
      </c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3"/>
  <sheetViews>
    <sheetView topLeftCell="A13" workbookViewId="0">
      <selection activeCell="J4" sqref="J4"/>
    </sheetView>
  </sheetViews>
  <sheetFormatPr defaultRowHeight="15" x14ac:dyDescent="0.25"/>
  <cols>
    <col min="1" max="1" width="18.5703125" customWidth="1"/>
    <col min="2" max="2" width="17.5703125" customWidth="1"/>
    <col min="3" max="3" width="48.85546875" customWidth="1"/>
    <col min="4" max="4" width="28.5703125" customWidth="1"/>
    <col min="5" max="5" width="14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191</v>
      </c>
      <c r="B2" s="4" t="s">
        <v>192</v>
      </c>
      <c r="C2" s="4" t="s">
        <v>166</v>
      </c>
      <c r="D2" s="4" t="s">
        <v>193</v>
      </c>
      <c r="E2" s="4" t="s">
        <v>131</v>
      </c>
    </row>
    <row r="3" spans="1:5" x14ac:dyDescent="0.25">
      <c r="A3" s="4" t="s">
        <v>194</v>
      </c>
      <c r="B3" s="4" t="s">
        <v>195</v>
      </c>
      <c r="C3" s="4" t="s">
        <v>166</v>
      </c>
      <c r="D3" s="4" t="s">
        <v>196</v>
      </c>
      <c r="E3" s="4" t="s">
        <v>131</v>
      </c>
    </row>
    <row r="4" spans="1:5" x14ac:dyDescent="0.25">
      <c r="A4" s="4" t="s">
        <v>197</v>
      </c>
      <c r="B4" s="4" t="s">
        <v>198</v>
      </c>
      <c r="C4" s="4" t="s">
        <v>166</v>
      </c>
      <c r="D4" s="4" t="s">
        <v>199</v>
      </c>
      <c r="E4" s="4" t="s">
        <v>131</v>
      </c>
    </row>
    <row r="5" spans="1:5" x14ac:dyDescent="0.25">
      <c r="A5" s="4" t="s">
        <v>200</v>
      </c>
      <c r="B5" s="4" t="s">
        <v>201</v>
      </c>
      <c r="C5" s="4" t="s">
        <v>166</v>
      </c>
      <c r="D5" s="4" t="s">
        <v>202</v>
      </c>
      <c r="E5" s="4" t="s">
        <v>131</v>
      </c>
    </row>
    <row r="6" spans="1:5" x14ac:dyDescent="0.25">
      <c r="A6" s="4" t="s">
        <v>203</v>
      </c>
      <c r="B6" s="4" t="s">
        <v>204</v>
      </c>
      <c r="C6" s="4" t="s">
        <v>166</v>
      </c>
      <c r="D6" s="4" t="s">
        <v>205</v>
      </c>
      <c r="E6" s="4" t="s">
        <v>131</v>
      </c>
    </row>
    <row r="7" spans="1:5" x14ac:dyDescent="0.25">
      <c r="A7" s="4" t="s">
        <v>206</v>
      </c>
      <c r="B7" s="4" t="s">
        <v>207</v>
      </c>
      <c r="C7" s="4" t="s">
        <v>166</v>
      </c>
      <c r="D7" s="4" t="s">
        <v>208</v>
      </c>
      <c r="E7" s="4" t="s">
        <v>131</v>
      </c>
    </row>
    <row r="8" spans="1:5" x14ac:dyDescent="0.25">
      <c r="A8" s="4" t="s">
        <v>209</v>
      </c>
      <c r="B8" s="4" t="s">
        <v>210</v>
      </c>
      <c r="C8" s="4" t="s">
        <v>166</v>
      </c>
      <c r="D8" s="4" t="s">
        <v>211</v>
      </c>
      <c r="E8" s="4" t="s">
        <v>131</v>
      </c>
    </row>
    <row r="9" spans="1:5" x14ac:dyDescent="0.25">
      <c r="A9" s="4" t="s">
        <v>212</v>
      </c>
      <c r="B9" s="4" t="s">
        <v>213</v>
      </c>
      <c r="C9" s="4" t="s">
        <v>166</v>
      </c>
      <c r="D9" s="4" t="s">
        <v>214</v>
      </c>
      <c r="E9" s="4" t="s">
        <v>131</v>
      </c>
    </row>
    <row r="10" spans="1:5" x14ac:dyDescent="0.25">
      <c r="A10" s="4" t="s">
        <v>215</v>
      </c>
      <c r="B10" s="4" t="s">
        <v>216</v>
      </c>
      <c r="C10" s="4" t="s">
        <v>166</v>
      </c>
      <c r="D10" s="4" t="s">
        <v>217</v>
      </c>
      <c r="E10" s="4" t="s">
        <v>131</v>
      </c>
    </row>
    <row r="11" spans="1:5" x14ac:dyDescent="0.25">
      <c r="A11" s="4" t="s">
        <v>218</v>
      </c>
      <c r="B11" s="4" t="s">
        <v>219</v>
      </c>
      <c r="C11" s="4" t="s">
        <v>166</v>
      </c>
      <c r="D11" s="4" t="s">
        <v>220</v>
      </c>
      <c r="E11" s="4" t="s">
        <v>131</v>
      </c>
    </row>
    <row r="12" spans="1:5" x14ac:dyDescent="0.25">
      <c r="A12" s="4" t="s">
        <v>221</v>
      </c>
      <c r="B12" s="4" t="s">
        <v>222</v>
      </c>
      <c r="C12" s="4" t="s">
        <v>166</v>
      </c>
      <c r="D12" s="4" t="s">
        <v>223</v>
      </c>
      <c r="E12" s="4" t="s">
        <v>131</v>
      </c>
    </row>
    <row r="13" spans="1:5" x14ac:dyDescent="0.25">
      <c r="A13" s="4" t="s">
        <v>224</v>
      </c>
      <c r="B13" s="4" t="s">
        <v>225</v>
      </c>
      <c r="C13" s="4" t="s">
        <v>166</v>
      </c>
      <c r="D13" s="4" t="s">
        <v>226</v>
      </c>
      <c r="E13" s="4" t="s">
        <v>122</v>
      </c>
    </row>
    <row r="14" spans="1:5" x14ac:dyDescent="0.25">
      <c r="A14" s="4" t="s">
        <v>227</v>
      </c>
      <c r="B14" s="4" t="s">
        <v>228</v>
      </c>
      <c r="C14" s="4" t="s">
        <v>166</v>
      </c>
      <c r="D14" s="4" t="s">
        <v>229</v>
      </c>
      <c r="E14" s="4" t="s">
        <v>122</v>
      </c>
    </row>
    <row r="15" spans="1:5" x14ac:dyDescent="0.25">
      <c r="A15" s="4" t="s">
        <v>230</v>
      </c>
      <c r="B15" s="4" t="s">
        <v>231</v>
      </c>
      <c r="C15" s="4" t="s">
        <v>166</v>
      </c>
      <c r="D15" s="4" t="s">
        <v>232</v>
      </c>
      <c r="E15" s="4" t="s">
        <v>122</v>
      </c>
    </row>
    <row r="16" spans="1:5" x14ac:dyDescent="0.25">
      <c r="A16" s="4" t="s">
        <v>233</v>
      </c>
      <c r="B16" s="4" t="s">
        <v>234</v>
      </c>
      <c r="C16" s="4" t="s">
        <v>166</v>
      </c>
      <c r="D16" s="4" t="s">
        <v>235</v>
      </c>
      <c r="E16" s="4" t="s">
        <v>122</v>
      </c>
    </row>
    <row r="17" spans="1:5" x14ac:dyDescent="0.25">
      <c r="A17" s="4" t="s">
        <v>236</v>
      </c>
      <c r="B17" s="4" t="s">
        <v>237</v>
      </c>
      <c r="C17" s="4" t="s">
        <v>166</v>
      </c>
      <c r="D17" s="4" t="s">
        <v>238</v>
      </c>
      <c r="E17" s="4" t="s">
        <v>122</v>
      </c>
    </row>
    <row r="18" spans="1:5" x14ac:dyDescent="0.25">
      <c r="A18" s="4" t="s">
        <v>239</v>
      </c>
      <c r="B18" s="4" t="s">
        <v>240</v>
      </c>
      <c r="C18" s="4" t="s">
        <v>166</v>
      </c>
      <c r="D18" s="4" t="s">
        <v>241</v>
      </c>
      <c r="E18" s="4" t="s">
        <v>122</v>
      </c>
    </row>
    <row r="19" spans="1:5" x14ac:dyDescent="0.25">
      <c r="A19" s="4" t="s">
        <v>242</v>
      </c>
      <c r="B19" s="4" t="s">
        <v>243</v>
      </c>
      <c r="C19" s="4" t="s">
        <v>166</v>
      </c>
      <c r="D19" s="4" t="s">
        <v>244</v>
      </c>
      <c r="E19" s="4" t="s">
        <v>122</v>
      </c>
    </row>
    <row r="20" spans="1:5" x14ac:dyDescent="0.25">
      <c r="A20" s="4" t="s">
        <v>245</v>
      </c>
      <c r="B20" s="4" t="s">
        <v>246</v>
      </c>
      <c r="C20" s="4" t="s">
        <v>166</v>
      </c>
      <c r="D20" s="4" t="s">
        <v>247</v>
      </c>
      <c r="E20" s="4" t="s">
        <v>122</v>
      </c>
    </row>
    <row r="21" spans="1:5" x14ac:dyDescent="0.25">
      <c r="A21" s="4" t="s">
        <v>248</v>
      </c>
      <c r="B21" s="4" t="s">
        <v>249</v>
      </c>
      <c r="C21" s="4" t="s">
        <v>166</v>
      </c>
      <c r="D21" s="4" t="s">
        <v>250</v>
      </c>
      <c r="E21" s="4" t="s">
        <v>122</v>
      </c>
    </row>
    <row r="22" spans="1:5" x14ac:dyDescent="0.25">
      <c r="A22" s="4" t="s">
        <v>251</v>
      </c>
      <c r="B22" s="4" t="s">
        <v>252</v>
      </c>
      <c r="C22" s="4" t="s">
        <v>166</v>
      </c>
      <c r="D22" s="4" t="s">
        <v>253</v>
      </c>
      <c r="E22" s="4" t="s">
        <v>122</v>
      </c>
    </row>
    <row r="23" spans="1:5" x14ac:dyDescent="0.25">
      <c r="A23" s="4" t="s">
        <v>254</v>
      </c>
      <c r="B23" s="4" t="s">
        <v>255</v>
      </c>
      <c r="C23" s="4" t="s">
        <v>166</v>
      </c>
      <c r="D23" s="4" t="s">
        <v>256</v>
      </c>
      <c r="E23" s="4" t="s">
        <v>122</v>
      </c>
    </row>
    <row r="24" spans="1:5" x14ac:dyDescent="0.25">
      <c r="A24" s="4" t="s">
        <v>257</v>
      </c>
      <c r="B24" s="4" t="s">
        <v>258</v>
      </c>
      <c r="C24" s="4" t="s">
        <v>166</v>
      </c>
      <c r="D24" s="4" t="s">
        <v>259</v>
      </c>
      <c r="E24" s="4" t="s">
        <v>122</v>
      </c>
    </row>
    <row r="25" spans="1:5" x14ac:dyDescent="0.25">
      <c r="A25" s="4" t="s">
        <v>260</v>
      </c>
      <c r="B25" s="4" t="s">
        <v>261</v>
      </c>
      <c r="C25" s="4" t="s">
        <v>166</v>
      </c>
      <c r="D25" s="4" t="s">
        <v>262</v>
      </c>
      <c r="E25" s="4" t="s">
        <v>122</v>
      </c>
    </row>
    <row r="26" spans="1:5" x14ac:dyDescent="0.25">
      <c r="A26" s="4" t="s">
        <v>263</v>
      </c>
      <c r="B26" s="4" t="s">
        <v>264</v>
      </c>
      <c r="C26" s="4" t="s">
        <v>166</v>
      </c>
      <c r="D26" s="4" t="s">
        <v>265</v>
      </c>
      <c r="E26" s="4" t="s">
        <v>266</v>
      </c>
    </row>
    <row r="27" spans="1:5" x14ac:dyDescent="0.25">
      <c r="A27" s="4" t="s">
        <v>267</v>
      </c>
      <c r="B27" s="4" t="s">
        <v>268</v>
      </c>
      <c r="C27" s="4" t="s">
        <v>166</v>
      </c>
      <c r="D27" s="4" t="s">
        <v>269</v>
      </c>
      <c r="E27" s="4" t="s">
        <v>266</v>
      </c>
    </row>
    <row r="28" spans="1:5" x14ac:dyDescent="0.25">
      <c r="A28" s="4" t="s">
        <v>270</v>
      </c>
      <c r="B28" s="4" t="s">
        <v>271</v>
      </c>
      <c r="C28" s="4" t="s">
        <v>166</v>
      </c>
      <c r="D28" s="4" t="s">
        <v>272</v>
      </c>
      <c r="E28" s="4" t="s">
        <v>266</v>
      </c>
    </row>
    <row r="29" spans="1:5" x14ac:dyDescent="0.25">
      <c r="A29" s="4" t="s">
        <v>273</v>
      </c>
      <c r="B29" s="4" t="s">
        <v>274</v>
      </c>
      <c r="C29" s="4" t="s">
        <v>166</v>
      </c>
      <c r="D29" s="4" t="s">
        <v>275</v>
      </c>
      <c r="E29" s="4" t="s">
        <v>266</v>
      </c>
    </row>
    <row r="30" spans="1:5" x14ac:dyDescent="0.25">
      <c r="A30" s="4" t="s">
        <v>276</v>
      </c>
      <c r="B30" s="4" t="s">
        <v>277</v>
      </c>
      <c r="C30" s="4" t="s">
        <v>166</v>
      </c>
      <c r="D30" s="4" t="s">
        <v>278</v>
      </c>
      <c r="E30" s="4" t="s">
        <v>266</v>
      </c>
    </row>
    <row r="31" spans="1:5" x14ac:dyDescent="0.25">
      <c r="A31" s="4" t="s">
        <v>279</v>
      </c>
      <c r="B31" s="4" t="s">
        <v>280</v>
      </c>
      <c r="C31" s="4" t="s">
        <v>166</v>
      </c>
      <c r="D31" s="4" t="s">
        <v>281</v>
      </c>
      <c r="E31" s="4" t="s">
        <v>266</v>
      </c>
    </row>
    <row r="32" spans="1:5" x14ac:dyDescent="0.25">
      <c r="A32" s="4" t="s">
        <v>282</v>
      </c>
      <c r="B32" s="4" t="s">
        <v>283</v>
      </c>
      <c r="C32" s="4" t="s">
        <v>166</v>
      </c>
      <c r="D32" s="4" t="s">
        <v>284</v>
      </c>
      <c r="E32" s="4" t="s">
        <v>266</v>
      </c>
    </row>
    <row r="33" spans="1:5" x14ac:dyDescent="0.25">
      <c r="A33" s="4" t="s">
        <v>285</v>
      </c>
      <c r="B33" s="4" t="s">
        <v>286</v>
      </c>
      <c r="C33" s="4" t="s">
        <v>166</v>
      </c>
      <c r="D33" s="4" t="s">
        <v>287</v>
      </c>
      <c r="E33" s="4" t="s">
        <v>266</v>
      </c>
    </row>
    <row r="34" spans="1:5" x14ac:dyDescent="0.25">
      <c r="A34" s="4" t="s">
        <v>288</v>
      </c>
      <c r="B34" s="4" t="s">
        <v>289</v>
      </c>
      <c r="C34" s="4" t="s">
        <v>166</v>
      </c>
      <c r="D34" s="4" t="s">
        <v>290</v>
      </c>
      <c r="E34" s="4" t="s">
        <v>266</v>
      </c>
    </row>
    <row r="35" spans="1:5" x14ac:dyDescent="0.25">
      <c r="A35" s="4" t="s">
        <v>291</v>
      </c>
      <c r="B35" s="4" t="s">
        <v>292</v>
      </c>
      <c r="C35" s="4" t="s">
        <v>166</v>
      </c>
      <c r="D35" s="4" t="s">
        <v>293</v>
      </c>
      <c r="E35" s="4" t="s">
        <v>266</v>
      </c>
    </row>
    <row r="36" spans="1:5" x14ac:dyDescent="0.25">
      <c r="A36" s="4" t="s">
        <v>294</v>
      </c>
      <c r="B36" s="4" t="s">
        <v>295</v>
      </c>
      <c r="C36" s="4" t="s">
        <v>166</v>
      </c>
      <c r="D36" s="4" t="s">
        <v>296</v>
      </c>
      <c r="E36" s="4" t="s">
        <v>266</v>
      </c>
    </row>
    <row r="37" spans="1:5" x14ac:dyDescent="0.25">
      <c r="A37" s="4" t="s">
        <v>297</v>
      </c>
      <c r="B37" s="4" t="s">
        <v>298</v>
      </c>
      <c r="C37" s="4" t="s">
        <v>166</v>
      </c>
      <c r="D37" s="4" t="s">
        <v>299</v>
      </c>
      <c r="E37" s="4" t="s">
        <v>266</v>
      </c>
    </row>
    <row r="38" spans="1:5" x14ac:dyDescent="0.25">
      <c r="A38" s="4" t="s">
        <v>300</v>
      </c>
      <c r="B38" s="4" t="s">
        <v>301</v>
      </c>
      <c r="C38" s="4" t="s">
        <v>166</v>
      </c>
      <c r="D38" s="4" t="s">
        <v>302</v>
      </c>
      <c r="E38" s="4" t="s">
        <v>266</v>
      </c>
    </row>
    <row r="39" spans="1:5" x14ac:dyDescent="0.25">
      <c r="A39" s="1"/>
      <c r="B39" s="1"/>
      <c r="C39" s="1"/>
      <c r="D39" s="1"/>
      <c r="E39" s="1"/>
    </row>
    <row r="40" spans="1:5" x14ac:dyDescent="0.25">
      <c r="A40" s="4" t="s">
        <v>1123</v>
      </c>
      <c r="B40" s="4" t="s">
        <v>1124</v>
      </c>
      <c r="C40" s="1"/>
      <c r="D40" s="1"/>
      <c r="E40" s="1"/>
    </row>
    <row r="41" spans="1:5" x14ac:dyDescent="0.25">
      <c r="A41" s="4" t="s">
        <v>1125</v>
      </c>
      <c r="B41" s="4">
        <v>37</v>
      </c>
    </row>
    <row r="42" spans="1:5" x14ac:dyDescent="0.25">
      <c r="A42" s="4" t="s">
        <v>1126</v>
      </c>
      <c r="B42" s="4">
        <v>0</v>
      </c>
    </row>
    <row r="43" spans="1:5" x14ac:dyDescent="0.25">
      <c r="A43" s="4" t="s">
        <v>1127</v>
      </c>
      <c r="B43" s="4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9"/>
  <sheetViews>
    <sheetView workbookViewId="0">
      <selection activeCell="A9" sqref="A9:XFD9"/>
    </sheetView>
  </sheetViews>
  <sheetFormatPr defaultRowHeight="15" x14ac:dyDescent="0.25"/>
  <cols>
    <col min="1" max="1" width="19.85546875" customWidth="1"/>
    <col min="2" max="2" width="17.7109375" customWidth="1"/>
    <col min="3" max="3" width="79" customWidth="1"/>
    <col min="4" max="4" width="30.140625" customWidth="1"/>
    <col min="5" max="5" width="15.2851562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14</v>
      </c>
      <c r="B2" s="4" t="s">
        <v>21</v>
      </c>
      <c r="C2" s="4" t="s">
        <v>22</v>
      </c>
      <c r="D2" s="4" t="s">
        <v>17</v>
      </c>
      <c r="E2" s="4" t="s">
        <v>18</v>
      </c>
    </row>
    <row r="3" spans="1:5" x14ac:dyDescent="0.25">
      <c r="A3" s="4" t="s">
        <v>14</v>
      </c>
      <c r="B3" s="4" t="s">
        <v>23</v>
      </c>
      <c r="C3" s="4" t="s">
        <v>22</v>
      </c>
      <c r="D3" s="4" t="s">
        <v>17</v>
      </c>
      <c r="E3" s="4" t="s">
        <v>18</v>
      </c>
    </row>
    <row r="4" spans="1:5" x14ac:dyDescent="0.25">
      <c r="A4" s="4" t="s">
        <v>14</v>
      </c>
      <c r="B4" s="4" t="s">
        <v>32</v>
      </c>
      <c r="C4" s="4" t="s">
        <v>33</v>
      </c>
      <c r="D4" s="4" t="s">
        <v>17</v>
      </c>
      <c r="E4" s="4" t="s">
        <v>18</v>
      </c>
    </row>
    <row r="5" spans="1:5" x14ac:dyDescent="0.25">
      <c r="A5" s="4" t="s">
        <v>14</v>
      </c>
      <c r="B5" s="4" t="s">
        <v>38</v>
      </c>
      <c r="C5" s="6" t="s">
        <v>39</v>
      </c>
      <c r="D5" s="4" t="s">
        <v>17</v>
      </c>
      <c r="E5" s="4" t="s">
        <v>18</v>
      </c>
    </row>
    <row r="6" spans="1:5" x14ac:dyDescent="0.25">
      <c r="A6" s="4" t="s">
        <v>14</v>
      </c>
      <c r="B6" s="4" t="s">
        <v>28</v>
      </c>
      <c r="C6" s="4" t="s">
        <v>29</v>
      </c>
      <c r="D6" s="4" t="s">
        <v>17</v>
      </c>
      <c r="E6" s="4" t="s">
        <v>18</v>
      </c>
    </row>
    <row r="7" spans="1:5" x14ac:dyDescent="0.25">
      <c r="A7" s="4" t="s">
        <v>14</v>
      </c>
      <c r="B7" s="4" t="s">
        <v>30</v>
      </c>
      <c r="C7" s="4" t="s">
        <v>29</v>
      </c>
      <c r="D7" s="4" t="s">
        <v>17</v>
      </c>
      <c r="E7" s="4" t="s">
        <v>18</v>
      </c>
    </row>
    <row r="8" spans="1:5" x14ac:dyDescent="0.25">
      <c r="A8" s="4" t="s">
        <v>14</v>
      </c>
      <c r="B8" s="4" t="s">
        <v>24</v>
      </c>
      <c r="C8" s="4" t="s">
        <v>25</v>
      </c>
      <c r="D8" s="4" t="s">
        <v>17</v>
      </c>
      <c r="E8" s="4" t="s">
        <v>18</v>
      </c>
    </row>
    <row r="9" spans="1:5" x14ac:dyDescent="0.25">
      <c r="A9" s="4" t="s">
        <v>14</v>
      </c>
      <c r="B9" s="4" t="s">
        <v>26</v>
      </c>
      <c r="C9" s="4" t="s">
        <v>25</v>
      </c>
      <c r="D9" s="4" t="s">
        <v>17</v>
      </c>
      <c r="E9" s="4" t="s">
        <v>18</v>
      </c>
    </row>
    <row r="10" spans="1:5" x14ac:dyDescent="0.2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 x14ac:dyDescent="0.25">
      <c r="A11" s="4" t="s">
        <v>14</v>
      </c>
      <c r="B11" s="4" t="s">
        <v>31</v>
      </c>
      <c r="C11" s="4" t="s">
        <v>29</v>
      </c>
      <c r="D11" s="4" t="s">
        <v>17</v>
      </c>
      <c r="E11" s="4" t="s">
        <v>18</v>
      </c>
    </row>
    <row r="12" spans="1:5" x14ac:dyDescent="0.25">
      <c r="A12" s="4" t="s">
        <v>14</v>
      </c>
      <c r="B12" s="4" t="s">
        <v>19</v>
      </c>
      <c r="C12" s="4" t="s">
        <v>20</v>
      </c>
      <c r="D12" s="4" t="s">
        <v>17</v>
      </c>
      <c r="E12" s="4" t="s">
        <v>18</v>
      </c>
    </row>
    <row r="13" spans="1:5" x14ac:dyDescent="0.25">
      <c r="A13" s="4" t="s">
        <v>14</v>
      </c>
      <c r="B13" s="4" t="s">
        <v>27</v>
      </c>
      <c r="C13" s="4" t="s">
        <v>25</v>
      </c>
      <c r="D13" s="4" t="s">
        <v>17</v>
      </c>
      <c r="E13" s="4" t="s">
        <v>18</v>
      </c>
    </row>
    <row r="14" spans="1:5" x14ac:dyDescent="0.25">
      <c r="A14" s="4" t="s">
        <v>14</v>
      </c>
      <c r="B14" s="4" t="s">
        <v>34</v>
      </c>
      <c r="C14" s="4" t="s">
        <v>35</v>
      </c>
      <c r="D14" s="4" t="s">
        <v>17</v>
      </c>
      <c r="E14" s="4" t="s">
        <v>18</v>
      </c>
    </row>
    <row r="15" spans="1:5" x14ac:dyDescent="0.25">
      <c r="A15" s="4" t="s">
        <v>14</v>
      </c>
      <c r="B15" s="4" t="s">
        <v>36</v>
      </c>
      <c r="C15" s="6" t="s">
        <v>37</v>
      </c>
      <c r="D15" s="4" t="s">
        <v>17</v>
      </c>
      <c r="E15" s="4" t="s">
        <v>18</v>
      </c>
    </row>
    <row r="16" spans="1:5" x14ac:dyDescent="0.25">
      <c r="A16" s="1"/>
      <c r="B16" s="1"/>
      <c r="C16" s="1"/>
      <c r="D16" s="1"/>
      <c r="E16" s="1"/>
    </row>
    <row r="17" spans="1:5" x14ac:dyDescent="0.25">
      <c r="A17" s="4" t="s">
        <v>1123</v>
      </c>
      <c r="B17" s="4" t="s">
        <v>1124</v>
      </c>
      <c r="C17" s="1"/>
      <c r="D17" s="1"/>
      <c r="E17" s="1"/>
    </row>
    <row r="18" spans="1:5" x14ac:dyDescent="0.25">
      <c r="A18" s="4" t="s">
        <v>1125</v>
      </c>
      <c r="B18" s="4">
        <v>15</v>
      </c>
      <c r="C18" s="1"/>
      <c r="D18" s="1"/>
      <c r="E18" s="1"/>
    </row>
    <row r="19" spans="1:5" x14ac:dyDescent="0.25">
      <c r="A19" s="4" t="s">
        <v>1126</v>
      </c>
      <c r="B19" s="4">
        <v>0</v>
      </c>
      <c r="C19" s="1"/>
      <c r="D19" s="1"/>
      <c r="E19" s="1"/>
    </row>
    <row r="20" spans="1:5" x14ac:dyDescent="0.25">
      <c r="A20" s="4" t="s">
        <v>1127</v>
      </c>
      <c r="B20" s="4">
        <v>0</v>
      </c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40"/>
  <sheetViews>
    <sheetView zoomScaleNormal="100" workbookViewId="0">
      <selection activeCell="J4" sqref="J4"/>
    </sheetView>
  </sheetViews>
  <sheetFormatPr defaultRowHeight="15" x14ac:dyDescent="0.25"/>
  <cols>
    <col min="1" max="1" width="20.28515625" customWidth="1"/>
    <col min="2" max="2" width="14.140625" customWidth="1"/>
    <col min="3" max="3" width="74.7109375" customWidth="1"/>
    <col min="4" max="4" width="47.7109375" customWidth="1"/>
    <col min="5" max="5" width="16.2851562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320</v>
      </c>
      <c r="B2" s="4" t="s">
        <v>321</v>
      </c>
      <c r="C2" s="4" t="s">
        <v>322</v>
      </c>
      <c r="D2" s="4" t="s">
        <v>323</v>
      </c>
      <c r="E2" s="4" t="s">
        <v>122</v>
      </c>
    </row>
    <row r="3" spans="1:5" x14ac:dyDescent="0.25">
      <c r="A3" s="4" t="s">
        <v>324</v>
      </c>
      <c r="B3" s="4" t="s">
        <v>325</v>
      </c>
      <c r="C3" s="4" t="s">
        <v>25</v>
      </c>
      <c r="D3" s="4" t="s">
        <v>326</v>
      </c>
      <c r="E3" s="4" t="s">
        <v>122</v>
      </c>
    </row>
    <row r="4" spans="1:5" x14ac:dyDescent="0.25">
      <c r="A4" s="4" t="s">
        <v>331</v>
      </c>
      <c r="B4" s="4" t="s">
        <v>332</v>
      </c>
      <c r="C4" s="4" t="s">
        <v>333</v>
      </c>
      <c r="D4" s="4" t="s">
        <v>334</v>
      </c>
      <c r="E4" s="4" t="s">
        <v>122</v>
      </c>
    </row>
    <row r="5" spans="1:5" x14ac:dyDescent="0.25">
      <c r="A5" s="4" t="s">
        <v>304</v>
      </c>
      <c r="B5" s="4" t="s">
        <v>349</v>
      </c>
      <c r="C5" s="4" t="s">
        <v>101</v>
      </c>
      <c r="D5" s="4" t="s">
        <v>312</v>
      </c>
      <c r="E5" s="4" t="s">
        <v>122</v>
      </c>
    </row>
    <row r="6" spans="1:5" x14ac:dyDescent="0.25">
      <c r="A6" s="4" t="s">
        <v>304</v>
      </c>
      <c r="B6" s="4" t="s">
        <v>337</v>
      </c>
      <c r="C6" s="4" t="s">
        <v>338</v>
      </c>
      <c r="D6" s="4" t="s">
        <v>312</v>
      </c>
      <c r="E6" s="4" t="s">
        <v>122</v>
      </c>
    </row>
    <row r="7" spans="1:5" x14ac:dyDescent="0.25">
      <c r="A7" s="4" t="s">
        <v>304</v>
      </c>
      <c r="B7" s="4" t="s">
        <v>350</v>
      </c>
      <c r="C7" s="4" t="s">
        <v>101</v>
      </c>
      <c r="D7" s="4" t="s">
        <v>312</v>
      </c>
      <c r="E7" s="4" t="s">
        <v>122</v>
      </c>
    </row>
    <row r="8" spans="1:5" x14ac:dyDescent="0.25">
      <c r="A8" s="4" t="s">
        <v>304</v>
      </c>
      <c r="B8" s="4" t="s">
        <v>335</v>
      </c>
      <c r="C8" s="4" t="s">
        <v>336</v>
      </c>
      <c r="D8" s="4" t="s">
        <v>312</v>
      </c>
      <c r="E8" s="4" t="s">
        <v>122</v>
      </c>
    </row>
    <row r="9" spans="1:5" x14ac:dyDescent="0.25">
      <c r="A9" s="4" t="s">
        <v>304</v>
      </c>
      <c r="B9" s="4" t="s">
        <v>310</v>
      </c>
      <c r="C9" s="4" t="s">
        <v>311</v>
      </c>
      <c r="D9" s="4" t="s">
        <v>312</v>
      </c>
      <c r="E9" s="4" t="s">
        <v>122</v>
      </c>
    </row>
    <row r="10" spans="1:5" x14ac:dyDescent="0.25">
      <c r="A10" s="4" t="s">
        <v>339</v>
      </c>
      <c r="B10" s="4" t="s">
        <v>340</v>
      </c>
      <c r="C10" s="4" t="s">
        <v>338</v>
      </c>
      <c r="D10" s="4" t="s">
        <v>341</v>
      </c>
      <c r="E10" s="4" t="s">
        <v>122</v>
      </c>
    </row>
    <row r="11" spans="1:5" x14ac:dyDescent="0.25">
      <c r="A11" s="4" t="s">
        <v>313</v>
      </c>
      <c r="B11" s="4" t="s">
        <v>314</v>
      </c>
      <c r="C11" s="4" t="s">
        <v>315</v>
      </c>
      <c r="D11" s="4" t="s">
        <v>316</v>
      </c>
      <c r="E11" s="4" t="s">
        <v>122</v>
      </c>
    </row>
    <row r="12" spans="1:5" x14ac:dyDescent="0.25">
      <c r="A12" s="4" t="s">
        <v>313</v>
      </c>
      <c r="B12" s="4" t="s">
        <v>342</v>
      </c>
      <c r="C12" s="4" t="s">
        <v>338</v>
      </c>
      <c r="D12" s="4" t="s">
        <v>316</v>
      </c>
      <c r="E12" s="4" t="s">
        <v>122</v>
      </c>
    </row>
    <row r="13" spans="1:5" x14ac:dyDescent="0.25">
      <c r="A13" s="4" t="s">
        <v>313</v>
      </c>
      <c r="B13" s="4" t="s">
        <v>317</v>
      </c>
      <c r="C13" s="4" t="s">
        <v>318</v>
      </c>
      <c r="D13" s="4" t="s">
        <v>316</v>
      </c>
      <c r="E13" s="4" t="s">
        <v>122</v>
      </c>
    </row>
    <row r="14" spans="1:5" x14ac:dyDescent="0.25">
      <c r="A14" s="4" t="s">
        <v>313</v>
      </c>
      <c r="B14" s="4" t="s">
        <v>319</v>
      </c>
      <c r="C14" s="4" t="s">
        <v>318</v>
      </c>
      <c r="D14" s="4" t="s">
        <v>316</v>
      </c>
      <c r="E14" s="4" t="s">
        <v>122</v>
      </c>
    </row>
    <row r="15" spans="1:5" x14ac:dyDescent="0.25">
      <c r="A15" s="4" t="s">
        <v>313</v>
      </c>
      <c r="B15" s="4" t="s">
        <v>351</v>
      </c>
      <c r="C15" s="6" t="s">
        <v>39</v>
      </c>
      <c r="D15" s="4" t="s">
        <v>316</v>
      </c>
      <c r="E15" s="4" t="s">
        <v>122</v>
      </c>
    </row>
    <row r="16" spans="1:5" x14ac:dyDescent="0.25">
      <c r="A16" s="4" t="s">
        <v>327</v>
      </c>
      <c r="B16" s="4" t="s">
        <v>328</v>
      </c>
      <c r="C16" s="6" t="s">
        <v>329</v>
      </c>
      <c r="D16" s="4" t="s">
        <v>330</v>
      </c>
      <c r="E16" s="4" t="s">
        <v>122</v>
      </c>
    </row>
    <row r="17" spans="1:5" x14ac:dyDescent="0.25">
      <c r="A17" s="4" t="s">
        <v>352</v>
      </c>
      <c r="B17" s="4" t="s">
        <v>353</v>
      </c>
      <c r="C17" s="6" t="s">
        <v>39</v>
      </c>
      <c r="D17" s="4" t="s">
        <v>354</v>
      </c>
      <c r="E17" s="4" t="s">
        <v>131</v>
      </c>
    </row>
    <row r="18" spans="1:5" x14ac:dyDescent="0.25">
      <c r="A18" s="4" t="s">
        <v>361</v>
      </c>
      <c r="B18" s="4" t="s">
        <v>362</v>
      </c>
      <c r="C18" s="4" t="s">
        <v>363</v>
      </c>
      <c r="D18" s="4" t="s">
        <v>364</v>
      </c>
      <c r="E18" s="4" t="s">
        <v>131</v>
      </c>
    </row>
    <row r="19" spans="1:5" x14ac:dyDescent="0.25">
      <c r="A19" s="4" t="s">
        <v>365</v>
      </c>
      <c r="B19" s="4" t="s">
        <v>366</v>
      </c>
      <c r="C19" s="4" t="s">
        <v>367</v>
      </c>
      <c r="D19" s="4" t="s">
        <v>368</v>
      </c>
      <c r="E19" s="4" t="s">
        <v>131</v>
      </c>
    </row>
    <row r="20" spans="1:5" x14ac:dyDescent="0.25">
      <c r="A20" s="4" t="s">
        <v>343</v>
      </c>
      <c r="B20" s="4" t="s">
        <v>344</v>
      </c>
      <c r="C20" s="4" t="s">
        <v>338</v>
      </c>
      <c r="D20" s="4" t="s">
        <v>345</v>
      </c>
      <c r="E20" s="4" t="s">
        <v>155</v>
      </c>
    </row>
    <row r="21" spans="1:5" x14ac:dyDescent="0.25">
      <c r="A21" s="4" t="s">
        <v>355</v>
      </c>
      <c r="B21" s="4" t="s">
        <v>356</v>
      </c>
      <c r="C21" s="6" t="s">
        <v>39</v>
      </c>
      <c r="D21" s="4" t="s">
        <v>357</v>
      </c>
      <c r="E21" s="4" t="s">
        <v>155</v>
      </c>
    </row>
    <row r="22" spans="1:5" x14ac:dyDescent="0.25">
      <c r="A22" s="4" t="s">
        <v>358</v>
      </c>
      <c r="B22" s="4" t="s">
        <v>359</v>
      </c>
      <c r="C22" s="6" t="s">
        <v>39</v>
      </c>
      <c r="D22" s="4" t="s">
        <v>360</v>
      </c>
      <c r="E22" s="4" t="s">
        <v>155</v>
      </c>
    </row>
    <row r="23" spans="1:5" x14ac:dyDescent="0.25">
      <c r="A23" s="4" t="s">
        <v>346</v>
      </c>
      <c r="B23" s="4" t="s">
        <v>347</v>
      </c>
      <c r="C23" s="4" t="s">
        <v>338</v>
      </c>
      <c r="D23" s="4" t="s">
        <v>348</v>
      </c>
      <c r="E23" s="4" t="s">
        <v>155</v>
      </c>
    </row>
    <row r="24" spans="1:5" x14ac:dyDescent="0.25">
      <c r="A24" s="4" t="s">
        <v>307</v>
      </c>
      <c r="B24" s="4" t="s">
        <v>119</v>
      </c>
      <c r="C24" s="4" t="s">
        <v>308</v>
      </c>
      <c r="D24" s="4" t="s">
        <v>309</v>
      </c>
      <c r="E24" s="4" t="s">
        <v>122</v>
      </c>
    </row>
    <row r="25" spans="1:5" x14ac:dyDescent="0.25">
      <c r="A25" s="4" t="s">
        <v>304</v>
      </c>
      <c r="B25" s="4" t="s">
        <v>119</v>
      </c>
      <c r="C25" s="4" t="s">
        <v>305</v>
      </c>
      <c r="D25" s="4" t="s">
        <v>306</v>
      </c>
      <c r="E25" s="4" t="s">
        <v>122</v>
      </c>
    </row>
    <row r="26" spans="1:5" x14ac:dyDescent="0.25">
      <c r="A26" s="1"/>
      <c r="B26" s="1"/>
      <c r="C26" s="1"/>
      <c r="D26" s="1"/>
      <c r="E26" s="1"/>
    </row>
    <row r="27" spans="1:5" x14ac:dyDescent="0.25">
      <c r="A27" s="4" t="s">
        <v>1123</v>
      </c>
      <c r="B27" s="4" t="s">
        <v>1124</v>
      </c>
      <c r="C27" s="1"/>
      <c r="D27" s="1"/>
      <c r="E27" s="1"/>
    </row>
    <row r="28" spans="1:5" x14ac:dyDescent="0.25">
      <c r="A28" s="4" t="s">
        <v>1125</v>
      </c>
      <c r="B28" s="4">
        <v>22</v>
      </c>
      <c r="C28" s="1"/>
      <c r="D28" s="1"/>
      <c r="E28" s="1"/>
    </row>
    <row r="29" spans="1:5" x14ac:dyDescent="0.25">
      <c r="A29" s="4" t="s">
        <v>1126</v>
      </c>
      <c r="B29" s="4">
        <v>2</v>
      </c>
      <c r="C29" s="1"/>
      <c r="D29" s="1"/>
      <c r="E29" s="1"/>
    </row>
    <row r="30" spans="1:5" x14ac:dyDescent="0.25">
      <c r="A30" s="4" t="s">
        <v>1127</v>
      </c>
      <c r="B30" s="4">
        <v>0</v>
      </c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63"/>
  <sheetViews>
    <sheetView topLeftCell="A9" zoomScale="110" zoomScaleNormal="110" workbookViewId="0">
      <selection activeCell="A23" sqref="A23:XFD23"/>
    </sheetView>
  </sheetViews>
  <sheetFormatPr defaultRowHeight="15" x14ac:dyDescent="0.25"/>
  <cols>
    <col min="1" max="1" width="17.5703125" customWidth="1"/>
    <col min="2" max="2" width="14.5703125" customWidth="1"/>
    <col min="3" max="3" width="77.85546875" customWidth="1"/>
    <col min="4" max="4" width="23" customWidth="1"/>
    <col min="5" max="5" width="16.8554687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1128</v>
      </c>
      <c r="B2" s="4" t="s">
        <v>1129</v>
      </c>
      <c r="C2" s="4" t="s">
        <v>1130</v>
      </c>
      <c r="D2" s="4" t="s">
        <v>1131</v>
      </c>
      <c r="E2" s="4" t="s">
        <v>1132</v>
      </c>
    </row>
    <row r="3" spans="1:5" x14ac:dyDescent="0.25">
      <c r="A3" s="4" t="s">
        <v>1128</v>
      </c>
      <c r="B3" s="4" t="s">
        <v>1133</v>
      </c>
      <c r="C3" s="4" t="s">
        <v>1130</v>
      </c>
      <c r="D3" s="4" t="s">
        <v>1131</v>
      </c>
      <c r="E3" s="4" t="s">
        <v>1132</v>
      </c>
    </row>
    <row r="4" spans="1:5" x14ac:dyDescent="0.25">
      <c r="A4" s="4" t="s">
        <v>1128</v>
      </c>
      <c r="B4" s="4" t="s">
        <v>1134</v>
      </c>
      <c r="C4" s="4" t="s">
        <v>1130</v>
      </c>
      <c r="D4" s="4" t="s">
        <v>1131</v>
      </c>
      <c r="E4" s="4" t="s">
        <v>1132</v>
      </c>
    </row>
    <row r="5" spans="1:5" x14ac:dyDescent="0.25">
      <c r="A5" s="4" t="s">
        <v>1135</v>
      </c>
      <c r="B5" s="4" t="s">
        <v>1136</v>
      </c>
      <c r="C5" s="6" t="s">
        <v>1137</v>
      </c>
      <c r="D5" s="4" t="s">
        <v>1138</v>
      </c>
      <c r="E5" s="4" t="s">
        <v>1132</v>
      </c>
    </row>
    <row r="6" spans="1:5" x14ac:dyDescent="0.25">
      <c r="A6" s="4" t="s">
        <v>1139</v>
      </c>
      <c r="B6" s="4" t="s">
        <v>1140</v>
      </c>
      <c r="C6" s="4" t="s">
        <v>1130</v>
      </c>
      <c r="D6" s="4" t="s">
        <v>1141</v>
      </c>
      <c r="E6" s="4" t="s">
        <v>1132</v>
      </c>
    </row>
    <row r="7" spans="1:5" x14ac:dyDescent="0.25">
      <c r="A7" s="4" t="s">
        <v>1142</v>
      </c>
      <c r="B7" s="4" t="s">
        <v>1143</v>
      </c>
      <c r="C7" s="6" t="s">
        <v>1144</v>
      </c>
      <c r="D7" s="4" t="s">
        <v>1145</v>
      </c>
      <c r="E7" s="4" t="s">
        <v>1132</v>
      </c>
    </row>
    <row r="8" spans="1:5" x14ac:dyDescent="0.25">
      <c r="A8" s="4" t="s">
        <v>1146</v>
      </c>
      <c r="B8" s="4" t="s">
        <v>1147</v>
      </c>
      <c r="C8" s="4" t="s">
        <v>101</v>
      </c>
      <c r="D8" s="4" t="s">
        <v>1148</v>
      </c>
      <c r="E8" s="4" t="s">
        <v>1132</v>
      </c>
    </row>
    <row r="9" spans="1:5" x14ac:dyDescent="0.25">
      <c r="A9" s="4" t="s">
        <v>1149</v>
      </c>
      <c r="B9" s="4" t="s">
        <v>1150</v>
      </c>
      <c r="C9" s="4" t="s">
        <v>1130</v>
      </c>
      <c r="D9" s="4" t="s">
        <v>1151</v>
      </c>
      <c r="E9" s="4" t="s">
        <v>1132</v>
      </c>
    </row>
    <row r="10" spans="1:5" x14ac:dyDescent="0.25">
      <c r="A10" s="4" t="s">
        <v>1152</v>
      </c>
      <c r="B10" s="4" t="s">
        <v>1153</v>
      </c>
      <c r="C10" s="4" t="s">
        <v>1130</v>
      </c>
      <c r="D10" s="4" t="s">
        <v>1151</v>
      </c>
      <c r="E10" s="4" t="s">
        <v>1132</v>
      </c>
    </row>
    <row r="11" spans="1:5" x14ac:dyDescent="0.25">
      <c r="A11" s="4" t="s">
        <v>1154</v>
      </c>
      <c r="B11" s="4" t="s">
        <v>1155</v>
      </c>
      <c r="C11" s="4" t="s">
        <v>101</v>
      </c>
      <c r="D11" s="4" t="s">
        <v>1156</v>
      </c>
      <c r="E11" s="4" t="s">
        <v>1132</v>
      </c>
    </row>
    <row r="12" spans="1:5" x14ac:dyDescent="0.25">
      <c r="A12" s="4" t="s">
        <v>1157</v>
      </c>
      <c r="B12" s="4" t="s">
        <v>1158</v>
      </c>
      <c r="C12" s="4" t="s">
        <v>101</v>
      </c>
      <c r="D12" s="4" t="s">
        <v>1159</v>
      </c>
      <c r="E12" s="4" t="s">
        <v>1132</v>
      </c>
    </row>
    <row r="13" spans="1:5" x14ac:dyDescent="0.25">
      <c r="A13" s="4" t="s">
        <v>1160</v>
      </c>
      <c r="B13" s="4" t="s">
        <v>1161</v>
      </c>
      <c r="C13" s="4" t="s">
        <v>1137</v>
      </c>
      <c r="D13" s="4" t="s">
        <v>1162</v>
      </c>
      <c r="E13" s="4" t="s">
        <v>1132</v>
      </c>
    </row>
    <row r="14" spans="1:5" x14ac:dyDescent="0.25">
      <c r="A14" s="4" t="s">
        <v>1163</v>
      </c>
      <c r="B14" s="4" t="s">
        <v>1164</v>
      </c>
      <c r="C14" s="4" t="s">
        <v>1165</v>
      </c>
      <c r="D14" s="4" t="s">
        <v>1166</v>
      </c>
      <c r="E14" s="4" t="s">
        <v>1132</v>
      </c>
    </row>
    <row r="15" spans="1:5" x14ac:dyDescent="0.25">
      <c r="A15" s="4" t="s">
        <v>1167</v>
      </c>
      <c r="B15" s="4" t="s">
        <v>1168</v>
      </c>
      <c r="C15" s="4" t="s">
        <v>1165</v>
      </c>
      <c r="D15" s="4" t="s">
        <v>1169</v>
      </c>
      <c r="E15" s="4" t="s">
        <v>1132</v>
      </c>
    </row>
    <row r="16" spans="1:5" x14ac:dyDescent="0.25">
      <c r="A16" s="4" t="s">
        <v>1170</v>
      </c>
      <c r="B16" s="4" t="s">
        <v>1171</v>
      </c>
      <c r="C16" s="6" t="s">
        <v>655</v>
      </c>
      <c r="D16" s="4" t="s">
        <v>1172</v>
      </c>
      <c r="E16" s="4" t="s">
        <v>1132</v>
      </c>
    </row>
    <row r="17" spans="1:5" x14ac:dyDescent="0.25">
      <c r="A17" s="4" t="s">
        <v>1170</v>
      </c>
      <c r="B17" s="4" t="s">
        <v>1173</v>
      </c>
      <c r="C17" s="4" t="s">
        <v>20</v>
      </c>
      <c r="D17" s="4" t="s">
        <v>1172</v>
      </c>
      <c r="E17" s="4" t="s">
        <v>1132</v>
      </c>
    </row>
    <row r="18" spans="1:5" x14ac:dyDescent="0.25">
      <c r="A18" s="4" t="s">
        <v>1174</v>
      </c>
      <c r="B18" s="4" t="s">
        <v>1175</v>
      </c>
      <c r="C18" s="4" t="s">
        <v>25</v>
      </c>
      <c r="D18" s="4" t="s">
        <v>1176</v>
      </c>
      <c r="E18" s="4" t="s">
        <v>1132</v>
      </c>
    </row>
    <row r="19" spans="1:5" x14ac:dyDescent="0.25">
      <c r="A19" s="4" t="s">
        <v>1177</v>
      </c>
      <c r="B19" s="4" t="s">
        <v>1178</v>
      </c>
      <c r="C19" s="6" t="s">
        <v>1179</v>
      </c>
      <c r="D19" s="4" t="s">
        <v>1180</v>
      </c>
      <c r="E19" s="4" t="s">
        <v>1132</v>
      </c>
    </row>
    <row r="20" spans="1:5" x14ac:dyDescent="0.25">
      <c r="A20" s="4" t="s">
        <v>1181</v>
      </c>
      <c r="B20" s="4" t="s">
        <v>1182</v>
      </c>
      <c r="C20" s="4" t="s">
        <v>25</v>
      </c>
      <c r="D20" s="4" t="s">
        <v>1183</v>
      </c>
      <c r="E20" s="4" t="s">
        <v>1132</v>
      </c>
    </row>
    <row r="21" spans="1:5" x14ac:dyDescent="0.25">
      <c r="A21" s="4" t="s">
        <v>1184</v>
      </c>
      <c r="B21" s="4" t="s">
        <v>1185</v>
      </c>
      <c r="C21" s="6" t="s">
        <v>1186</v>
      </c>
      <c r="D21" s="4" t="s">
        <v>1187</v>
      </c>
      <c r="E21" s="4" t="s">
        <v>1132</v>
      </c>
    </row>
    <row r="22" spans="1:5" x14ac:dyDescent="0.25">
      <c r="A22" s="4" t="s">
        <v>1188</v>
      </c>
      <c r="B22" s="4" t="s">
        <v>1189</v>
      </c>
      <c r="C22" s="6" t="s">
        <v>1190</v>
      </c>
      <c r="D22" s="4" t="s">
        <v>1191</v>
      </c>
      <c r="E22" s="4" t="s">
        <v>1132</v>
      </c>
    </row>
    <row r="23" spans="1:5" x14ac:dyDescent="0.25">
      <c r="A23" s="4" t="s">
        <v>1192</v>
      </c>
      <c r="B23" s="4" t="s">
        <v>1193</v>
      </c>
      <c r="C23" s="4" t="s">
        <v>25</v>
      </c>
      <c r="D23" s="4" t="s">
        <v>1194</v>
      </c>
      <c r="E23" s="4" t="s">
        <v>1132</v>
      </c>
    </row>
    <row r="24" spans="1:5" x14ac:dyDescent="0.25">
      <c r="A24" s="4" t="s">
        <v>1195</v>
      </c>
      <c r="B24" s="4" t="s">
        <v>1196</v>
      </c>
      <c r="C24" s="4" t="s">
        <v>1165</v>
      </c>
      <c r="D24" s="4" t="s">
        <v>1197</v>
      </c>
      <c r="E24" s="4" t="s">
        <v>1132</v>
      </c>
    </row>
    <row r="25" spans="1:5" x14ac:dyDescent="0.25">
      <c r="A25" s="4" t="s">
        <v>1198</v>
      </c>
      <c r="B25" s="4" t="s">
        <v>1199</v>
      </c>
      <c r="C25" s="4" t="s">
        <v>1165</v>
      </c>
      <c r="D25" s="4" t="s">
        <v>1200</v>
      </c>
      <c r="E25" s="4" t="s">
        <v>1132</v>
      </c>
    </row>
    <row r="26" spans="1:5" x14ac:dyDescent="0.25">
      <c r="A26" s="4" t="s">
        <v>1201</v>
      </c>
      <c r="B26" s="4" t="s">
        <v>1202</v>
      </c>
      <c r="C26" s="4" t="s">
        <v>1165</v>
      </c>
      <c r="D26" s="4" t="s">
        <v>1203</v>
      </c>
      <c r="E26" s="4" t="s">
        <v>1132</v>
      </c>
    </row>
    <row r="27" spans="1:5" x14ac:dyDescent="0.25">
      <c r="A27" s="4" t="s">
        <v>1204</v>
      </c>
      <c r="B27" s="4" t="s">
        <v>1205</v>
      </c>
      <c r="C27" s="4" t="s">
        <v>25</v>
      </c>
      <c r="D27" s="4" t="s">
        <v>1206</v>
      </c>
      <c r="E27" s="4" t="s">
        <v>1132</v>
      </c>
    </row>
    <row r="28" spans="1:5" x14ac:dyDescent="0.25">
      <c r="A28" s="4" t="s">
        <v>1207</v>
      </c>
      <c r="B28" s="4" t="s">
        <v>1208</v>
      </c>
      <c r="C28" s="4" t="s">
        <v>25</v>
      </c>
      <c r="D28" s="4" t="s">
        <v>1209</v>
      </c>
      <c r="E28" s="4" t="s">
        <v>1132</v>
      </c>
    </row>
    <row r="29" spans="1:5" x14ac:dyDescent="0.25">
      <c r="A29" s="4" t="s">
        <v>1210</v>
      </c>
      <c r="B29" s="4" t="s">
        <v>1211</v>
      </c>
      <c r="C29" s="4" t="s">
        <v>1212</v>
      </c>
      <c r="D29" s="4" t="s">
        <v>1213</v>
      </c>
      <c r="E29" s="4" t="s">
        <v>1132</v>
      </c>
    </row>
    <row r="30" spans="1:5" x14ac:dyDescent="0.25">
      <c r="A30" s="4" t="s">
        <v>1214</v>
      </c>
      <c r="B30" s="4" t="s">
        <v>1215</v>
      </c>
      <c r="C30" s="6" t="s">
        <v>1216</v>
      </c>
      <c r="D30" s="4" t="s">
        <v>1217</v>
      </c>
      <c r="E30" s="4" t="s">
        <v>1132</v>
      </c>
    </row>
    <row r="31" spans="1:5" x14ac:dyDescent="0.25">
      <c r="A31" s="4" t="s">
        <v>1218</v>
      </c>
      <c r="B31" s="4" t="s">
        <v>1219</v>
      </c>
      <c r="C31" s="4" t="s">
        <v>25</v>
      </c>
      <c r="D31" s="4" t="s">
        <v>1220</v>
      </c>
      <c r="E31" s="4" t="s">
        <v>1132</v>
      </c>
    </row>
    <row r="32" spans="1:5" x14ac:dyDescent="0.25">
      <c r="A32" s="4" t="s">
        <v>1221</v>
      </c>
      <c r="B32" s="4" t="s">
        <v>1222</v>
      </c>
      <c r="C32" s="4" t="s">
        <v>33</v>
      </c>
      <c r="D32" s="4" t="s">
        <v>1223</v>
      </c>
      <c r="E32" s="4" t="s">
        <v>1132</v>
      </c>
    </row>
    <row r="33" spans="1:5" x14ac:dyDescent="0.25">
      <c r="A33" s="4" t="s">
        <v>1224</v>
      </c>
      <c r="B33" s="4" t="s">
        <v>1225</v>
      </c>
      <c r="C33" s="4" t="s">
        <v>338</v>
      </c>
      <c r="D33" s="4" t="s">
        <v>1226</v>
      </c>
      <c r="E33" s="4" t="s">
        <v>1132</v>
      </c>
    </row>
    <row r="34" spans="1:5" x14ac:dyDescent="0.25">
      <c r="A34" s="4" t="s">
        <v>1227</v>
      </c>
      <c r="B34" s="4" t="s">
        <v>1228</v>
      </c>
      <c r="C34" s="4" t="s">
        <v>338</v>
      </c>
      <c r="D34" s="4" t="s">
        <v>1229</v>
      </c>
      <c r="E34" s="4" t="s">
        <v>1132</v>
      </c>
    </row>
    <row r="35" spans="1:5" x14ac:dyDescent="0.25">
      <c r="A35" s="4" t="s">
        <v>1230</v>
      </c>
      <c r="B35" s="4" t="s">
        <v>1231</v>
      </c>
      <c r="C35" s="4" t="s">
        <v>25</v>
      </c>
      <c r="D35" s="4" t="s">
        <v>1232</v>
      </c>
      <c r="E35" s="4" t="s">
        <v>1132</v>
      </c>
    </row>
    <row r="36" spans="1:5" x14ac:dyDescent="0.25">
      <c r="A36" s="4" t="s">
        <v>1233</v>
      </c>
      <c r="B36" s="4" t="s">
        <v>1234</v>
      </c>
      <c r="C36" s="4" t="s">
        <v>1235</v>
      </c>
      <c r="D36" s="4" t="s">
        <v>1236</v>
      </c>
      <c r="E36" s="4" t="s">
        <v>1132</v>
      </c>
    </row>
    <row r="37" spans="1:5" x14ac:dyDescent="0.25">
      <c r="A37" s="4" t="s">
        <v>1237</v>
      </c>
      <c r="B37" s="4" t="s">
        <v>1238</v>
      </c>
      <c r="C37" s="6" t="s">
        <v>1239</v>
      </c>
      <c r="D37" s="4" t="s">
        <v>1240</v>
      </c>
      <c r="E37" s="4" t="s">
        <v>1132</v>
      </c>
    </row>
    <row r="38" spans="1:5" x14ac:dyDescent="0.25">
      <c r="A38" s="4" t="s">
        <v>1241</v>
      </c>
      <c r="B38" s="4" t="s">
        <v>1242</v>
      </c>
      <c r="C38" s="6" t="s">
        <v>1243</v>
      </c>
      <c r="D38" s="4" t="s">
        <v>1244</v>
      </c>
      <c r="E38" s="4" t="s">
        <v>1132</v>
      </c>
    </row>
    <row r="39" spans="1:5" x14ac:dyDescent="0.25">
      <c r="A39" s="4" t="s">
        <v>1241</v>
      </c>
      <c r="B39" s="4" t="s">
        <v>1245</v>
      </c>
      <c r="C39" s="6" t="s">
        <v>1246</v>
      </c>
      <c r="D39" s="4" t="s">
        <v>1244</v>
      </c>
      <c r="E39" s="4" t="s">
        <v>1132</v>
      </c>
    </row>
    <row r="40" spans="1:5" x14ac:dyDescent="0.25">
      <c r="A40" s="4" t="s">
        <v>1247</v>
      </c>
      <c r="B40" s="4" t="s">
        <v>1248</v>
      </c>
      <c r="C40" s="4" t="s">
        <v>20</v>
      </c>
      <c r="D40" s="4" t="s">
        <v>1249</v>
      </c>
      <c r="E40" s="4" t="s">
        <v>1132</v>
      </c>
    </row>
    <row r="41" spans="1:5" x14ac:dyDescent="0.25">
      <c r="A41" s="4" t="s">
        <v>1250</v>
      </c>
      <c r="B41" s="4" t="s">
        <v>1251</v>
      </c>
      <c r="C41" s="4" t="s">
        <v>1252</v>
      </c>
      <c r="D41" s="4" t="s">
        <v>1253</v>
      </c>
      <c r="E41" s="4" t="s">
        <v>1132</v>
      </c>
    </row>
    <row r="42" spans="1:5" x14ac:dyDescent="0.25">
      <c r="A42" s="4" t="s">
        <v>1250</v>
      </c>
      <c r="B42" s="4" t="s">
        <v>1254</v>
      </c>
      <c r="C42" s="6" t="s">
        <v>446</v>
      </c>
      <c r="D42" s="4" t="s">
        <v>1253</v>
      </c>
      <c r="E42" s="4" t="s">
        <v>1132</v>
      </c>
    </row>
    <row r="43" spans="1:5" x14ac:dyDescent="0.25">
      <c r="A43" s="4" t="s">
        <v>1255</v>
      </c>
      <c r="B43" s="4" t="s">
        <v>1256</v>
      </c>
      <c r="C43" s="4" t="s">
        <v>33</v>
      </c>
      <c r="D43" s="4" t="s">
        <v>1257</v>
      </c>
      <c r="E43" s="4" t="s">
        <v>1132</v>
      </c>
    </row>
    <row r="44" spans="1:5" x14ac:dyDescent="0.25">
      <c r="A44" s="4" t="s">
        <v>1255</v>
      </c>
      <c r="B44" s="4" t="s">
        <v>1258</v>
      </c>
      <c r="C44" s="6" t="s">
        <v>1259</v>
      </c>
      <c r="D44" s="4" t="s">
        <v>1257</v>
      </c>
      <c r="E44" s="4" t="s">
        <v>1132</v>
      </c>
    </row>
    <row r="45" spans="1:5" x14ac:dyDescent="0.25">
      <c r="A45" s="4" t="s">
        <v>1260</v>
      </c>
      <c r="B45" s="4" t="s">
        <v>1261</v>
      </c>
      <c r="C45" s="4" t="s">
        <v>1262</v>
      </c>
      <c r="D45" s="4" t="s">
        <v>1263</v>
      </c>
      <c r="E45" s="4" t="s">
        <v>1132</v>
      </c>
    </row>
    <row r="46" spans="1:5" x14ac:dyDescent="0.25">
      <c r="A46" s="4" t="s">
        <v>1260</v>
      </c>
      <c r="B46" s="4" t="s">
        <v>1264</v>
      </c>
      <c r="C46" s="6" t="s">
        <v>655</v>
      </c>
      <c r="D46" s="4" t="s">
        <v>1263</v>
      </c>
      <c r="E46" s="4" t="s">
        <v>1132</v>
      </c>
    </row>
    <row r="47" spans="1:5" x14ac:dyDescent="0.25">
      <c r="A47" s="4" t="s">
        <v>1265</v>
      </c>
      <c r="B47" s="4" t="s">
        <v>1266</v>
      </c>
      <c r="C47" s="4" t="s">
        <v>1267</v>
      </c>
      <c r="D47" s="4" t="s">
        <v>1268</v>
      </c>
      <c r="E47" s="4" t="s">
        <v>1132</v>
      </c>
    </row>
    <row r="48" spans="1:5" x14ac:dyDescent="0.25">
      <c r="A48" s="4" t="s">
        <v>1269</v>
      </c>
      <c r="B48" s="4" t="s">
        <v>1270</v>
      </c>
      <c r="C48" s="4" t="s">
        <v>1267</v>
      </c>
      <c r="D48" s="4" t="s">
        <v>1271</v>
      </c>
      <c r="E48" s="4" t="s">
        <v>1132</v>
      </c>
    </row>
    <row r="49" spans="1:5" x14ac:dyDescent="0.25">
      <c r="A49" s="4" t="s">
        <v>1269</v>
      </c>
      <c r="B49" s="4" t="s">
        <v>1272</v>
      </c>
      <c r="C49" s="4" t="s">
        <v>1262</v>
      </c>
      <c r="D49" s="4" t="s">
        <v>1271</v>
      </c>
      <c r="E49" s="4" t="s">
        <v>1132</v>
      </c>
    </row>
    <row r="50" spans="1:5" x14ac:dyDescent="0.25">
      <c r="A50" s="4" t="s">
        <v>1269</v>
      </c>
      <c r="B50" s="4" t="s">
        <v>1273</v>
      </c>
      <c r="C50" s="6" t="s">
        <v>655</v>
      </c>
      <c r="D50" s="4" t="s">
        <v>1271</v>
      </c>
      <c r="E50" s="4" t="s">
        <v>1132</v>
      </c>
    </row>
    <row r="51" spans="1:5" x14ac:dyDescent="0.25">
      <c r="A51" s="4" t="s">
        <v>1274</v>
      </c>
      <c r="B51" s="4" t="s">
        <v>1275</v>
      </c>
      <c r="C51" s="4" t="s">
        <v>1267</v>
      </c>
      <c r="D51" s="4" t="s">
        <v>1276</v>
      </c>
      <c r="E51" s="4" t="s">
        <v>1132</v>
      </c>
    </row>
    <row r="52" spans="1:5" x14ac:dyDescent="0.25">
      <c r="A52" s="4" t="s">
        <v>1274</v>
      </c>
      <c r="B52" s="4" t="s">
        <v>1277</v>
      </c>
      <c r="C52" s="6" t="s">
        <v>1144</v>
      </c>
      <c r="D52" s="4" t="s">
        <v>1276</v>
      </c>
      <c r="E52" s="4" t="s">
        <v>1132</v>
      </c>
    </row>
    <row r="53" spans="1:5" x14ac:dyDescent="0.25">
      <c r="A53" s="4" t="s">
        <v>1278</v>
      </c>
      <c r="B53" s="4" t="s">
        <v>1279</v>
      </c>
      <c r="C53" s="4" t="s">
        <v>25</v>
      </c>
      <c r="D53" s="4" t="s">
        <v>1280</v>
      </c>
      <c r="E53" s="4" t="s">
        <v>1132</v>
      </c>
    </row>
    <row r="54" spans="1:5" x14ac:dyDescent="0.25">
      <c r="A54" s="4" t="s">
        <v>1278</v>
      </c>
      <c r="B54" s="4" t="s">
        <v>1281</v>
      </c>
      <c r="C54" s="4" t="s">
        <v>25</v>
      </c>
      <c r="D54" s="4" t="s">
        <v>1280</v>
      </c>
      <c r="E54" s="4" t="s">
        <v>1132</v>
      </c>
    </row>
    <row r="55" spans="1:5" x14ac:dyDescent="0.25">
      <c r="A55" s="4" t="s">
        <v>1278</v>
      </c>
      <c r="B55" s="4" t="s">
        <v>1282</v>
      </c>
      <c r="C55" s="6" t="s">
        <v>1144</v>
      </c>
      <c r="D55" s="4" t="s">
        <v>1280</v>
      </c>
      <c r="E55" s="4" t="s">
        <v>1132</v>
      </c>
    </row>
    <row r="56" spans="1:5" x14ac:dyDescent="0.25">
      <c r="A56" s="4" t="s">
        <v>1283</v>
      </c>
      <c r="B56" s="4" t="s">
        <v>1284</v>
      </c>
      <c r="C56" s="6" t="s">
        <v>511</v>
      </c>
      <c r="D56" s="4" t="s">
        <v>1285</v>
      </c>
      <c r="E56" s="4" t="s">
        <v>1132</v>
      </c>
    </row>
    <row r="57" spans="1:5" x14ac:dyDescent="0.25">
      <c r="A57" s="4" t="s">
        <v>1286</v>
      </c>
      <c r="B57" s="4" t="s">
        <v>1287</v>
      </c>
      <c r="C57" s="4" t="s">
        <v>101</v>
      </c>
      <c r="D57" s="4" t="s">
        <v>1288</v>
      </c>
      <c r="E57" s="4" t="s">
        <v>1132</v>
      </c>
    </row>
    <row r="58" spans="1:5" x14ac:dyDescent="0.25">
      <c r="A58" s="4" t="s">
        <v>1289</v>
      </c>
      <c r="B58" s="4" t="s">
        <v>1290</v>
      </c>
      <c r="C58" s="4" t="s">
        <v>1291</v>
      </c>
      <c r="D58" s="4" t="s">
        <v>1292</v>
      </c>
      <c r="E58" s="4" t="s">
        <v>1132</v>
      </c>
    </row>
    <row r="60" spans="1:5" x14ac:dyDescent="0.25">
      <c r="A60" s="4" t="s">
        <v>1123</v>
      </c>
      <c r="B60" s="4" t="s">
        <v>1124</v>
      </c>
    </row>
    <row r="61" spans="1:5" x14ac:dyDescent="0.25">
      <c r="A61" s="4" t="s">
        <v>1125</v>
      </c>
      <c r="B61" s="4">
        <v>58</v>
      </c>
    </row>
    <row r="62" spans="1:5" x14ac:dyDescent="0.25">
      <c r="A62" s="4" t="s">
        <v>1126</v>
      </c>
      <c r="B62" s="4">
        <v>3</v>
      </c>
    </row>
    <row r="63" spans="1:5" x14ac:dyDescent="0.25">
      <c r="A63" s="4" t="s">
        <v>1127</v>
      </c>
      <c r="B63" s="4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0"/>
  <sheetViews>
    <sheetView workbookViewId="0">
      <selection activeCell="J4" sqref="J4"/>
    </sheetView>
  </sheetViews>
  <sheetFormatPr defaultRowHeight="15" x14ac:dyDescent="0.25"/>
  <cols>
    <col min="1" max="1" width="20.28515625" customWidth="1"/>
    <col min="2" max="2" width="14.85546875" customWidth="1"/>
    <col min="3" max="3" width="61.28515625" customWidth="1"/>
    <col min="4" max="4" width="31.140625" customWidth="1"/>
    <col min="5" max="5" width="14.8554687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850</v>
      </c>
      <c r="B2" s="4" t="s">
        <v>851</v>
      </c>
      <c r="C2" s="6" t="s">
        <v>181</v>
      </c>
      <c r="D2" s="4" t="s">
        <v>852</v>
      </c>
      <c r="E2" s="4" t="s">
        <v>18</v>
      </c>
    </row>
    <row r="3" spans="1:5" x14ac:dyDescent="0.25">
      <c r="A3" s="4" t="s">
        <v>810</v>
      </c>
      <c r="B3" s="4" t="s">
        <v>811</v>
      </c>
      <c r="C3" s="6" t="s">
        <v>812</v>
      </c>
      <c r="D3" s="4" t="s">
        <v>813</v>
      </c>
      <c r="E3" s="4" t="s">
        <v>18</v>
      </c>
    </row>
    <row r="4" spans="1:5" x14ac:dyDescent="0.25">
      <c r="A4" s="4" t="s">
        <v>806</v>
      </c>
      <c r="B4" s="4" t="s">
        <v>807</v>
      </c>
      <c r="C4" s="6" t="s">
        <v>808</v>
      </c>
      <c r="D4" s="4" t="s">
        <v>809</v>
      </c>
      <c r="E4" s="4" t="s">
        <v>18</v>
      </c>
    </row>
    <row r="5" spans="1:5" x14ac:dyDescent="0.25">
      <c r="A5" s="4" t="s">
        <v>814</v>
      </c>
      <c r="B5" s="4" t="s">
        <v>815</v>
      </c>
      <c r="C5" s="6" t="s">
        <v>511</v>
      </c>
      <c r="D5" s="4" t="s">
        <v>816</v>
      </c>
      <c r="E5" s="4" t="s">
        <v>18</v>
      </c>
    </row>
    <row r="6" spans="1:5" x14ac:dyDescent="0.25">
      <c r="A6" s="4" t="s">
        <v>817</v>
      </c>
      <c r="B6" s="4" t="s">
        <v>818</v>
      </c>
      <c r="C6" s="6" t="s">
        <v>511</v>
      </c>
      <c r="D6" s="4" t="s">
        <v>819</v>
      </c>
      <c r="E6" s="4" t="s">
        <v>18</v>
      </c>
    </row>
    <row r="7" spans="1:5" x14ac:dyDescent="0.25">
      <c r="A7" s="4" t="s">
        <v>820</v>
      </c>
      <c r="B7" s="4" t="s">
        <v>821</v>
      </c>
      <c r="C7" s="6" t="s">
        <v>511</v>
      </c>
      <c r="D7" s="4" t="s">
        <v>822</v>
      </c>
      <c r="E7" s="4" t="s">
        <v>18</v>
      </c>
    </row>
    <row r="8" spans="1:5" x14ac:dyDescent="0.25">
      <c r="A8" s="4" t="s">
        <v>823</v>
      </c>
      <c r="B8" s="4" t="s">
        <v>824</v>
      </c>
      <c r="C8" s="6" t="s">
        <v>511</v>
      </c>
      <c r="D8" s="4" t="s">
        <v>825</v>
      </c>
      <c r="E8" s="4" t="s">
        <v>18</v>
      </c>
    </row>
    <row r="9" spans="1:5" x14ac:dyDescent="0.25">
      <c r="A9" s="4" t="s">
        <v>826</v>
      </c>
      <c r="B9" s="4" t="s">
        <v>827</v>
      </c>
      <c r="C9" s="6" t="s">
        <v>511</v>
      </c>
      <c r="D9" s="4" t="s">
        <v>828</v>
      </c>
      <c r="E9" s="4" t="s">
        <v>18</v>
      </c>
    </row>
    <row r="10" spans="1:5" x14ac:dyDescent="0.25">
      <c r="A10" s="4" t="s">
        <v>853</v>
      </c>
      <c r="B10" s="4" t="s">
        <v>854</v>
      </c>
      <c r="C10" s="6" t="s">
        <v>181</v>
      </c>
      <c r="D10" s="4" t="s">
        <v>855</v>
      </c>
      <c r="E10" s="4" t="s">
        <v>18</v>
      </c>
    </row>
    <row r="11" spans="1:5" x14ac:dyDescent="0.25">
      <c r="A11" s="4" t="s">
        <v>856</v>
      </c>
      <c r="B11" s="4" t="s">
        <v>857</v>
      </c>
      <c r="C11" s="6" t="s">
        <v>181</v>
      </c>
      <c r="D11" s="4" t="s">
        <v>858</v>
      </c>
      <c r="E11" s="4" t="s">
        <v>18</v>
      </c>
    </row>
    <row r="12" spans="1:5" x14ac:dyDescent="0.25">
      <c r="A12" s="4" t="s">
        <v>829</v>
      </c>
      <c r="B12" s="4" t="s">
        <v>830</v>
      </c>
      <c r="C12" s="6" t="s">
        <v>511</v>
      </c>
      <c r="D12" s="4" t="s">
        <v>831</v>
      </c>
      <c r="E12" s="4" t="s">
        <v>18</v>
      </c>
    </row>
    <row r="13" spans="1:5" x14ac:dyDescent="0.25">
      <c r="A13" s="4" t="s">
        <v>832</v>
      </c>
      <c r="B13" s="4" t="s">
        <v>833</v>
      </c>
      <c r="C13" s="6" t="s">
        <v>511</v>
      </c>
      <c r="D13" s="4" t="s">
        <v>834</v>
      </c>
      <c r="E13" s="4" t="s">
        <v>18</v>
      </c>
    </row>
    <row r="14" spans="1:5" x14ac:dyDescent="0.25">
      <c r="A14" s="4" t="s">
        <v>835</v>
      </c>
      <c r="B14" s="4" t="s">
        <v>836</v>
      </c>
      <c r="C14" s="6" t="s">
        <v>511</v>
      </c>
      <c r="D14" s="4" t="s">
        <v>837</v>
      </c>
      <c r="E14" s="4" t="s">
        <v>18</v>
      </c>
    </row>
    <row r="15" spans="1:5" x14ac:dyDescent="0.25">
      <c r="A15" s="4" t="s">
        <v>838</v>
      </c>
      <c r="B15" s="4" t="s">
        <v>839</v>
      </c>
      <c r="C15" s="6" t="s">
        <v>511</v>
      </c>
      <c r="D15" s="4" t="s">
        <v>840</v>
      </c>
      <c r="E15" s="4" t="s">
        <v>18</v>
      </c>
    </row>
    <row r="16" spans="1:5" x14ac:dyDescent="0.25">
      <c r="A16" s="4" t="s">
        <v>841</v>
      </c>
      <c r="B16" s="4" t="s">
        <v>842</v>
      </c>
      <c r="C16" s="6" t="s">
        <v>511</v>
      </c>
      <c r="D16" s="4" t="s">
        <v>843</v>
      </c>
      <c r="E16" s="4" t="s">
        <v>18</v>
      </c>
    </row>
    <row r="17" spans="1:5" x14ac:dyDescent="0.25">
      <c r="A17" s="4" t="s">
        <v>844</v>
      </c>
      <c r="B17" s="4" t="s">
        <v>845</v>
      </c>
      <c r="C17" s="6" t="s">
        <v>511</v>
      </c>
      <c r="D17" s="4" t="s">
        <v>846</v>
      </c>
      <c r="E17" s="4" t="s">
        <v>18</v>
      </c>
    </row>
    <row r="18" spans="1:5" x14ac:dyDescent="0.25">
      <c r="A18" s="4" t="s">
        <v>847</v>
      </c>
      <c r="B18" s="4" t="s">
        <v>848</v>
      </c>
      <c r="C18" s="6" t="s">
        <v>511</v>
      </c>
      <c r="D18" s="4" t="s">
        <v>849</v>
      </c>
      <c r="E18" s="4" t="s">
        <v>18</v>
      </c>
    </row>
    <row r="19" spans="1:5" x14ac:dyDescent="0.25">
      <c r="A19" s="4" t="s">
        <v>859</v>
      </c>
      <c r="B19" s="4" t="s">
        <v>860</v>
      </c>
      <c r="C19" s="6" t="s">
        <v>181</v>
      </c>
      <c r="D19" s="4" t="s">
        <v>861</v>
      </c>
      <c r="E19" s="4" t="s">
        <v>18</v>
      </c>
    </row>
    <row r="20" spans="1:5" x14ac:dyDescent="0.25">
      <c r="A20" s="1"/>
      <c r="B20" s="1"/>
      <c r="C20" s="1"/>
      <c r="D20" s="1"/>
      <c r="E20" s="1"/>
    </row>
    <row r="21" spans="1:5" x14ac:dyDescent="0.25">
      <c r="A21" s="4" t="s">
        <v>1123</v>
      </c>
      <c r="B21" s="4" t="s">
        <v>1124</v>
      </c>
      <c r="C21" s="1"/>
      <c r="D21" s="1"/>
      <c r="E21" s="1"/>
    </row>
    <row r="22" spans="1:5" x14ac:dyDescent="0.25">
      <c r="A22" s="4" t="s">
        <v>1125</v>
      </c>
      <c r="B22" s="4">
        <v>18</v>
      </c>
      <c r="C22" s="1"/>
      <c r="D22" s="1"/>
      <c r="E22" s="1"/>
    </row>
    <row r="23" spans="1:5" x14ac:dyDescent="0.25">
      <c r="A23" s="4" t="s">
        <v>1126</v>
      </c>
      <c r="B23" s="4">
        <v>0</v>
      </c>
      <c r="C23" s="1"/>
      <c r="D23" s="1"/>
      <c r="E23" s="1"/>
    </row>
    <row r="24" spans="1:5" x14ac:dyDescent="0.25">
      <c r="A24" s="4" t="s">
        <v>1127</v>
      </c>
      <c r="B24" s="4">
        <v>0</v>
      </c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65"/>
  <sheetViews>
    <sheetView topLeftCell="A32" zoomScale="70" zoomScaleNormal="70" workbookViewId="0">
      <selection activeCell="A50" sqref="A50:XFD50"/>
    </sheetView>
  </sheetViews>
  <sheetFormatPr defaultRowHeight="15" x14ac:dyDescent="0.25"/>
  <cols>
    <col min="1" max="1" width="16.85546875" customWidth="1"/>
    <col min="2" max="2" width="15.85546875" customWidth="1"/>
    <col min="3" max="3" width="78" customWidth="1"/>
    <col min="4" max="4" width="41.140625" customWidth="1"/>
    <col min="5" max="5" width="17.8554687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8" t="s">
        <v>13</v>
      </c>
    </row>
    <row r="2" spans="1:5" x14ac:dyDescent="0.25">
      <c r="A2" s="4" t="s">
        <v>402</v>
      </c>
      <c r="B2" s="4" t="s">
        <v>403</v>
      </c>
      <c r="C2" s="6" t="s">
        <v>404</v>
      </c>
      <c r="D2" s="4" t="s">
        <v>405</v>
      </c>
      <c r="E2" s="4" t="s">
        <v>374</v>
      </c>
    </row>
    <row r="3" spans="1:5" x14ac:dyDescent="0.25">
      <c r="A3" s="4" t="s">
        <v>506</v>
      </c>
      <c r="B3" s="4" t="s">
        <v>507</v>
      </c>
      <c r="C3" s="6" t="s">
        <v>39</v>
      </c>
      <c r="D3" s="4" t="s">
        <v>508</v>
      </c>
      <c r="E3" s="4" t="s">
        <v>374</v>
      </c>
    </row>
    <row r="4" spans="1:5" x14ac:dyDescent="0.25">
      <c r="A4" s="4" t="s">
        <v>525</v>
      </c>
      <c r="B4" s="4" t="s">
        <v>526</v>
      </c>
      <c r="C4" s="6" t="s">
        <v>527</v>
      </c>
      <c r="D4" s="4" t="s">
        <v>528</v>
      </c>
      <c r="E4" s="4" t="s">
        <v>374</v>
      </c>
    </row>
    <row r="5" spans="1:5" x14ac:dyDescent="0.25">
      <c r="A5" s="4" t="s">
        <v>509</v>
      </c>
      <c r="B5" s="4" t="s">
        <v>510</v>
      </c>
      <c r="C5" s="6" t="s">
        <v>511</v>
      </c>
      <c r="D5" s="4" t="s">
        <v>512</v>
      </c>
      <c r="E5" s="4" t="s">
        <v>374</v>
      </c>
    </row>
    <row r="6" spans="1:5" x14ac:dyDescent="0.25">
      <c r="A6" s="4" t="s">
        <v>410</v>
      </c>
      <c r="B6" s="4" t="s">
        <v>411</v>
      </c>
      <c r="C6" s="6" t="s">
        <v>412</v>
      </c>
      <c r="D6" s="4" t="s">
        <v>413</v>
      </c>
      <c r="E6" s="4" t="s">
        <v>374</v>
      </c>
    </row>
    <row r="7" spans="1:5" x14ac:dyDescent="0.25">
      <c r="A7" s="4" t="s">
        <v>513</v>
      </c>
      <c r="B7" s="4" t="s">
        <v>514</v>
      </c>
      <c r="C7" s="6" t="s">
        <v>511</v>
      </c>
      <c r="D7" s="4" t="s">
        <v>515</v>
      </c>
      <c r="E7" s="4" t="s">
        <v>374</v>
      </c>
    </row>
    <row r="8" spans="1:5" x14ac:dyDescent="0.25">
      <c r="A8" s="4" t="s">
        <v>516</v>
      </c>
      <c r="B8" s="4" t="s">
        <v>517</v>
      </c>
      <c r="C8" s="6" t="s">
        <v>511</v>
      </c>
      <c r="D8" s="4" t="s">
        <v>518</v>
      </c>
      <c r="E8" s="4" t="s">
        <v>374</v>
      </c>
    </row>
    <row r="9" spans="1:5" x14ac:dyDescent="0.25">
      <c r="A9" s="4" t="s">
        <v>444</v>
      </c>
      <c r="B9" s="4" t="s">
        <v>445</v>
      </c>
      <c r="C9" s="6" t="s">
        <v>446</v>
      </c>
      <c r="D9" s="4" t="s">
        <v>447</v>
      </c>
      <c r="E9" s="4" t="s">
        <v>374</v>
      </c>
    </row>
    <row r="10" spans="1:5" x14ac:dyDescent="0.25">
      <c r="A10" s="4" t="s">
        <v>519</v>
      </c>
      <c r="B10" s="4" t="s">
        <v>520</v>
      </c>
      <c r="C10" s="6" t="s">
        <v>511</v>
      </c>
      <c r="D10" s="4" t="s">
        <v>521</v>
      </c>
      <c r="E10" s="4" t="s">
        <v>374</v>
      </c>
    </row>
    <row r="11" spans="1:5" x14ac:dyDescent="0.25">
      <c r="A11" s="4" t="s">
        <v>522</v>
      </c>
      <c r="B11" s="4" t="s">
        <v>523</v>
      </c>
      <c r="C11" s="6" t="s">
        <v>511</v>
      </c>
      <c r="D11" s="4" t="s">
        <v>524</v>
      </c>
      <c r="E11" s="4" t="s">
        <v>374</v>
      </c>
    </row>
    <row r="12" spans="1:5" x14ac:dyDescent="0.25">
      <c r="A12" s="4" t="s">
        <v>531</v>
      </c>
      <c r="B12" s="4" t="s">
        <v>532</v>
      </c>
      <c r="C12" s="6" t="s">
        <v>181</v>
      </c>
      <c r="D12" s="4" t="s">
        <v>533</v>
      </c>
      <c r="E12" s="4" t="s">
        <v>374</v>
      </c>
    </row>
    <row r="13" spans="1:5" x14ac:dyDescent="0.25">
      <c r="A13" s="4" t="s">
        <v>452</v>
      </c>
      <c r="B13" s="4" t="s">
        <v>453</v>
      </c>
      <c r="C13" s="6" t="s">
        <v>454</v>
      </c>
      <c r="D13" s="4" t="s">
        <v>455</v>
      </c>
      <c r="E13" s="4" t="s">
        <v>374</v>
      </c>
    </row>
    <row r="14" spans="1:5" x14ac:dyDescent="0.25">
      <c r="A14" s="4" t="s">
        <v>452</v>
      </c>
      <c r="B14" s="4" t="s">
        <v>538</v>
      </c>
      <c r="C14" s="6" t="s">
        <v>539</v>
      </c>
      <c r="D14" s="4" t="s">
        <v>455</v>
      </c>
      <c r="E14" s="4" t="s">
        <v>374</v>
      </c>
    </row>
    <row r="15" spans="1:5" x14ac:dyDescent="0.25">
      <c r="A15" s="4" t="s">
        <v>534</v>
      </c>
      <c r="B15" s="4" t="s">
        <v>535</v>
      </c>
      <c r="C15" s="6" t="s">
        <v>536</v>
      </c>
      <c r="D15" s="4" t="s">
        <v>537</v>
      </c>
      <c r="E15" s="4" t="s">
        <v>374</v>
      </c>
    </row>
    <row r="16" spans="1:5" x14ac:dyDescent="0.25">
      <c r="A16" s="4" t="s">
        <v>427</v>
      </c>
      <c r="B16" s="4" t="s">
        <v>428</v>
      </c>
      <c r="C16" s="6" t="s">
        <v>429</v>
      </c>
      <c r="D16" s="4" t="s">
        <v>430</v>
      </c>
      <c r="E16" s="4" t="s">
        <v>374</v>
      </c>
    </row>
    <row r="17" spans="1:5" x14ac:dyDescent="0.25">
      <c r="A17" s="4" t="s">
        <v>427</v>
      </c>
      <c r="B17" s="4" t="s">
        <v>434</v>
      </c>
      <c r="C17" s="6" t="s">
        <v>435</v>
      </c>
      <c r="D17" s="4" t="s">
        <v>430</v>
      </c>
      <c r="E17" s="4" t="s">
        <v>374</v>
      </c>
    </row>
    <row r="18" spans="1:5" x14ac:dyDescent="0.25">
      <c r="A18" s="4" t="s">
        <v>486</v>
      </c>
      <c r="B18" s="4" t="s">
        <v>487</v>
      </c>
      <c r="C18" s="6" t="s">
        <v>488</v>
      </c>
      <c r="D18" s="4" t="s">
        <v>489</v>
      </c>
      <c r="E18" s="4" t="s">
        <v>374</v>
      </c>
    </row>
    <row r="19" spans="1:5" x14ac:dyDescent="0.25">
      <c r="A19" s="4" t="s">
        <v>490</v>
      </c>
      <c r="B19" s="4" t="s">
        <v>491</v>
      </c>
      <c r="C19" s="6" t="s">
        <v>488</v>
      </c>
      <c r="D19" s="4" t="s">
        <v>492</v>
      </c>
      <c r="E19" s="4" t="s">
        <v>374</v>
      </c>
    </row>
    <row r="20" spans="1:5" x14ac:dyDescent="0.25">
      <c r="A20" s="4" t="s">
        <v>436</v>
      </c>
      <c r="B20" s="4" t="s">
        <v>437</v>
      </c>
      <c r="C20" s="6" t="s">
        <v>438</v>
      </c>
      <c r="D20" s="4" t="s">
        <v>439</v>
      </c>
      <c r="E20" s="4" t="s">
        <v>374</v>
      </c>
    </row>
    <row r="21" spans="1:5" x14ac:dyDescent="0.25">
      <c r="A21" s="4" t="s">
        <v>493</v>
      </c>
      <c r="B21" s="4" t="s">
        <v>494</v>
      </c>
      <c r="C21" s="6" t="s">
        <v>488</v>
      </c>
      <c r="D21" s="4" t="s">
        <v>495</v>
      </c>
      <c r="E21" s="4" t="s">
        <v>374</v>
      </c>
    </row>
    <row r="22" spans="1:5" x14ac:dyDescent="0.25">
      <c r="A22" s="4" t="s">
        <v>540</v>
      </c>
      <c r="B22" s="4" t="s">
        <v>541</v>
      </c>
      <c r="C22" s="6" t="s">
        <v>542</v>
      </c>
      <c r="D22" s="4" t="s">
        <v>543</v>
      </c>
      <c r="E22" s="4" t="s">
        <v>374</v>
      </c>
    </row>
    <row r="23" spans="1:5" x14ac:dyDescent="0.25">
      <c r="A23" s="4" t="s">
        <v>423</v>
      </c>
      <c r="B23" s="4" t="s">
        <v>424</v>
      </c>
      <c r="C23" s="6" t="s">
        <v>425</v>
      </c>
      <c r="D23" s="4" t="s">
        <v>426</v>
      </c>
      <c r="E23" s="4" t="s">
        <v>374</v>
      </c>
    </row>
    <row r="24" spans="1:5" x14ac:dyDescent="0.25">
      <c r="A24" s="4" t="s">
        <v>496</v>
      </c>
      <c r="B24" s="4" t="s">
        <v>497</v>
      </c>
      <c r="C24" s="6" t="s">
        <v>488</v>
      </c>
      <c r="D24" s="4" t="s">
        <v>498</v>
      </c>
      <c r="E24" s="4" t="s">
        <v>374</v>
      </c>
    </row>
    <row r="25" spans="1:5" x14ac:dyDescent="0.25">
      <c r="A25" s="4" t="s">
        <v>499</v>
      </c>
      <c r="B25" s="4" t="s">
        <v>500</v>
      </c>
      <c r="C25" s="6" t="s">
        <v>488</v>
      </c>
      <c r="D25" s="4" t="s">
        <v>501</v>
      </c>
      <c r="E25" s="4" t="s">
        <v>374</v>
      </c>
    </row>
    <row r="26" spans="1:5" x14ac:dyDescent="0.25">
      <c r="A26" s="4" t="s">
        <v>502</v>
      </c>
      <c r="B26" s="4" t="s">
        <v>503</v>
      </c>
      <c r="C26" s="6" t="s">
        <v>504</v>
      </c>
      <c r="D26" s="4" t="s">
        <v>505</v>
      </c>
      <c r="E26" s="4" t="s">
        <v>374</v>
      </c>
    </row>
    <row r="27" spans="1:5" x14ac:dyDescent="0.25">
      <c r="A27" s="4" t="s">
        <v>479</v>
      </c>
      <c r="B27" s="4" t="s">
        <v>480</v>
      </c>
      <c r="C27" s="6" t="s">
        <v>101</v>
      </c>
      <c r="D27" s="4" t="s">
        <v>481</v>
      </c>
      <c r="E27" s="4" t="s">
        <v>374</v>
      </c>
    </row>
    <row r="28" spans="1:5" x14ac:dyDescent="0.25">
      <c r="A28" s="4" t="s">
        <v>391</v>
      </c>
      <c r="B28" s="4" t="s">
        <v>119</v>
      </c>
      <c r="C28" s="4" t="s">
        <v>392</v>
      </c>
      <c r="D28" s="4" t="s">
        <v>393</v>
      </c>
      <c r="E28" s="4" t="s">
        <v>374</v>
      </c>
    </row>
    <row r="29" spans="1:5" x14ac:dyDescent="0.25">
      <c r="A29" s="4" t="s">
        <v>388</v>
      </c>
      <c r="B29" s="4" t="s">
        <v>119</v>
      </c>
      <c r="C29" s="6" t="s">
        <v>389</v>
      </c>
      <c r="D29" s="4" t="s">
        <v>390</v>
      </c>
      <c r="E29" s="4" t="s">
        <v>374</v>
      </c>
    </row>
    <row r="30" spans="1:5" x14ac:dyDescent="0.25">
      <c r="A30" s="4" t="s">
        <v>376</v>
      </c>
      <c r="B30" s="4">
        <v>107642</v>
      </c>
      <c r="C30" s="6" t="s">
        <v>377</v>
      </c>
      <c r="D30" s="4" t="s">
        <v>378</v>
      </c>
      <c r="E30" s="4" t="s">
        <v>374</v>
      </c>
    </row>
    <row r="31" spans="1:5" x14ac:dyDescent="0.25">
      <c r="A31" s="4" t="s">
        <v>383</v>
      </c>
      <c r="B31" s="4" t="s">
        <v>119</v>
      </c>
      <c r="C31" s="6" t="s">
        <v>384</v>
      </c>
      <c r="D31" s="4" t="s">
        <v>385</v>
      </c>
      <c r="E31" s="4" t="s">
        <v>374</v>
      </c>
    </row>
    <row r="32" spans="1:5" x14ac:dyDescent="0.25">
      <c r="A32" s="4" t="s">
        <v>482</v>
      </c>
      <c r="B32" s="4">
        <v>108435</v>
      </c>
      <c r="C32" s="6" t="s">
        <v>544</v>
      </c>
      <c r="D32" s="4" t="s">
        <v>545</v>
      </c>
      <c r="E32" s="4" t="s">
        <v>374</v>
      </c>
    </row>
    <row r="33" spans="1:5" x14ac:dyDescent="0.25">
      <c r="A33" s="4" t="s">
        <v>406</v>
      </c>
      <c r="B33" s="4">
        <v>108432</v>
      </c>
      <c r="C33" s="6" t="s">
        <v>544</v>
      </c>
      <c r="D33" s="4" t="s">
        <v>546</v>
      </c>
      <c r="E33" s="4" t="s">
        <v>374</v>
      </c>
    </row>
    <row r="34" spans="1:5" x14ac:dyDescent="0.25">
      <c r="A34" s="4" t="s">
        <v>379</v>
      </c>
      <c r="B34" s="4" t="s">
        <v>380</v>
      </c>
      <c r="C34" s="4" t="s">
        <v>381</v>
      </c>
      <c r="D34" s="4" t="s">
        <v>382</v>
      </c>
      <c r="E34" s="4" t="s">
        <v>374</v>
      </c>
    </row>
    <row r="35" spans="1:5" x14ac:dyDescent="0.25">
      <c r="A35" s="4" t="s">
        <v>394</v>
      </c>
      <c r="B35" s="4">
        <v>108463</v>
      </c>
      <c r="C35" s="4" t="s">
        <v>395</v>
      </c>
      <c r="D35" s="4" t="s">
        <v>396</v>
      </c>
      <c r="E35" s="4" t="s">
        <v>374</v>
      </c>
    </row>
    <row r="36" spans="1:5" x14ac:dyDescent="0.25">
      <c r="A36" s="4" t="s">
        <v>370</v>
      </c>
      <c r="B36" s="4" t="s">
        <v>371</v>
      </c>
      <c r="C36" s="4" t="s">
        <v>372</v>
      </c>
      <c r="D36" s="4" t="s">
        <v>373</v>
      </c>
      <c r="E36" s="4" t="s">
        <v>374</v>
      </c>
    </row>
    <row r="37" spans="1:5" x14ac:dyDescent="0.25">
      <c r="A37" s="4" t="s">
        <v>370</v>
      </c>
      <c r="B37" s="4" t="s">
        <v>375</v>
      </c>
      <c r="C37" s="4" t="s">
        <v>372</v>
      </c>
      <c r="D37" s="4" t="s">
        <v>373</v>
      </c>
      <c r="E37" s="4" t="s">
        <v>374</v>
      </c>
    </row>
    <row r="38" spans="1:5" x14ac:dyDescent="0.25">
      <c r="A38" s="4" t="s">
        <v>463</v>
      </c>
      <c r="B38" s="4" t="s">
        <v>464</v>
      </c>
      <c r="C38" s="6" t="s">
        <v>465</v>
      </c>
      <c r="D38" s="4" t="s">
        <v>466</v>
      </c>
      <c r="E38" s="4" t="s">
        <v>374</v>
      </c>
    </row>
    <row r="39" spans="1:5" x14ac:dyDescent="0.25">
      <c r="A39" s="4" t="s">
        <v>467</v>
      </c>
      <c r="B39" s="4" t="s">
        <v>468</v>
      </c>
      <c r="C39" s="6" t="s">
        <v>465</v>
      </c>
      <c r="D39" s="4" t="s">
        <v>469</v>
      </c>
      <c r="E39" s="4" t="s">
        <v>374</v>
      </c>
    </row>
    <row r="40" spans="1:5" x14ac:dyDescent="0.25">
      <c r="A40" s="4" t="s">
        <v>416</v>
      </c>
      <c r="B40" s="4" t="s">
        <v>417</v>
      </c>
      <c r="C40" s="6" t="s">
        <v>418</v>
      </c>
      <c r="D40" s="4" t="s">
        <v>419</v>
      </c>
      <c r="E40" s="4" t="s">
        <v>374</v>
      </c>
    </row>
    <row r="41" spans="1:5" x14ac:dyDescent="0.25">
      <c r="A41" s="4" t="s">
        <v>457</v>
      </c>
      <c r="B41" s="4" t="s">
        <v>458</v>
      </c>
      <c r="C41" s="6" t="s">
        <v>456</v>
      </c>
      <c r="D41" s="4" t="s">
        <v>459</v>
      </c>
      <c r="E41" s="4" t="s">
        <v>374</v>
      </c>
    </row>
    <row r="42" spans="1:5" x14ac:dyDescent="0.25">
      <c r="A42" s="4" t="s">
        <v>470</v>
      </c>
      <c r="B42" s="4" t="s">
        <v>471</v>
      </c>
      <c r="C42" s="6" t="s">
        <v>465</v>
      </c>
      <c r="D42" s="4" t="s">
        <v>472</v>
      </c>
      <c r="E42" s="4" t="s">
        <v>374</v>
      </c>
    </row>
    <row r="43" spans="1:5" x14ac:dyDescent="0.25">
      <c r="A43" s="4" t="s">
        <v>460</v>
      </c>
      <c r="B43" s="4" t="s">
        <v>461</v>
      </c>
      <c r="C43" s="6" t="s">
        <v>456</v>
      </c>
      <c r="D43" s="4" t="s">
        <v>462</v>
      </c>
      <c r="E43" s="4" t="s">
        <v>374</v>
      </c>
    </row>
    <row r="44" spans="1:5" x14ac:dyDescent="0.25">
      <c r="A44" s="4" t="s">
        <v>376</v>
      </c>
      <c r="B44" s="4" t="s">
        <v>529</v>
      </c>
      <c r="C44" s="4" t="s">
        <v>177</v>
      </c>
      <c r="D44" s="4" t="s">
        <v>530</v>
      </c>
      <c r="E44" s="4" t="s">
        <v>374</v>
      </c>
    </row>
    <row r="45" spans="1:5" x14ac:dyDescent="0.25">
      <c r="A45" s="4" t="s">
        <v>420</v>
      </c>
      <c r="B45" s="4" t="s">
        <v>421</v>
      </c>
      <c r="C45" s="6" t="s">
        <v>418</v>
      </c>
      <c r="D45" s="4" t="s">
        <v>422</v>
      </c>
      <c r="E45" s="4" t="s">
        <v>374</v>
      </c>
    </row>
    <row r="46" spans="1:5" x14ac:dyDescent="0.25">
      <c r="A46" s="4" t="s">
        <v>431</v>
      </c>
      <c r="B46" s="4" t="s">
        <v>432</v>
      </c>
      <c r="C46" s="6" t="s">
        <v>429</v>
      </c>
      <c r="D46" s="4" t="s">
        <v>433</v>
      </c>
      <c r="E46" s="4" t="s">
        <v>374</v>
      </c>
    </row>
    <row r="47" spans="1:5" x14ac:dyDescent="0.25">
      <c r="A47" s="4" t="s">
        <v>383</v>
      </c>
      <c r="B47" s="4" t="s">
        <v>440</v>
      </c>
      <c r="C47" s="6" t="s">
        <v>441</v>
      </c>
      <c r="D47" s="4" t="s">
        <v>442</v>
      </c>
      <c r="E47" s="4" t="s">
        <v>374</v>
      </c>
    </row>
    <row r="48" spans="1:5" x14ac:dyDescent="0.25">
      <c r="A48" s="4" t="s">
        <v>397</v>
      </c>
      <c r="B48" s="4" t="s">
        <v>398</v>
      </c>
      <c r="C48" s="6" t="s">
        <v>399</v>
      </c>
      <c r="D48" s="4" t="s">
        <v>400</v>
      </c>
      <c r="E48" s="4" t="s">
        <v>374</v>
      </c>
    </row>
    <row r="49" spans="1:5" x14ac:dyDescent="0.25">
      <c r="A49" s="4" t="s">
        <v>397</v>
      </c>
      <c r="B49" s="4" t="s">
        <v>401</v>
      </c>
      <c r="C49" s="6" t="s">
        <v>399</v>
      </c>
      <c r="D49" s="4" t="s">
        <v>400</v>
      </c>
      <c r="E49" s="4" t="s">
        <v>374</v>
      </c>
    </row>
    <row r="50" spans="1:5" x14ac:dyDescent="0.25">
      <c r="A50" s="4" t="s">
        <v>482</v>
      </c>
      <c r="B50" s="4" t="s">
        <v>483</v>
      </c>
      <c r="C50" s="6" t="s">
        <v>101</v>
      </c>
      <c r="D50" s="4" t="s">
        <v>484</v>
      </c>
      <c r="E50" s="4" t="s">
        <v>374</v>
      </c>
    </row>
    <row r="51" spans="1:5" x14ac:dyDescent="0.25">
      <c r="A51" s="4" t="s">
        <v>406</v>
      </c>
      <c r="B51" s="4" t="s">
        <v>407</v>
      </c>
      <c r="C51" s="6" t="s">
        <v>408</v>
      </c>
      <c r="D51" s="4" t="s">
        <v>409</v>
      </c>
      <c r="E51" s="4" t="s">
        <v>374</v>
      </c>
    </row>
    <row r="52" spans="1:5" x14ac:dyDescent="0.25">
      <c r="A52" s="4" t="s">
        <v>406</v>
      </c>
      <c r="B52" s="4" t="s">
        <v>485</v>
      </c>
      <c r="C52" s="6" t="s">
        <v>101</v>
      </c>
      <c r="D52" s="4" t="s">
        <v>409</v>
      </c>
      <c r="E52" s="4" t="s">
        <v>374</v>
      </c>
    </row>
    <row r="53" spans="1:5" x14ac:dyDescent="0.25">
      <c r="A53" s="4" t="s">
        <v>394</v>
      </c>
      <c r="B53" s="4" t="s">
        <v>477</v>
      </c>
      <c r="C53" s="6" t="s">
        <v>338</v>
      </c>
      <c r="D53" s="4" t="s">
        <v>478</v>
      </c>
      <c r="E53" s="4" t="s">
        <v>374</v>
      </c>
    </row>
    <row r="54" spans="1:5" x14ac:dyDescent="0.25">
      <c r="A54" s="4" t="s">
        <v>414</v>
      </c>
      <c r="B54" s="4" t="s">
        <v>475</v>
      </c>
      <c r="C54" s="6" t="s">
        <v>476</v>
      </c>
      <c r="D54" s="4" t="s">
        <v>415</v>
      </c>
      <c r="E54" s="4" t="s">
        <v>374</v>
      </c>
    </row>
    <row r="55" spans="1:5" x14ac:dyDescent="0.25">
      <c r="A55" s="4" t="s">
        <v>448</v>
      </c>
      <c r="B55" s="4" t="s">
        <v>449</v>
      </c>
      <c r="C55" s="6" t="s">
        <v>450</v>
      </c>
      <c r="D55" s="4" t="s">
        <v>451</v>
      </c>
      <c r="E55" s="4" t="s">
        <v>374</v>
      </c>
    </row>
    <row r="56" spans="1:5" x14ac:dyDescent="0.25">
      <c r="A56" s="4" t="s">
        <v>448</v>
      </c>
      <c r="B56" s="4" t="s">
        <v>473</v>
      </c>
      <c r="C56" s="6" t="s">
        <v>474</v>
      </c>
      <c r="D56" s="4" t="s">
        <v>451</v>
      </c>
      <c r="E56" s="4" t="s">
        <v>374</v>
      </c>
    </row>
    <row r="57" spans="1:5" x14ac:dyDescent="0.25">
      <c r="A57" s="14" t="s">
        <v>376</v>
      </c>
      <c r="B57" s="4">
        <v>44095</v>
      </c>
      <c r="C57" s="6" t="s">
        <v>386</v>
      </c>
      <c r="D57" s="4" t="s">
        <v>387</v>
      </c>
      <c r="E57" s="4" t="s">
        <v>374</v>
      </c>
    </row>
    <row r="58" spans="1:5" x14ac:dyDescent="0.25">
      <c r="A58" s="4" t="s">
        <v>547</v>
      </c>
      <c r="B58" s="4" t="s">
        <v>119</v>
      </c>
      <c r="C58" s="12" t="s">
        <v>548</v>
      </c>
      <c r="D58" s="4" t="s">
        <v>549</v>
      </c>
      <c r="E58" s="4" t="s">
        <v>374</v>
      </c>
    </row>
    <row r="59" spans="1:5" x14ac:dyDescent="0.25">
      <c r="A59" s="1"/>
      <c r="B59" s="1"/>
      <c r="C59" s="15"/>
      <c r="D59" s="1"/>
    </row>
    <row r="60" spans="1:5" x14ac:dyDescent="0.25">
      <c r="A60" s="1"/>
      <c r="B60" s="1"/>
      <c r="C60" s="15"/>
      <c r="D60" s="1"/>
    </row>
    <row r="61" spans="1:5" x14ac:dyDescent="0.25">
      <c r="A61" s="4" t="s">
        <v>1123</v>
      </c>
      <c r="B61" s="4" t="s">
        <v>1124</v>
      </c>
      <c r="C61" s="1"/>
      <c r="D61" s="1"/>
    </row>
    <row r="62" spans="1:5" x14ac:dyDescent="0.25">
      <c r="A62" s="4" t="s">
        <v>1125</v>
      </c>
      <c r="B62" s="4">
        <v>61</v>
      </c>
      <c r="C62" s="1"/>
      <c r="D62" s="1"/>
    </row>
    <row r="63" spans="1:5" x14ac:dyDescent="0.25">
      <c r="A63" s="4" t="s">
        <v>1126</v>
      </c>
      <c r="B63" s="4">
        <v>3</v>
      </c>
      <c r="C63" s="1"/>
      <c r="D63" s="1"/>
    </row>
    <row r="64" spans="1:5" x14ac:dyDescent="0.25">
      <c r="A64" s="4" t="s">
        <v>1127</v>
      </c>
      <c r="B64" s="4">
        <v>0</v>
      </c>
      <c r="C64" s="1"/>
      <c r="D64" s="1"/>
    </row>
    <row r="65" spans="1:4" x14ac:dyDescent="0.25">
      <c r="A65" s="1"/>
      <c r="B65" s="1"/>
      <c r="C65" s="1"/>
      <c r="D65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16"/>
  <sheetViews>
    <sheetView topLeftCell="A33" workbookViewId="0">
      <selection activeCell="A58" sqref="A58:XFD58"/>
    </sheetView>
  </sheetViews>
  <sheetFormatPr defaultRowHeight="15" x14ac:dyDescent="0.25"/>
  <cols>
    <col min="1" max="1" width="18.7109375" customWidth="1"/>
    <col min="2" max="2" width="14.42578125" customWidth="1"/>
    <col min="3" max="3" width="80.140625" customWidth="1"/>
    <col min="4" max="4" width="43.28515625" customWidth="1"/>
    <col min="5" max="5" width="15.710937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8" t="s">
        <v>13</v>
      </c>
    </row>
    <row r="2" spans="1:5" x14ac:dyDescent="0.25">
      <c r="A2" s="4" t="s">
        <v>604</v>
      </c>
      <c r="B2" s="4" t="s">
        <v>605</v>
      </c>
      <c r="C2" s="6" t="s">
        <v>606</v>
      </c>
      <c r="D2" s="4" t="s">
        <v>607</v>
      </c>
      <c r="E2" s="4" t="s">
        <v>554</v>
      </c>
    </row>
    <row r="3" spans="1:5" x14ac:dyDescent="0.25">
      <c r="A3" s="4" t="s">
        <v>608</v>
      </c>
      <c r="B3" s="4" t="s">
        <v>609</v>
      </c>
      <c r="C3" s="6" t="s">
        <v>610</v>
      </c>
      <c r="D3" s="4" t="s">
        <v>611</v>
      </c>
      <c r="E3" s="4" t="s">
        <v>554</v>
      </c>
    </row>
    <row r="4" spans="1:5" x14ac:dyDescent="0.25">
      <c r="A4" s="4" t="s">
        <v>608</v>
      </c>
      <c r="B4" s="4" t="s">
        <v>729</v>
      </c>
      <c r="C4" s="6" t="s">
        <v>730</v>
      </c>
      <c r="D4" s="4" t="s">
        <v>611</v>
      </c>
      <c r="E4" s="4" t="s">
        <v>554</v>
      </c>
    </row>
    <row r="5" spans="1:5" x14ac:dyDescent="0.25">
      <c r="A5" s="4" t="s">
        <v>624</v>
      </c>
      <c r="B5" s="4" t="s">
        <v>622</v>
      </c>
      <c r="C5" s="6" t="s">
        <v>16</v>
      </c>
      <c r="D5" s="4" t="s">
        <v>625</v>
      </c>
      <c r="E5" s="4" t="s">
        <v>554</v>
      </c>
    </row>
    <row r="6" spans="1:5" x14ac:dyDescent="0.25">
      <c r="A6" s="4" t="s">
        <v>626</v>
      </c>
      <c r="B6" s="4" t="s">
        <v>627</v>
      </c>
      <c r="C6" s="6" t="s">
        <v>16</v>
      </c>
      <c r="D6" s="4" t="s">
        <v>628</v>
      </c>
      <c r="E6" s="4" t="s">
        <v>554</v>
      </c>
    </row>
    <row r="7" spans="1:5" x14ac:dyDescent="0.25">
      <c r="A7" s="4" t="s">
        <v>715</v>
      </c>
      <c r="B7" s="4" t="s">
        <v>716</v>
      </c>
      <c r="C7" s="6" t="s">
        <v>39</v>
      </c>
      <c r="D7" s="4" t="s">
        <v>696</v>
      </c>
      <c r="E7" s="4" t="s">
        <v>554</v>
      </c>
    </row>
    <row r="8" spans="1:5" x14ac:dyDescent="0.25">
      <c r="A8" s="4" t="s">
        <v>669</v>
      </c>
      <c r="B8" s="4" t="s">
        <v>670</v>
      </c>
      <c r="C8" s="6" t="s">
        <v>101</v>
      </c>
      <c r="D8" s="4" t="s">
        <v>671</v>
      </c>
      <c r="E8" s="4" t="s">
        <v>554</v>
      </c>
    </row>
    <row r="9" spans="1:5" x14ac:dyDescent="0.25">
      <c r="A9" s="4" t="s">
        <v>669</v>
      </c>
      <c r="B9" s="4" t="s">
        <v>672</v>
      </c>
      <c r="C9" s="6" t="s">
        <v>101</v>
      </c>
      <c r="D9" s="4" t="s">
        <v>671</v>
      </c>
      <c r="E9" s="4" t="s">
        <v>554</v>
      </c>
    </row>
    <row r="10" spans="1:5" x14ac:dyDescent="0.25">
      <c r="A10" s="4" t="s">
        <v>669</v>
      </c>
      <c r="B10" s="4" t="s">
        <v>734</v>
      </c>
      <c r="C10" s="6" t="s">
        <v>735</v>
      </c>
      <c r="D10" s="4" t="s">
        <v>671</v>
      </c>
      <c r="E10" s="4" t="s">
        <v>554</v>
      </c>
    </row>
    <row r="11" spans="1:5" x14ac:dyDescent="0.25">
      <c r="A11" s="4" t="s">
        <v>587</v>
      </c>
      <c r="B11" s="4" t="s">
        <v>588</v>
      </c>
      <c r="C11" s="4" t="s">
        <v>589</v>
      </c>
      <c r="D11" s="4" t="s">
        <v>590</v>
      </c>
      <c r="E11" s="4" t="s">
        <v>554</v>
      </c>
    </row>
    <row r="12" spans="1:5" x14ac:dyDescent="0.25">
      <c r="A12" s="4" t="s">
        <v>596</v>
      </c>
      <c r="B12" s="4" t="s">
        <v>597</v>
      </c>
      <c r="C12" s="6" t="s">
        <v>598</v>
      </c>
      <c r="D12" s="4" t="s">
        <v>599</v>
      </c>
      <c r="E12" s="4" t="s">
        <v>554</v>
      </c>
    </row>
    <row r="13" spans="1:5" x14ac:dyDescent="0.25">
      <c r="A13" s="4" t="s">
        <v>596</v>
      </c>
      <c r="B13" s="4" t="s">
        <v>736</v>
      </c>
      <c r="C13" s="6" t="s">
        <v>737</v>
      </c>
      <c r="D13" s="4" t="s">
        <v>599</v>
      </c>
      <c r="E13" s="4" t="s">
        <v>554</v>
      </c>
    </row>
    <row r="14" spans="1:5" x14ac:dyDescent="0.25">
      <c r="A14" s="4" t="s">
        <v>731</v>
      </c>
      <c r="B14" s="4" t="s">
        <v>732</v>
      </c>
      <c r="C14" s="6" t="s">
        <v>730</v>
      </c>
      <c r="D14" s="4" t="s">
        <v>733</v>
      </c>
      <c r="E14" s="4" t="s">
        <v>554</v>
      </c>
    </row>
    <row r="15" spans="1:5" x14ac:dyDescent="0.25">
      <c r="A15" s="4" t="s">
        <v>726</v>
      </c>
      <c r="B15" s="4" t="s">
        <v>727</v>
      </c>
      <c r="C15" s="6" t="s">
        <v>527</v>
      </c>
      <c r="D15" s="4" t="s">
        <v>728</v>
      </c>
      <c r="E15" s="4" t="s">
        <v>554</v>
      </c>
    </row>
    <row r="16" spans="1:5" x14ac:dyDescent="0.25">
      <c r="A16" s="4" t="s">
        <v>722</v>
      </c>
      <c r="B16" s="4" t="s">
        <v>723</v>
      </c>
      <c r="C16" s="6" t="s">
        <v>511</v>
      </c>
      <c r="D16" s="4" t="s">
        <v>724</v>
      </c>
      <c r="E16" s="4" t="s">
        <v>554</v>
      </c>
    </row>
    <row r="17" spans="1:5" x14ac:dyDescent="0.25">
      <c r="A17" s="4" t="s">
        <v>717</v>
      </c>
      <c r="B17" s="4" t="s">
        <v>718</v>
      </c>
      <c r="C17" s="6" t="s">
        <v>719</v>
      </c>
      <c r="D17" s="4" t="s">
        <v>720</v>
      </c>
      <c r="E17" s="4" t="s">
        <v>554</v>
      </c>
    </row>
    <row r="18" spans="1:5" x14ac:dyDescent="0.25">
      <c r="A18" s="4" t="s">
        <v>615</v>
      </c>
      <c r="B18" s="4" t="s">
        <v>616</v>
      </c>
      <c r="C18" s="6" t="s">
        <v>617</v>
      </c>
      <c r="D18" s="4" t="s">
        <v>618</v>
      </c>
      <c r="E18" s="4" t="s">
        <v>554</v>
      </c>
    </row>
    <row r="19" spans="1:5" x14ac:dyDescent="0.25">
      <c r="A19" s="4" t="s">
        <v>636</v>
      </c>
      <c r="B19" s="4" t="s">
        <v>637</v>
      </c>
      <c r="C19" s="6" t="s">
        <v>638</v>
      </c>
      <c r="D19" s="4" t="s">
        <v>639</v>
      </c>
      <c r="E19" s="4" t="s">
        <v>554</v>
      </c>
    </row>
    <row r="20" spans="1:5" x14ac:dyDescent="0.25">
      <c r="A20" s="4" t="s">
        <v>640</v>
      </c>
      <c r="B20" s="4" t="s">
        <v>644</v>
      </c>
      <c r="C20" s="6" t="s">
        <v>25</v>
      </c>
      <c r="D20" s="4" t="s">
        <v>642</v>
      </c>
      <c r="E20" s="4" t="s">
        <v>554</v>
      </c>
    </row>
    <row r="21" spans="1:5" x14ac:dyDescent="0.25">
      <c r="A21" s="4" t="s">
        <v>640</v>
      </c>
      <c r="B21" s="4" t="s">
        <v>641</v>
      </c>
      <c r="C21" s="6" t="s">
        <v>638</v>
      </c>
      <c r="D21" s="4" t="s">
        <v>642</v>
      </c>
      <c r="E21" s="4" t="s">
        <v>554</v>
      </c>
    </row>
    <row r="22" spans="1:5" x14ac:dyDescent="0.25">
      <c r="A22" s="4" t="s">
        <v>551</v>
      </c>
      <c r="B22" s="4" t="s">
        <v>673</v>
      </c>
      <c r="C22" s="6" t="s">
        <v>101</v>
      </c>
      <c r="D22" s="4" t="s">
        <v>674</v>
      </c>
      <c r="E22" s="4" t="s">
        <v>554</v>
      </c>
    </row>
    <row r="23" spans="1:5" x14ac:dyDescent="0.25">
      <c r="A23" s="4" t="s">
        <v>600</v>
      </c>
      <c r="B23" s="4" t="s">
        <v>619</v>
      </c>
      <c r="C23" s="6" t="s">
        <v>617</v>
      </c>
      <c r="D23" s="4" t="s">
        <v>603</v>
      </c>
      <c r="E23" s="4" t="s">
        <v>554</v>
      </c>
    </row>
    <row r="24" spans="1:5" x14ac:dyDescent="0.25">
      <c r="A24" s="4" t="s">
        <v>600</v>
      </c>
      <c r="B24" s="4" t="s">
        <v>601</v>
      </c>
      <c r="C24" s="6" t="s">
        <v>602</v>
      </c>
      <c r="D24" s="4" t="s">
        <v>603</v>
      </c>
      <c r="E24" s="4" t="s">
        <v>554</v>
      </c>
    </row>
    <row r="25" spans="1:5" x14ac:dyDescent="0.25">
      <c r="A25" s="4" t="s">
        <v>600</v>
      </c>
      <c r="B25" s="4" t="s">
        <v>654</v>
      </c>
      <c r="C25" s="6" t="s">
        <v>655</v>
      </c>
      <c r="D25" s="4" t="s">
        <v>603</v>
      </c>
      <c r="E25" s="4" t="s">
        <v>554</v>
      </c>
    </row>
    <row r="26" spans="1:5" x14ac:dyDescent="0.25">
      <c r="A26" s="4" t="s">
        <v>600</v>
      </c>
      <c r="B26" s="4" t="s">
        <v>620</v>
      </c>
      <c r="C26" s="6" t="s">
        <v>617</v>
      </c>
      <c r="D26" s="4" t="s">
        <v>603</v>
      </c>
      <c r="E26" s="4" t="s">
        <v>554</v>
      </c>
    </row>
    <row r="27" spans="1:5" x14ac:dyDescent="0.25">
      <c r="A27" s="4" t="s">
        <v>675</v>
      </c>
      <c r="B27" s="4" t="s">
        <v>676</v>
      </c>
      <c r="C27" s="6" t="s">
        <v>101</v>
      </c>
      <c r="D27" s="4" t="s">
        <v>677</v>
      </c>
      <c r="E27" s="4" t="s">
        <v>554</v>
      </c>
    </row>
    <row r="28" spans="1:5" x14ac:dyDescent="0.25">
      <c r="A28" s="4" t="s">
        <v>675</v>
      </c>
      <c r="B28" s="4" t="s">
        <v>678</v>
      </c>
      <c r="C28" s="6" t="s">
        <v>101</v>
      </c>
      <c r="D28" s="4" t="s">
        <v>677</v>
      </c>
      <c r="E28" s="4" t="s">
        <v>554</v>
      </c>
    </row>
    <row r="29" spans="1:5" x14ac:dyDescent="0.25">
      <c r="A29" s="4" t="s">
        <v>679</v>
      </c>
      <c r="B29" s="4" t="s">
        <v>680</v>
      </c>
      <c r="C29" s="6" t="s">
        <v>101</v>
      </c>
      <c r="D29" s="4" t="s">
        <v>681</v>
      </c>
      <c r="E29" s="4" t="s">
        <v>554</v>
      </c>
    </row>
    <row r="30" spans="1:5" x14ac:dyDescent="0.25">
      <c r="A30" s="4" t="s">
        <v>682</v>
      </c>
      <c r="B30" s="4" t="s">
        <v>683</v>
      </c>
      <c r="C30" s="6" t="s">
        <v>101</v>
      </c>
      <c r="D30" s="4" t="s">
        <v>684</v>
      </c>
      <c r="E30" s="4" t="s">
        <v>554</v>
      </c>
    </row>
    <row r="31" spans="1:5" x14ac:dyDescent="0.25">
      <c r="A31" s="4" t="s">
        <v>555</v>
      </c>
      <c r="B31" s="4" t="s">
        <v>685</v>
      </c>
      <c r="C31" s="6" t="s">
        <v>101</v>
      </c>
      <c r="D31" s="4" t="s">
        <v>686</v>
      </c>
      <c r="E31" s="4" t="s">
        <v>554</v>
      </c>
    </row>
    <row r="32" spans="1:5" x14ac:dyDescent="0.25">
      <c r="A32" s="4" t="s">
        <v>656</v>
      </c>
      <c r="B32" s="4" t="s">
        <v>657</v>
      </c>
      <c r="C32" s="6" t="s">
        <v>655</v>
      </c>
      <c r="D32" s="4" t="s">
        <v>658</v>
      </c>
      <c r="E32" s="4" t="s">
        <v>554</v>
      </c>
    </row>
    <row r="33" spans="1:5" x14ac:dyDescent="0.25">
      <c r="A33" s="4" t="s">
        <v>565</v>
      </c>
      <c r="B33" s="4" t="s">
        <v>566</v>
      </c>
      <c r="C33" s="6" t="s">
        <v>567</v>
      </c>
      <c r="D33" s="4" t="s">
        <v>568</v>
      </c>
      <c r="E33" s="4" t="s">
        <v>554</v>
      </c>
    </row>
    <row r="34" spans="1:5" x14ac:dyDescent="0.25">
      <c r="A34" s="4" t="s">
        <v>565</v>
      </c>
      <c r="B34" s="4" t="s">
        <v>663</v>
      </c>
      <c r="C34" s="6" t="s">
        <v>664</v>
      </c>
      <c r="D34" s="4" t="s">
        <v>568</v>
      </c>
      <c r="E34" s="4" t="s">
        <v>554</v>
      </c>
    </row>
    <row r="35" spans="1:5" x14ac:dyDescent="0.25">
      <c r="A35" s="4" t="s">
        <v>565</v>
      </c>
      <c r="B35" s="4" t="s">
        <v>738</v>
      </c>
      <c r="C35" s="6" t="s">
        <v>739</v>
      </c>
      <c r="D35" s="4" t="s">
        <v>568</v>
      </c>
      <c r="E35" s="4" t="s">
        <v>554</v>
      </c>
    </row>
    <row r="36" spans="1:5" x14ac:dyDescent="0.25">
      <c r="A36" s="4" t="s">
        <v>565</v>
      </c>
      <c r="B36" s="4" t="s">
        <v>661</v>
      </c>
      <c r="C36" s="6" t="s">
        <v>662</v>
      </c>
      <c r="D36" s="4" t="s">
        <v>568</v>
      </c>
      <c r="E36" s="4" t="s">
        <v>554</v>
      </c>
    </row>
    <row r="37" spans="1:5" x14ac:dyDescent="0.25">
      <c r="A37" s="4" t="s">
        <v>565</v>
      </c>
      <c r="B37" s="4" t="s">
        <v>659</v>
      </c>
      <c r="C37" s="6" t="s">
        <v>660</v>
      </c>
      <c r="D37" s="4" t="s">
        <v>568</v>
      </c>
      <c r="E37" s="4" t="s">
        <v>554</v>
      </c>
    </row>
    <row r="38" spans="1:5" x14ac:dyDescent="0.25">
      <c r="A38" s="4" t="s">
        <v>687</v>
      </c>
      <c r="B38" s="4" t="s">
        <v>688</v>
      </c>
      <c r="C38" s="6" t="s">
        <v>101</v>
      </c>
      <c r="D38" s="4" t="s">
        <v>689</v>
      </c>
      <c r="E38" s="4" t="s">
        <v>554</v>
      </c>
    </row>
    <row r="39" spans="1:5" x14ac:dyDescent="0.25">
      <c r="A39" s="4" t="s">
        <v>645</v>
      </c>
      <c r="B39" s="4" t="s">
        <v>725</v>
      </c>
      <c r="C39" s="6" t="s">
        <v>511</v>
      </c>
      <c r="D39" s="4" t="s">
        <v>647</v>
      </c>
      <c r="E39" s="4" t="s">
        <v>554</v>
      </c>
    </row>
    <row r="40" spans="1:5" x14ac:dyDescent="0.25">
      <c r="A40" s="4" t="s">
        <v>645</v>
      </c>
      <c r="B40" s="4" t="s">
        <v>690</v>
      </c>
      <c r="C40" s="6" t="s">
        <v>101</v>
      </c>
      <c r="D40" s="4" t="s">
        <v>647</v>
      </c>
      <c r="E40" s="4" t="s">
        <v>554</v>
      </c>
    </row>
    <row r="41" spans="1:5" x14ac:dyDescent="0.25">
      <c r="A41" s="4" t="s">
        <v>645</v>
      </c>
      <c r="B41" s="4" t="s">
        <v>646</v>
      </c>
      <c r="C41" s="6" t="s">
        <v>25</v>
      </c>
      <c r="D41" s="4" t="s">
        <v>647</v>
      </c>
      <c r="E41" s="4" t="s">
        <v>554</v>
      </c>
    </row>
    <row r="42" spans="1:5" x14ac:dyDescent="0.25">
      <c r="A42" s="4" t="s">
        <v>632</v>
      </c>
      <c r="B42" s="4" t="s">
        <v>633</v>
      </c>
      <c r="C42" s="6" t="s">
        <v>634</v>
      </c>
      <c r="D42" s="4" t="s">
        <v>635</v>
      </c>
      <c r="E42" s="4" t="s">
        <v>554</v>
      </c>
    </row>
    <row r="43" spans="1:5" x14ac:dyDescent="0.25">
      <c r="A43" s="4" t="s">
        <v>691</v>
      </c>
      <c r="B43" s="4" t="s">
        <v>692</v>
      </c>
      <c r="C43" s="6" t="s">
        <v>101</v>
      </c>
      <c r="D43" s="4" t="s">
        <v>693</v>
      </c>
      <c r="E43" s="4" t="s">
        <v>554</v>
      </c>
    </row>
    <row r="44" spans="1:5" x14ac:dyDescent="0.25">
      <c r="A44" s="4" t="s">
        <v>694</v>
      </c>
      <c r="B44" s="4" t="s">
        <v>695</v>
      </c>
      <c r="C44" s="6" t="s">
        <v>101</v>
      </c>
      <c r="D44" s="4" t="s">
        <v>696</v>
      </c>
      <c r="E44" s="4" t="s">
        <v>554</v>
      </c>
    </row>
    <row r="45" spans="1:5" x14ac:dyDescent="0.25">
      <c r="A45" s="4" t="s">
        <v>629</v>
      </c>
      <c r="B45" s="4" t="s">
        <v>630</v>
      </c>
      <c r="C45" s="6" t="s">
        <v>322</v>
      </c>
      <c r="D45" s="4" t="s">
        <v>631</v>
      </c>
      <c r="E45" s="4" t="s">
        <v>554</v>
      </c>
    </row>
    <row r="46" spans="1:5" x14ac:dyDescent="0.25">
      <c r="A46" s="4" t="s">
        <v>612</v>
      </c>
      <c r="B46" s="4" t="s">
        <v>613</v>
      </c>
      <c r="C46" s="6" t="s">
        <v>614</v>
      </c>
      <c r="D46" s="4" t="s">
        <v>571</v>
      </c>
      <c r="E46" s="4" t="s">
        <v>554</v>
      </c>
    </row>
    <row r="47" spans="1:5" x14ac:dyDescent="0.25">
      <c r="A47" s="4" t="s">
        <v>612</v>
      </c>
      <c r="B47" s="4" t="s">
        <v>698</v>
      </c>
      <c r="C47" s="6" t="s">
        <v>101</v>
      </c>
      <c r="D47" s="4" t="s">
        <v>571</v>
      </c>
      <c r="E47" s="4" t="s">
        <v>554</v>
      </c>
    </row>
    <row r="48" spans="1:5" x14ac:dyDescent="0.25">
      <c r="A48" s="4" t="s">
        <v>572</v>
      </c>
      <c r="B48" s="4" t="s">
        <v>573</v>
      </c>
      <c r="C48" s="6" t="s">
        <v>574</v>
      </c>
      <c r="D48" s="4" t="s">
        <v>575</v>
      </c>
      <c r="E48" s="4" t="s">
        <v>554</v>
      </c>
    </row>
    <row r="49" spans="1:5" x14ac:dyDescent="0.25">
      <c r="A49" s="4" t="s">
        <v>648</v>
      </c>
      <c r="B49" s="4" t="s">
        <v>649</v>
      </c>
      <c r="C49" s="6" t="s">
        <v>25</v>
      </c>
      <c r="D49" s="4" t="s">
        <v>650</v>
      </c>
      <c r="E49" s="4" t="s">
        <v>554</v>
      </c>
    </row>
    <row r="50" spans="1:5" x14ac:dyDescent="0.25">
      <c r="A50" s="4" t="s">
        <v>648</v>
      </c>
      <c r="B50" s="4" t="s">
        <v>668</v>
      </c>
      <c r="C50" s="6" t="s">
        <v>338</v>
      </c>
      <c r="D50" s="4" t="s">
        <v>650</v>
      </c>
      <c r="E50" s="4" t="s">
        <v>554</v>
      </c>
    </row>
    <row r="51" spans="1:5" x14ac:dyDescent="0.25">
      <c r="A51" s="4" t="s">
        <v>651</v>
      </c>
      <c r="B51" s="4" t="s">
        <v>652</v>
      </c>
      <c r="C51" s="6" t="s">
        <v>25</v>
      </c>
      <c r="D51" s="4" t="s">
        <v>653</v>
      </c>
      <c r="E51" s="4" t="s">
        <v>554</v>
      </c>
    </row>
    <row r="52" spans="1:5" x14ac:dyDescent="0.25">
      <c r="A52" s="4" t="s">
        <v>711</v>
      </c>
      <c r="B52" s="4" t="s">
        <v>712</v>
      </c>
      <c r="C52" s="6" t="s">
        <v>713</v>
      </c>
      <c r="D52" s="4" t="s">
        <v>714</v>
      </c>
      <c r="E52" s="4" t="s">
        <v>554</v>
      </c>
    </row>
    <row r="53" spans="1:5" x14ac:dyDescent="0.25">
      <c r="A53" s="4" t="s">
        <v>711</v>
      </c>
      <c r="B53" s="4" t="s">
        <v>700</v>
      </c>
      <c r="C53" s="4" t="s">
        <v>177</v>
      </c>
      <c r="D53" s="4" t="s">
        <v>714</v>
      </c>
      <c r="E53" s="4" t="s">
        <v>554</v>
      </c>
    </row>
    <row r="54" spans="1:5" x14ac:dyDescent="0.25">
      <c r="A54" s="4" t="s">
        <v>699</v>
      </c>
      <c r="B54" s="4" t="s">
        <v>700</v>
      </c>
      <c r="C54" s="6" t="s">
        <v>101</v>
      </c>
      <c r="D54" s="4" t="s">
        <v>701</v>
      </c>
      <c r="E54" s="4" t="s">
        <v>554</v>
      </c>
    </row>
    <row r="55" spans="1:5" x14ac:dyDescent="0.25">
      <c r="A55" s="4" t="s">
        <v>702</v>
      </c>
      <c r="B55" s="4" t="s">
        <v>703</v>
      </c>
      <c r="C55" s="6" t="s">
        <v>101</v>
      </c>
      <c r="D55" s="4" t="s">
        <v>704</v>
      </c>
      <c r="E55" s="4" t="s">
        <v>554</v>
      </c>
    </row>
    <row r="56" spans="1:5" x14ac:dyDescent="0.25">
      <c r="A56" s="4" t="s">
        <v>581</v>
      </c>
      <c r="B56" s="4" t="s">
        <v>582</v>
      </c>
      <c r="C56" s="6" t="s">
        <v>583</v>
      </c>
      <c r="D56" s="4" t="s">
        <v>584</v>
      </c>
      <c r="E56" s="4" t="s">
        <v>554</v>
      </c>
    </row>
    <row r="57" spans="1:5" x14ac:dyDescent="0.25">
      <c r="A57" s="4" t="s">
        <v>705</v>
      </c>
      <c r="B57" s="4" t="s">
        <v>706</v>
      </c>
      <c r="C57" s="6" t="s">
        <v>101</v>
      </c>
      <c r="D57" s="4" t="s">
        <v>707</v>
      </c>
      <c r="E57" s="4" t="s">
        <v>554</v>
      </c>
    </row>
    <row r="58" spans="1:5" x14ac:dyDescent="0.25">
      <c r="A58" s="4" t="s">
        <v>585</v>
      </c>
      <c r="B58" s="4" t="s">
        <v>643</v>
      </c>
      <c r="C58" s="6" t="s">
        <v>638</v>
      </c>
      <c r="D58" s="4" t="s">
        <v>586</v>
      </c>
      <c r="E58" s="4" t="s">
        <v>554</v>
      </c>
    </row>
    <row r="59" spans="1:5" x14ac:dyDescent="0.25">
      <c r="A59" s="4" t="s">
        <v>708</v>
      </c>
      <c r="B59" s="4" t="s">
        <v>709</v>
      </c>
      <c r="C59" s="6" t="s">
        <v>101</v>
      </c>
      <c r="D59" s="4" t="s">
        <v>710</v>
      </c>
      <c r="E59" s="4" t="s">
        <v>554</v>
      </c>
    </row>
    <row r="60" spans="1:5" x14ac:dyDescent="0.25">
      <c r="A60" s="4" t="s">
        <v>621</v>
      </c>
      <c r="B60" s="4" t="s">
        <v>622</v>
      </c>
      <c r="C60" s="6" t="s">
        <v>617</v>
      </c>
      <c r="D60" s="4" t="s">
        <v>623</v>
      </c>
      <c r="E60" s="4" t="s">
        <v>554</v>
      </c>
    </row>
    <row r="61" spans="1:5" x14ac:dyDescent="0.25">
      <c r="A61" s="4" t="s">
        <v>665</v>
      </c>
      <c r="B61" s="4" t="s">
        <v>666</v>
      </c>
      <c r="C61" s="6" t="s">
        <v>33</v>
      </c>
      <c r="D61" s="4" t="s">
        <v>667</v>
      </c>
      <c r="E61" s="4" t="s">
        <v>554</v>
      </c>
    </row>
    <row r="62" spans="1:5" x14ac:dyDescent="0.25">
      <c r="A62" s="4" t="s">
        <v>665</v>
      </c>
      <c r="B62" s="4" t="s">
        <v>666</v>
      </c>
      <c r="C62" s="6" t="s">
        <v>33</v>
      </c>
      <c r="D62" s="4" t="s">
        <v>667</v>
      </c>
      <c r="E62" s="4" t="s">
        <v>554</v>
      </c>
    </row>
    <row r="63" spans="1:5" x14ac:dyDescent="0.25">
      <c r="A63" s="4" t="s">
        <v>591</v>
      </c>
      <c r="B63" s="4" t="s">
        <v>592</v>
      </c>
      <c r="C63" s="6" t="s">
        <v>593</v>
      </c>
      <c r="D63" s="4" t="s">
        <v>594</v>
      </c>
      <c r="E63" s="4" t="s">
        <v>554</v>
      </c>
    </row>
    <row r="64" spans="1:5" x14ac:dyDescent="0.25">
      <c r="A64" s="4" t="s">
        <v>591</v>
      </c>
      <c r="B64" s="4" t="s">
        <v>595</v>
      </c>
      <c r="C64" s="6" t="s">
        <v>593</v>
      </c>
      <c r="D64" s="4" t="s">
        <v>594</v>
      </c>
      <c r="E64" s="4" t="s">
        <v>554</v>
      </c>
    </row>
    <row r="65" spans="1:5" ht="15.75" x14ac:dyDescent="0.25">
      <c r="A65" s="4" t="s">
        <v>561</v>
      </c>
      <c r="B65" s="4" t="s">
        <v>562</v>
      </c>
      <c r="C65" s="9" t="s">
        <v>563</v>
      </c>
      <c r="D65" s="4" t="s">
        <v>564</v>
      </c>
      <c r="E65" s="4" t="s">
        <v>554</v>
      </c>
    </row>
    <row r="66" spans="1:5" x14ac:dyDescent="0.25">
      <c r="A66" s="4" t="s">
        <v>569</v>
      </c>
      <c r="B66" s="4">
        <v>108414</v>
      </c>
      <c r="C66" s="4" t="s">
        <v>570</v>
      </c>
      <c r="D66" s="4" t="s">
        <v>571</v>
      </c>
      <c r="E66" s="4" t="s">
        <v>554</v>
      </c>
    </row>
    <row r="67" spans="1:5" x14ac:dyDescent="0.25">
      <c r="A67" s="4" t="s">
        <v>551</v>
      </c>
      <c r="B67" s="4" t="s">
        <v>119</v>
      </c>
      <c r="C67" s="6" t="s">
        <v>552</v>
      </c>
      <c r="D67" s="4" t="s">
        <v>553</v>
      </c>
      <c r="E67" s="4" t="s">
        <v>554</v>
      </c>
    </row>
    <row r="68" spans="1:5" ht="15" customHeight="1" x14ac:dyDescent="0.25">
      <c r="A68" s="4" t="s">
        <v>555</v>
      </c>
      <c r="B68" s="4">
        <v>108404</v>
      </c>
      <c r="C68" s="6" t="s">
        <v>556</v>
      </c>
      <c r="D68" s="4" t="s">
        <v>557</v>
      </c>
      <c r="E68" s="4" t="s">
        <v>554</v>
      </c>
    </row>
    <row r="69" spans="1:5" x14ac:dyDescent="0.25">
      <c r="A69" s="4" t="s">
        <v>740</v>
      </c>
      <c r="B69" s="4">
        <v>107630</v>
      </c>
      <c r="C69" s="4" t="s">
        <v>741</v>
      </c>
      <c r="D69" s="4" t="s">
        <v>742</v>
      </c>
      <c r="E69" s="4" t="s">
        <v>554</v>
      </c>
    </row>
    <row r="70" spans="1:5" x14ac:dyDescent="0.25">
      <c r="A70" s="4" t="s">
        <v>581</v>
      </c>
      <c r="B70" s="4" t="s">
        <v>119</v>
      </c>
      <c r="C70" s="4" t="s">
        <v>743</v>
      </c>
      <c r="D70" s="4" t="s">
        <v>744</v>
      </c>
      <c r="E70" s="4" t="s">
        <v>554</v>
      </c>
    </row>
    <row r="71" spans="1:5" ht="15" customHeight="1" x14ac:dyDescent="0.25">
      <c r="A71" s="4" t="s">
        <v>558</v>
      </c>
      <c r="B71" s="4">
        <v>108405</v>
      </c>
      <c r="C71" s="6" t="s">
        <v>559</v>
      </c>
      <c r="D71" s="4" t="s">
        <v>560</v>
      </c>
      <c r="E71" s="4" t="s">
        <v>554</v>
      </c>
    </row>
    <row r="72" spans="1:5" x14ac:dyDescent="0.25">
      <c r="A72" s="16" t="s">
        <v>576</v>
      </c>
      <c r="B72" s="16" t="s">
        <v>577</v>
      </c>
      <c r="C72" s="17" t="s">
        <v>578</v>
      </c>
      <c r="D72" s="16" t="s">
        <v>579</v>
      </c>
      <c r="E72" s="16" t="s">
        <v>580</v>
      </c>
    </row>
    <row r="73" spans="1:5" x14ac:dyDescent="0.25">
      <c r="C73" s="3"/>
      <c r="D73" s="1"/>
      <c r="E73" s="1"/>
    </row>
    <row r="74" spans="1:5" x14ac:dyDescent="0.25">
      <c r="A74" s="4" t="s">
        <v>1123</v>
      </c>
      <c r="B74" s="4" t="s">
        <v>1124</v>
      </c>
      <c r="C74" s="3"/>
      <c r="D74" s="1"/>
      <c r="E74" s="1"/>
    </row>
    <row r="75" spans="1:5" x14ac:dyDescent="0.25">
      <c r="A75" s="4" t="s">
        <v>1125</v>
      </c>
      <c r="B75" s="4">
        <v>61</v>
      </c>
      <c r="C75" s="3"/>
      <c r="D75" s="1"/>
      <c r="E75" s="1"/>
    </row>
    <row r="76" spans="1:5" x14ac:dyDescent="0.25">
      <c r="A76" s="4" t="s">
        <v>1126</v>
      </c>
      <c r="B76" s="4">
        <v>14</v>
      </c>
      <c r="C76" s="3"/>
      <c r="D76" s="1"/>
      <c r="E76" s="1"/>
    </row>
    <row r="77" spans="1:5" x14ac:dyDescent="0.25">
      <c r="A77" s="4" t="s">
        <v>1127</v>
      </c>
      <c r="B77" s="4">
        <v>0</v>
      </c>
      <c r="C77" s="3"/>
      <c r="D77" s="1"/>
      <c r="E77" s="1"/>
    </row>
    <row r="78" spans="1:5" x14ac:dyDescent="0.25">
      <c r="A78" s="1"/>
      <c r="B78" s="1"/>
      <c r="C78" s="3"/>
      <c r="D78" s="1"/>
      <c r="E78" s="1"/>
    </row>
    <row r="79" spans="1:5" x14ac:dyDescent="0.25">
      <c r="A79" s="1"/>
      <c r="B79" s="1"/>
      <c r="C79" s="3"/>
      <c r="D79" s="1"/>
      <c r="E79" s="1"/>
    </row>
    <row r="80" spans="1:5" x14ac:dyDescent="0.25">
      <c r="A80" s="1"/>
      <c r="B80" s="1"/>
      <c r="C80" s="3"/>
      <c r="D80" s="1"/>
      <c r="E80" s="1"/>
    </row>
    <row r="81" spans="1:5" x14ac:dyDescent="0.25">
      <c r="A81" s="1"/>
      <c r="B81" s="1"/>
      <c r="C81" s="3"/>
      <c r="D81" s="1"/>
      <c r="E81" s="1"/>
    </row>
    <row r="82" spans="1:5" x14ac:dyDescent="0.25">
      <c r="A82" s="1"/>
      <c r="B82" s="1"/>
      <c r="C82" s="3"/>
      <c r="D82" s="1"/>
      <c r="E82" s="1"/>
    </row>
    <row r="83" spans="1:5" x14ac:dyDescent="0.25">
      <c r="A83" s="1"/>
      <c r="B83" s="1"/>
      <c r="C83" s="3"/>
      <c r="D83" s="1"/>
      <c r="E83" s="1"/>
    </row>
    <row r="84" spans="1:5" x14ac:dyDescent="0.25">
      <c r="C84" s="3"/>
      <c r="D84" s="1"/>
      <c r="E84" s="1"/>
    </row>
    <row r="85" spans="1:5" x14ac:dyDescent="0.25">
      <c r="C85" s="3"/>
      <c r="D85" s="1"/>
      <c r="E85" s="1"/>
    </row>
    <row r="86" spans="1:5" x14ac:dyDescent="0.25">
      <c r="C86" s="3"/>
      <c r="D86" s="1"/>
      <c r="E86" s="1"/>
    </row>
    <row r="87" spans="1:5" x14ac:dyDescent="0.25">
      <c r="C87" s="3"/>
      <c r="D87" s="1"/>
      <c r="E87" s="1"/>
    </row>
    <row r="88" spans="1:5" x14ac:dyDescent="0.25">
      <c r="A88" s="1"/>
      <c r="B88" s="1"/>
      <c r="C88" s="3"/>
      <c r="D88" s="1"/>
      <c r="E88" s="1"/>
    </row>
    <row r="89" spans="1:5" x14ac:dyDescent="0.25">
      <c r="A89" s="1"/>
      <c r="B89" s="1"/>
      <c r="C89" s="3"/>
      <c r="D89" s="1"/>
      <c r="E89" s="1"/>
    </row>
    <row r="90" spans="1:5" x14ac:dyDescent="0.25">
      <c r="A90" s="1"/>
      <c r="B90" s="1"/>
      <c r="C90" s="3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9"/>
  <sheetViews>
    <sheetView zoomScale="110" zoomScaleNormal="110" workbookViewId="0">
      <selection activeCell="A16" sqref="A16:XFD16"/>
    </sheetView>
  </sheetViews>
  <sheetFormatPr defaultRowHeight="15" x14ac:dyDescent="0.25"/>
  <cols>
    <col min="1" max="1" width="18.28515625" customWidth="1"/>
    <col min="2" max="2" width="13.42578125" customWidth="1"/>
    <col min="3" max="3" width="85.140625" customWidth="1"/>
    <col min="4" max="4" width="47.42578125" customWidth="1"/>
    <col min="5" max="5" width="15.710937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8" t="s">
        <v>13</v>
      </c>
    </row>
    <row r="2" spans="1:5" x14ac:dyDescent="0.25">
      <c r="A2" s="4" t="s">
        <v>795</v>
      </c>
      <c r="B2" s="4" t="s">
        <v>796</v>
      </c>
      <c r="C2" s="6" t="s">
        <v>101</v>
      </c>
      <c r="D2" s="4" t="s">
        <v>797</v>
      </c>
      <c r="E2" s="4" t="s">
        <v>750</v>
      </c>
    </row>
    <row r="3" spans="1:5" x14ac:dyDescent="0.25">
      <c r="A3" s="4" t="s">
        <v>769</v>
      </c>
      <c r="B3" s="4" t="s">
        <v>788</v>
      </c>
      <c r="C3" s="6" t="s">
        <v>638</v>
      </c>
      <c r="D3" s="4" t="s">
        <v>789</v>
      </c>
      <c r="E3" s="4" t="s">
        <v>750</v>
      </c>
    </row>
    <row r="4" spans="1:5" x14ac:dyDescent="0.25">
      <c r="A4" s="4" t="s">
        <v>769</v>
      </c>
      <c r="B4" s="4" t="s">
        <v>790</v>
      </c>
      <c r="C4" s="6" t="s">
        <v>638</v>
      </c>
      <c r="D4" s="4" t="s">
        <v>789</v>
      </c>
      <c r="E4" s="4" t="s">
        <v>750</v>
      </c>
    </row>
    <row r="5" spans="1:5" x14ac:dyDescent="0.25">
      <c r="A5" s="4" t="s">
        <v>746</v>
      </c>
      <c r="B5" s="4" t="s">
        <v>747</v>
      </c>
      <c r="C5" s="4" t="s">
        <v>748</v>
      </c>
      <c r="D5" s="4" t="s">
        <v>749</v>
      </c>
      <c r="E5" s="4" t="s">
        <v>750</v>
      </c>
    </row>
    <row r="6" spans="1:5" x14ac:dyDescent="0.25">
      <c r="A6" s="4" t="s">
        <v>791</v>
      </c>
      <c r="B6" s="4" t="s">
        <v>792</v>
      </c>
      <c r="C6" s="6" t="s">
        <v>793</v>
      </c>
      <c r="D6" s="4" t="s">
        <v>794</v>
      </c>
      <c r="E6" s="4" t="s">
        <v>750</v>
      </c>
    </row>
    <row r="7" spans="1:5" x14ac:dyDescent="0.25">
      <c r="A7" s="4" t="s">
        <v>785</v>
      </c>
      <c r="B7" s="4" t="s">
        <v>786</v>
      </c>
      <c r="C7" s="6" t="s">
        <v>602</v>
      </c>
      <c r="D7" s="4" t="s">
        <v>787</v>
      </c>
      <c r="E7" s="4" t="s">
        <v>750</v>
      </c>
    </row>
    <row r="8" spans="1:5" x14ac:dyDescent="0.25">
      <c r="A8" s="4" t="s">
        <v>758</v>
      </c>
      <c r="B8" s="4" t="s">
        <v>779</v>
      </c>
      <c r="C8" s="4" t="s">
        <v>780</v>
      </c>
      <c r="D8" s="4" t="s">
        <v>761</v>
      </c>
      <c r="E8" s="4" t="s">
        <v>750</v>
      </c>
    </row>
    <row r="9" spans="1:5" x14ac:dyDescent="0.25">
      <c r="A9" s="4" t="s">
        <v>772</v>
      </c>
      <c r="B9" s="4" t="s">
        <v>773</v>
      </c>
      <c r="C9" s="4" t="s">
        <v>774</v>
      </c>
      <c r="D9" s="4" t="s">
        <v>775</v>
      </c>
      <c r="E9" s="4" t="s">
        <v>750</v>
      </c>
    </row>
    <row r="10" spans="1:5" x14ac:dyDescent="0.25">
      <c r="A10" s="4" t="s">
        <v>772</v>
      </c>
      <c r="B10" s="4" t="s">
        <v>776</v>
      </c>
      <c r="C10" s="4" t="s">
        <v>774</v>
      </c>
      <c r="D10" s="4" t="s">
        <v>775</v>
      </c>
      <c r="E10" s="4" t="s">
        <v>750</v>
      </c>
    </row>
    <row r="11" spans="1:5" x14ac:dyDescent="0.25">
      <c r="A11" s="4" t="s">
        <v>798</v>
      </c>
      <c r="B11" s="4" t="s">
        <v>799</v>
      </c>
      <c r="C11" s="6" t="s">
        <v>101</v>
      </c>
      <c r="D11" s="4" t="s">
        <v>800</v>
      </c>
      <c r="E11" s="4" t="s">
        <v>750</v>
      </c>
    </row>
    <row r="12" spans="1:5" x14ac:dyDescent="0.25">
      <c r="A12" s="4" t="s">
        <v>751</v>
      </c>
      <c r="B12" s="4" t="s">
        <v>803</v>
      </c>
      <c r="C12" s="4" t="s">
        <v>804</v>
      </c>
      <c r="D12" s="4" t="s">
        <v>754</v>
      </c>
      <c r="E12" s="4" t="s">
        <v>750</v>
      </c>
    </row>
    <row r="13" spans="1:5" x14ac:dyDescent="0.25">
      <c r="A13" s="4" t="s">
        <v>751</v>
      </c>
      <c r="B13" s="4" t="s">
        <v>801</v>
      </c>
      <c r="C13" s="4" t="s">
        <v>802</v>
      </c>
      <c r="D13" s="4" t="s">
        <v>754</v>
      </c>
      <c r="E13" s="4" t="s">
        <v>750</v>
      </c>
    </row>
    <row r="14" spans="1:5" x14ac:dyDescent="0.25">
      <c r="A14" s="4" t="s">
        <v>751</v>
      </c>
      <c r="B14" s="4" t="s">
        <v>777</v>
      </c>
      <c r="C14" s="6" t="s">
        <v>778</v>
      </c>
      <c r="D14" s="4" t="s">
        <v>754</v>
      </c>
      <c r="E14" s="4" t="s">
        <v>750</v>
      </c>
    </row>
    <row r="15" spans="1:5" x14ac:dyDescent="0.25">
      <c r="A15" s="4" t="s">
        <v>751</v>
      </c>
      <c r="B15" s="4" t="s">
        <v>752</v>
      </c>
      <c r="C15" s="4" t="s">
        <v>177</v>
      </c>
      <c r="D15" s="4" t="s">
        <v>754</v>
      </c>
      <c r="E15" s="4" t="s">
        <v>750</v>
      </c>
    </row>
    <row r="16" spans="1:5" x14ac:dyDescent="0.25">
      <c r="A16" s="4" t="s">
        <v>781</v>
      </c>
      <c r="B16" s="4" t="s">
        <v>784</v>
      </c>
      <c r="C16" s="6" t="s">
        <v>782</v>
      </c>
      <c r="D16" s="4" t="s">
        <v>783</v>
      </c>
      <c r="E16" s="4" t="s">
        <v>750</v>
      </c>
    </row>
    <row r="17" spans="1:5" x14ac:dyDescent="0.25">
      <c r="A17" s="4" t="s">
        <v>758</v>
      </c>
      <c r="B17" s="4" t="s">
        <v>759</v>
      </c>
      <c r="C17" s="10" t="s">
        <v>760</v>
      </c>
      <c r="D17" s="4" t="s">
        <v>761</v>
      </c>
      <c r="E17" s="4" t="s">
        <v>750</v>
      </c>
    </row>
    <row r="18" spans="1:5" x14ac:dyDescent="0.25">
      <c r="A18" s="4" t="s">
        <v>758</v>
      </c>
      <c r="B18" s="4" t="s">
        <v>767</v>
      </c>
      <c r="C18" s="10" t="s">
        <v>768</v>
      </c>
      <c r="D18" s="4" t="s">
        <v>761</v>
      </c>
      <c r="E18" s="4" t="s">
        <v>750</v>
      </c>
    </row>
    <row r="19" spans="1:5" x14ac:dyDescent="0.25">
      <c r="A19" s="4" t="s">
        <v>758</v>
      </c>
      <c r="B19" s="4" t="s">
        <v>765</v>
      </c>
      <c r="C19" s="10" t="s">
        <v>766</v>
      </c>
      <c r="D19" s="4" t="s">
        <v>761</v>
      </c>
      <c r="E19" s="4" t="s">
        <v>750</v>
      </c>
    </row>
    <row r="20" spans="1:5" x14ac:dyDescent="0.25">
      <c r="A20" s="4" t="s">
        <v>769</v>
      </c>
      <c r="B20" s="4" t="s">
        <v>119</v>
      </c>
      <c r="C20" s="4" t="s">
        <v>770</v>
      </c>
      <c r="D20" s="11" t="s">
        <v>771</v>
      </c>
      <c r="E20" s="4" t="s">
        <v>750</v>
      </c>
    </row>
    <row r="21" spans="1:5" x14ac:dyDescent="0.25">
      <c r="A21" s="4" t="s">
        <v>755</v>
      </c>
      <c r="B21" s="4" t="s">
        <v>119</v>
      </c>
      <c r="C21" s="4" t="s">
        <v>756</v>
      </c>
      <c r="D21" s="4" t="s">
        <v>757</v>
      </c>
      <c r="E21" s="4" t="s">
        <v>750</v>
      </c>
    </row>
    <row r="22" spans="1:5" x14ac:dyDescent="0.25">
      <c r="A22" s="4" t="s">
        <v>762</v>
      </c>
      <c r="B22" s="4" t="s">
        <v>119</v>
      </c>
      <c r="C22" s="4" t="s">
        <v>763</v>
      </c>
      <c r="D22" s="4" t="s">
        <v>764</v>
      </c>
      <c r="E22" s="4" t="s">
        <v>750</v>
      </c>
    </row>
    <row r="23" spans="1:5" x14ac:dyDescent="0.25">
      <c r="A23" s="4" t="s">
        <v>751</v>
      </c>
      <c r="B23" s="12" t="s">
        <v>752</v>
      </c>
      <c r="C23" s="4" t="s">
        <v>753</v>
      </c>
      <c r="D23" s="4" t="s">
        <v>754</v>
      </c>
      <c r="E23" s="4" t="s">
        <v>750</v>
      </c>
    </row>
    <row r="24" spans="1:5" ht="15" customHeight="1" x14ac:dyDescent="0.25">
      <c r="A24" s="1"/>
      <c r="B24" s="15"/>
      <c r="C24" s="1"/>
      <c r="D24" s="1"/>
      <c r="E24" s="1"/>
    </row>
    <row r="25" spans="1:5" x14ac:dyDescent="0.25">
      <c r="A25" s="4" t="s">
        <v>1123</v>
      </c>
      <c r="B25" s="4" t="s">
        <v>1124</v>
      </c>
      <c r="C25" s="7"/>
      <c r="D25" s="1"/>
      <c r="E25" s="1"/>
    </row>
    <row r="26" spans="1:5" x14ac:dyDescent="0.25">
      <c r="A26" s="4" t="s">
        <v>1125</v>
      </c>
      <c r="B26" s="4">
        <v>14</v>
      </c>
      <c r="C26" s="1"/>
      <c r="D26" s="1"/>
      <c r="E26" s="1"/>
    </row>
    <row r="27" spans="1:5" x14ac:dyDescent="0.25">
      <c r="A27" s="4" t="s">
        <v>1126</v>
      </c>
      <c r="B27" s="4">
        <v>9</v>
      </c>
      <c r="C27" s="1"/>
      <c r="D27" s="1"/>
      <c r="E27" s="1"/>
    </row>
    <row r="28" spans="1:5" x14ac:dyDescent="0.25">
      <c r="A28" s="4" t="s">
        <v>1127</v>
      </c>
      <c r="B28" s="4">
        <v>0</v>
      </c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27"/>
  <sheetViews>
    <sheetView zoomScale="110" zoomScaleNormal="110" workbookViewId="0">
      <selection activeCell="J4" sqref="J4"/>
    </sheetView>
  </sheetViews>
  <sheetFormatPr defaultRowHeight="15" x14ac:dyDescent="0.25"/>
  <cols>
    <col min="1" max="1" width="19.140625" customWidth="1"/>
    <col min="2" max="2" width="13.28515625" customWidth="1"/>
    <col min="3" max="3" width="77.5703125" customWidth="1"/>
    <col min="4" max="4" width="40" customWidth="1"/>
    <col min="5" max="5" width="37.570312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1063</v>
      </c>
      <c r="B2" s="4" t="s">
        <v>1067</v>
      </c>
      <c r="C2" s="4" t="s">
        <v>1068</v>
      </c>
      <c r="D2" s="4" t="s">
        <v>1066</v>
      </c>
      <c r="E2" s="4" t="s">
        <v>18</v>
      </c>
    </row>
    <row r="3" spans="1:5" x14ac:dyDescent="0.25">
      <c r="A3" s="4" t="s">
        <v>1063</v>
      </c>
      <c r="B3" s="4" t="s">
        <v>1064</v>
      </c>
      <c r="C3" s="6" t="s">
        <v>1065</v>
      </c>
      <c r="D3" s="4" t="s">
        <v>1066</v>
      </c>
      <c r="E3" s="4" t="s">
        <v>18</v>
      </c>
    </row>
    <row r="4" spans="1:5" x14ac:dyDescent="0.25">
      <c r="A4" s="4" t="s">
        <v>1063</v>
      </c>
      <c r="B4" s="4" t="s">
        <v>1120</v>
      </c>
      <c r="C4" s="6" t="s">
        <v>1121</v>
      </c>
      <c r="D4" s="4" t="s">
        <v>1066</v>
      </c>
      <c r="E4" s="4" t="s">
        <v>18</v>
      </c>
    </row>
    <row r="5" spans="1:5" x14ac:dyDescent="0.25">
      <c r="A5" s="4" t="s">
        <v>1063</v>
      </c>
      <c r="B5" s="4" t="s">
        <v>1114</v>
      </c>
      <c r="C5" s="6" t="s">
        <v>1115</v>
      </c>
      <c r="D5" s="4" t="s">
        <v>1066</v>
      </c>
      <c r="E5" s="4" t="s">
        <v>18</v>
      </c>
    </row>
    <row r="6" spans="1:5" x14ac:dyDescent="0.25">
      <c r="A6" s="4" t="s">
        <v>1063</v>
      </c>
      <c r="B6" s="4" t="s">
        <v>1116</v>
      </c>
      <c r="C6" s="6" t="s">
        <v>1115</v>
      </c>
      <c r="D6" s="4" t="s">
        <v>1066</v>
      </c>
      <c r="E6" s="4" t="s">
        <v>18</v>
      </c>
    </row>
    <row r="7" spans="1:5" x14ac:dyDescent="0.25">
      <c r="A7" s="4" t="s">
        <v>1063</v>
      </c>
      <c r="B7" s="4" t="s">
        <v>1117</v>
      </c>
      <c r="C7" s="6" t="s">
        <v>1115</v>
      </c>
      <c r="D7" s="4" t="s">
        <v>1066</v>
      </c>
      <c r="E7" s="4" t="s">
        <v>18</v>
      </c>
    </row>
    <row r="8" spans="1:5" x14ac:dyDescent="0.25">
      <c r="A8" s="4" t="s">
        <v>1063</v>
      </c>
      <c r="B8" s="4" t="s">
        <v>1118</v>
      </c>
      <c r="C8" s="6" t="s">
        <v>1115</v>
      </c>
      <c r="D8" s="4" t="s">
        <v>1066</v>
      </c>
      <c r="E8" s="4" t="s">
        <v>18</v>
      </c>
    </row>
    <row r="9" spans="1:5" x14ac:dyDescent="0.25">
      <c r="A9" s="4" t="s">
        <v>1063</v>
      </c>
      <c r="B9" s="4" t="s">
        <v>1119</v>
      </c>
      <c r="C9" s="6" t="s">
        <v>1115</v>
      </c>
      <c r="D9" s="4" t="s">
        <v>1066</v>
      </c>
      <c r="E9" s="4" t="s">
        <v>18</v>
      </c>
    </row>
    <row r="10" spans="1:5" x14ac:dyDescent="0.25">
      <c r="A10" s="4" t="s">
        <v>1063</v>
      </c>
      <c r="B10" s="4" t="s">
        <v>1122</v>
      </c>
      <c r="C10" s="6" t="s">
        <v>1121</v>
      </c>
      <c r="D10" s="4" t="s">
        <v>1066</v>
      </c>
      <c r="E10" s="4" t="s">
        <v>18</v>
      </c>
    </row>
    <row r="11" spans="1:5" x14ac:dyDescent="0.25">
      <c r="A11" s="4" t="s">
        <v>1077</v>
      </c>
      <c r="B11" s="4" t="s">
        <v>1078</v>
      </c>
      <c r="C11" s="4" t="s">
        <v>1079</v>
      </c>
      <c r="D11" s="4" t="s">
        <v>1080</v>
      </c>
      <c r="E11" s="4" t="s">
        <v>1081</v>
      </c>
    </row>
    <row r="12" spans="1:5" x14ac:dyDescent="0.25">
      <c r="A12" s="4" t="s">
        <v>1082</v>
      </c>
      <c r="B12" s="4" t="s">
        <v>1083</v>
      </c>
      <c r="C12" s="4" t="s">
        <v>1079</v>
      </c>
      <c r="D12" s="4" t="s">
        <v>1084</v>
      </c>
      <c r="E12" s="4" t="s">
        <v>1085</v>
      </c>
    </row>
    <row r="13" spans="1:5" x14ac:dyDescent="0.25">
      <c r="A13" s="4" t="s">
        <v>1086</v>
      </c>
      <c r="B13" s="4" t="s">
        <v>1087</v>
      </c>
      <c r="C13" s="4" t="s">
        <v>1079</v>
      </c>
      <c r="D13" s="4" t="s">
        <v>1088</v>
      </c>
      <c r="E13" s="4" t="s">
        <v>1089</v>
      </c>
    </row>
    <row r="14" spans="1:5" x14ac:dyDescent="0.25">
      <c r="A14" s="4" t="s">
        <v>1090</v>
      </c>
      <c r="B14" s="4" t="s">
        <v>1091</v>
      </c>
      <c r="C14" s="4" t="s">
        <v>1079</v>
      </c>
      <c r="D14" s="4" t="s">
        <v>1092</v>
      </c>
      <c r="E14" s="4" t="s">
        <v>1093</v>
      </c>
    </row>
    <row r="15" spans="1:5" x14ac:dyDescent="0.25">
      <c r="A15" s="4" t="s">
        <v>1069</v>
      </c>
      <c r="B15" s="4" t="s">
        <v>1070</v>
      </c>
      <c r="C15" s="6" t="s">
        <v>1068</v>
      </c>
      <c r="D15" s="4" t="s">
        <v>1071</v>
      </c>
      <c r="E15" s="4" t="s">
        <v>1072</v>
      </c>
    </row>
    <row r="16" spans="1:5" x14ac:dyDescent="0.25">
      <c r="A16" s="4" t="s">
        <v>1110</v>
      </c>
      <c r="B16" s="4" t="s">
        <v>1111</v>
      </c>
      <c r="C16" s="6" t="s">
        <v>101</v>
      </c>
      <c r="D16" s="4" t="s">
        <v>1112</v>
      </c>
      <c r="E16" s="4" t="s">
        <v>1113</v>
      </c>
    </row>
    <row r="17" spans="1:5" x14ac:dyDescent="0.25">
      <c r="A17" s="4" t="s">
        <v>1094</v>
      </c>
      <c r="B17" s="4" t="s">
        <v>1095</v>
      </c>
      <c r="C17" s="4" t="s">
        <v>1079</v>
      </c>
      <c r="D17" s="4" t="s">
        <v>1096</v>
      </c>
      <c r="E17" s="4" t="s">
        <v>1097</v>
      </c>
    </row>
    <row r="18" spans="1:5" x14ac:dyDescent="0.25">
      <c r="A18" s="4" t="s">
        <v>1098</v>
      </c>
      <c r="B18" s="4" t="s">
        <v>1099</v>
      </c>
      <c r="C18" s="6" t="s">
        <v>1079</v>
      </c>
      <c r="D18" s="4" t="s">
        <v>1100</v>
      </c>
      <c r="E18" s="4" t="s">
        <v>1101</v>
      </c>
    </row>
    <row r="19" spans="1:5" x14ac:dyDescent="0.25">
      <c r="A19" s="4" t="s">
        <v>1102</v>
      </c>
      <c r="B19" s="4" t="s">
        <v>1103</v>
      </c>
      <c r="C19" s="6" t="s">
        <v>1079</v>
      </c>
      <c r="D19" s="4" t="s">
        <v>1104</v>
      </c>
      <c r="E19" s="4" t="s">
        <v>1105</v>
      </c>
    </row>
    <row r="20" spans="1:5" x14ac:dyDescent="0.25">
      <c r="A20" s="4" t="s">
        <v>1106</v>
      </c>
      <c r="B20" s="4" t="s">
        <v>1107</v>
      </c>
      <c r="C20" s="6" t="s">
        <v>1079</v>
      </c>
      <c r="D20" s="4" t="s">
        <v>1108</v>
      </c>
      <c r="E20" s="4" t="s">
        <v>1093</v>
      </c>
    </row>
    <row r="21" spans="1:5" x14ac:dyDescent="0.25">
      <c r="A21" s="4" t="s">
        <v>1073</v>
      </c>
      <c r="B21" s="4" t="s">
        <v>1074</v>
      </c>
      <c r="C21" s="6" t="s">
        <v>1075</v>
      </c>
      <c r="D21" s="4" t="s">
        <v>1076</v>
      </c>
      <c r="E21" s="4" t="s">
        <v>18</v>
      </c>
    </row>
    <row r="22" spans="1:5" ht="15" customHeight="1" x14ac:dyDescent="0.25">
      <c r="A22" s="4" t="s">
        <v>1073</v>
      </c>
      <c r="B22" s="4" t="s">
        <v>1109</v>
      </c>
      <c r="C22" s="13" t="s">
        <v>655</v>
      </c>
      <c r="D22" s="4" t="s">
        <v>1076</v>
      </c>
      <c r="E22" s="4" t="s">
        <v>18</v>
      </c>
    </row>
    <row r="24" spans="1:5" x14ac:dyDescent="0.25">
      <c r="A24" s="4" t="s">
        <v>1123</v>
      </c>
      <c r="B24" s="4" t="s">
        <v>1124</v>
      </c>
    </row>
    <row r="25" spans="1:5" x14ac:dyDescent="0.25">
      <c r="A25" s="4" t="s">
        <v>1125</v>
      </c>
      <c r="B25" s="4">
        <v>21</v>
      </c>
    </row>
    <row r="26" spans="1:5" x14ac:dyDescent="0.25">
      <c r="A26" s="4" t="s">
        <v>1126</v>
      </c>
      <c r="B26" s="4">
        <v>0</v>
      </c>
    </row>
    <row r="27" spans="1:5" x14ac:dyDescent="0.25">
      <c r="A27" s="4" t="s">
        <v>1127</v>
      </c>
      <c r="B27" s="4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8"/>
  <sheetViews>
    <sheetView workbookViewId="0">
      <selection activeCell="A9" sqref="A9:XFD9"/>
    </sheetView>
  </sheetViews>
  <sheetFormatPr defaultRowHeight="15" x14ac:dyDescent="0.25"/>
  <cols>
    <col min="1" max="1" width="19.140625" customWidth="1"/>
    <col min="2" max="2" width="18.5703125" customWidth="1"/>
    <col min="3" max="3" width="78.28515625" customWidth="1"/>
    <col min="4" max="4" width="36.42578125" customWidth="1"/>
    <col min="5" max="5" width="14.2851562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8" t="s">
        <v>13</v>
      </c>
    </row>
    <row r="2" spans="1:5" x14ac:dyDescent="0.25">
      <c r="A2" s="4" t="s">
        <v>907</v>
      </c>
      <c r="B2" s="4" t="s">
        <v>908</v>
      </c>
      <c r="C2" s="6" t="s">
        <v>476</v>
      </c>
      <c r="D2" s="4" t="s">
        <v>909</v>
      </c>
      <c r="E2" s="4" t="s">
        <v>892</v>
      </c>
    </row>
    <row r="3" spans="1:5" x14ac:dyDescent="0.25">
      <c r="A3" s="4" t="s">
        <v>910</v>
      </c>
      <c r="B3" s="4" t="s">
        <v>911</v>
      </c>
      <c r="C3" s="6" t="s">
        <v>662</v>
      </c>
      <c r="D3" s="4" t="s">
        <v>912</v>
      </c>
      <c r="E3" s="4" t="s">
        <v>892</v>
      </c>
    </row>
    <row r="4" spans="1:5" x14ac:dyDescent="0.25">
      <c r="A4" s="4" t="s">
        <v>888</v>
      </c>
      <c r="B4" s="4" t="s">
        <v>889</v>
      </c>
      <c r="C4" s="6" t="s">
        <v>890</v>
      </c>
      <c r="D4" s="4" t="s">
        <v>891</v>
      </c>
      <c r="E4" s="4" t="s">
        <v>892</v>
      </c>
    </row>
    <row r="5" spans="1:5" x14ac:dyDescent="0.25">
      <c r="A5" s="4" t="s">
        <v>913</v>
      </c>
      <c r="B5" s="4" t="s">
        <v>914</v>
      </c>
      <c r="C5" s="6" t="s">
        <v>662</v>
      </c>
      <c r="D5" s="4" t="s">
        <v>915</v>
      </c>
      <c r="E5" s="4" t="s">
        <v>892</v>
      </c>
    </row>
    <row r="6" spans="1:5" x14ac:dyDescent="0.25">
      <c r="A6" s="4" t="s">
        <v>916</v>
      </c>
      <c r="B6" s="4" t="s">
        <v>917</v>
      </c>
      <c r="C6" s="6" t="s">
        <v>918</v>
      </c>
      <c r="D6" s="4" t="s">
        <v>919</v>
      </c>
      <c r="E6" s="4" t="s">
        <v>892</v>
      </c>
    </row>
    <row r="7" spans="1:5" x14ac:dyDescent="0.25">
      <c r="A7" s="4" t="s">
        <v>873</v>
      </c>
      <c r="B7" s="4" t="s">
        <v>874</v>
      </c>
      <c r="C7" s="6" t="s">
        <v>875</v>
      </c>
      <c r="D7" s="4" t="s">
        <v>876</v>
      </c>
      <c r="E7" s="4" t="s">
        <v>876</v>
      </c>
    </row>
    <row r="8" spans="1:5" x14ac:dyDescent="0.25">
      <c r="A8" s="4" t="s">
        <v>923</v>
      </c>
      <c r="B8" s="4" t="s">
        <v>924</v>
      </c>
      <c r="C8" s="6" t="s">
        <v>925</v>
      </c>
      <c r="D8" s="4" t="s">
        <v>926</v>
      </c>
      <c r="E8" s="4" t="s">
        <v>892</v>
      </c>
    </row>
    <row r="9" spans="1:5" x14ac:dyDescent="0.25">
      <c r="A9" s="4" t="s">
        <v>946</v>
      </c>
      <c r="B9" s="4" t="s">
        <v>947</v>
      </c>
      <c r="C9" s="6" t="s">
        <v>948</v>
      </c>
      <c r="D9" s="4" t="s">
        <v>949</v>
      </c>
      <c r="E9" s="4" t="s">
        <v>892</v>
      </c>
    </row>
    <row r="10" spans="1:5" x14ac:dyDescent="0.25">
      <c r="A10" s="4" t="s">
        <v>946</v>
      </c>
      <c r="B10" s="4" t="s">
        <v>950</v>
      </c>
      <c r="C10" s="6" t="s">
        <v>948</v>
      </c>
      <c r="D10" s="4" t="s">
        <v>949</v>
      </c>
      <c r="E10" s="4" t="s">
        <v>892</v>
      </c>
    </row>
    <row r="11" spans="1:5" x14ac:dyDescent="0.25">
      <c r="A11" s="4" t="s">
        <v>920</v>
      </c>
      <c r="B11" s="4" t="s">
        <v>921</v>
      </c>
      <c r="C11" s="6" t="s">
        <v>918</v>
      </c>
      <c r="D11" s="4" t="s">
        <v>922</v>
      </c>
      <c r="E11" s="4" t="s">
        <v>892</v>
      </c>
    </row>
    <row r="12" spans="1:5" x14ac:dyDescent="0.25">
      <c r="A12" s="4" t="s">
        <v>958</v>
      </c>
      <c r="B12" s="4" t="s">
        <v>959</v>
      </c>
      <c r="C12" s="6" t="s">
        <v>960</v>
      </c>
      <c r="D12" s="4" t="s">
        <v>961</v>
      </c>
      <c r="E12" s="4" t="s">
        <v>892</v>
      </c>
    </row>
    <row r="13" spans="1:5" x14ac:dyDescent="0.25">
      <c r="A13" s="4" t="s">
        <v>962</v>
      </c>
      <c r="B13" s="4" t="s">
        <v>963</v>
      </c>
      <c r="C13" s="6" t="s">
        <v>960</v>
      </c>
      <c r="D13" s="4" t="s">
        <v>964</v>
      </c>
      <c r="E13" s="4" t="s">
        <v>892</v>
      </c>
    </row>
    <row r="14" spans="1:5" x14ac:dyDescent="0.25">
      <c r="A14" s="4" t="s">
        <v>893</v>
      </c>
      <c r="B14" s="4" t="s">
        <v>894</v>
      </c>
      <c r="C14" s="6" t="s">
        <v>890</v>
      </c>
      <c r="D14" s="4" t="s">
        <v>895</v>
      </c>
      <c r="E14" s="4" t="s">
        <v>18</v>
      </c>
    </row>
    <row r="15" spans="1:5" x14ac:dyDescent="0.25">
      <c r="A15" s="4" t="s">
        <v>893</v>
      </c>
      <c r="B15" s="4" t="s">
        <v>896</v>
      </c>
      <c r="C15" s="6" t="s">
        <v>890</v>
      </c>
      <c r="D15" s="4" t="s">
        <v>895</v>
      </c>
      <c r="E15" s="4" t="s">
        <v>18</v>
      </c>
    </row>
    <row r="16" spans="1:5" x14ac:dyDescent="0.25">
      <c r="A16" s="4" t="s">
        <v>877</v>
      </c>
      <c r="B16" s="4" t="s">
        <v>878</v>
      </c>
      <c r="C16" s="6" t="s">
        <v>879</v>
      </c>
      <c r="D16" s="4" t="s">
        <v>880</v>
      </c>
      <c r="E16" s="4" t="s">
        <v>750</v>
      </c>
    </row>
    <row r="17" spans="1:5" x14ac:dyDescent="0.25">
      <c r="A17" s="4" t="s">
        <v>866</v>
      </c>
      <c r="B17" s="4" t="s">
        <v>867</v>
      </c>
      <c r="C17" s="4" t="s">
        <v>868</v>
      </c>
      <c r="D17" s="4" t="s">
        <v>869</v>
      </c>
      <c r="E17" s="4" t="s">
        <v>750</v>
      </c>
    </row>
    <row r="18" spans="1:5" x14ac:dyDescent="0.25">
      <c r="A18" s="4" t="s">
        <v>870</v>
      </c>
      <c r="B18" s="4" t="s">
        <v>871</v>
      </c>
      <c r="C18" s="4" t="s">
        <v>868</v>
      </c>
      <c r="D18" s="4" t="s">
        <v>872</v>
      </c>
      <c r="E18" s="4" t="s">
        <v>750</v>
      </c>
    </row>
    <row r="19" spans="1:5" x14ac:dyDescent="0.25">
      <c r="A19" s="4" t="s">
        <v>897</v>
      </c>
      <c r="B19" s="4" t="s">
        <v>898</v>
      </c>
      <c r="C19" s="6" t="s">
        <v>890</v>
      </c>
      <c r="D19" s="4" t="s">
        <v>899</v>
      </c>
      <c r="E19" s="4" t="s">
        <v>750</v>
      </c>
    </row>
    <row r="20" spans="1:5" x14ac:dyDescent="0.25">
      <c r="A20" s="4" t="s">
        <v>881</v>
      </c>
      <c r="B20" s="4" t="s">
        <v>882</v>
      </c>
      <c r="C20" s="6" t="s">
        <v>879</v>
      </c>
      <c r="D20" s="4" t="s">
        <v>883</v>
      </c>
      <c r="E20" s="4" t="s">
        <v>750</v>
      </c>
    </row>
    <row r="21" spans="1:5" x14ac:dyDescent="0.25">
      <c r="A21" s="4" t="s">
        <v>881</v>
      </c>
      <c r="B21" s="4" t="s">
        <v>884</v>
      </c>
      <c r="C21" s="6" t="s">
        <v>879</v>
      </c>
      <c r="D21" s="4" t="s">
        <v>883</v>
      </c>
      <c r="E21" s="4" t="s">
        <v>750</v>
      </c>
    </row>
    <row r="22" spans="1:5" x14ac:dyDescent="0.25">
      <c r="A22" s="4" t="s">
        <v>885</v>
      </c>
      <c r="B22" s="4" t="s">
        <v>886</v>
      </c>
      <c r="C22" s="6" t="s">
        <v>879</v>
      </c>
      <c r="D22" s="4" t="s">
        <v>887</v>
      </c>
      <c r="E22" s="4" t="s">
        <v>750</v>
      </c>
    </row>
    <row r="23" spans="1:5" x14ac:dyDescent="0.25">
      <c r="A23" s="4" t="s">
        <v>900</v>
      </c>
      <c r="B23" s="4" t="s">
        <v>901</v>
      </c>
      <c r="C23" s="6" t="s">
        <v>890</v>
      </c>
      <c r="D23" s="4" t="s">
        <v>902</v>
      </c>
      <c r="E23" s="4" t="s">
        <v>18</v>
      </c>
    </row>
    <row r="24" spans="1:5" x14ac:dyDescent="0.25">
      <c r="A24" s="4" t="s">
        <v>903</v>
      </c>
      <c r="B24" s="4" t="s">
        <v>119</v>
      </c>
      <c r="C24" s="6" t="s">
        <v>890</v>
      </c>
      <c r="D24" s="4" t="s">
        <v>904</v>
      </c>
      <c r="E24" s="4" t="s">
        <v>905</v>
      </c>
    </row>
    <row r="25" spans="1:5" x14ac:dyDescent="0.25">
      <c r="A25" s="4" t="s">
        <v>903</v>
      </c>
      <c r="B25" s="4" t="s">
        <v>906</v>
      </c>
      <c r="C25" s="6" t="s">
        <v>890</v>
      </c>
      <c r="D25" s="4" t="s">
        <v>904</v>
      </c>
      <c r="E25" s="4" t="s">
        <v>905</v>
      </c>
    </row>
    <row r="26" spans="1:5" x14ac:dyDescent="0.25">
      <c r="A26" s="4" t="s">
        <v>951</v>
      </c>
      <c r="B26" s="4" t="s">
        <v>952</v>
      </c>
      <c r="C26" s="6" t="s">
        <v>735</v>
      </c>
      <c r="D26" s="4" t="s">
        <v>953</v>
      </c>
      <c r="E26" s="4" t="s">
        <v>18</v>
      </c>
    </row>
    <row r="27" spans="1:5" x14ac:dyDescent="0.25">
      <c r="A27" s="4" t="s">
        <v>927</v>
      </c>
      <c r="B27" s="4" t="s">
        <v>928</v>
      </c>
      <c r="C27" s="6" t="s">
        <v>929</v>
      </c>
      <c r="D27" s="4" t="s">
        <v>930</v>
      </c>
      <c r="E27" s="4" t="s">
        <v>18</v>
      </c>
    </row>
    <row r="28" spans="1:5" x14ac:dyDescent="0.25">
      <c r="A28" s="4" t="s">
        <v>931</v>
      </c>
      <c r="B28" s="4" t="s">
        <v>932</v>
      </c>
      <c r="C28" s="6" t="s">
        <v>929</v>
      </c>
      <c r="D28" s="4" t="s">
        <v>933</v>
      </c>
      <c r="E28" s="4" t="s">
        <v>18</v>
      </c>
    </row>
    <row r="29" spans="1:5" x14ac:dyDescent="0.25">
      <c r="A29" s="4" t="s">
        <v>934</v>
      </c>
      <c r="B29" s="4" t="s">
        <v>935</v>
      </c>
      <c r="C29" s="6" t="s">
        <v>929</v>
      </c>
      <c r="D29" s="4" t="s">
        <v>936</v>
      </c>
      <c r="E29" s="4" t="s">
        <v>18</v>
      </c>
    </row>
    <row r="30" spans="1:5" x14ac:dyDescent="0.25">
      <c r="A30" s="4" t="s">
        <v>937</v>
      </c>
      <c r="B30" s="4" t="s">
        <v>938</v>
      </c>
      <c r="C30" s="6" t="s">
        <v>929</v>
      </c>
      <c r="D30" s="4" t="s">
        <v>939</v>
      </c>
      <c r="E30" s="4" t="s">
        <v>750</v>
      </c>
    </row>
    <row r="31" spans="1:5" x14ac:dyDescent="0.25">
      <c r="A31" s="4" t="s">
        <v>940</v>
      </c>
      <c r="B31" s="4" t="s">
        <v>941</v>
      </c>
      <c r="C31" s="6" t="s">
        <v>929</v>
      </c>
      <c r="D31" s="4" t="s">
        <v>942</v>
      </c>
      <c r="E31" s="4" t="s">
        <v>750</v>
      </c>
    </row>
    <row r="32" spans="1:5" x14ac:dyDescent="0.25">
      <c r="A32" s="4" t="s">
        <v>943</v>
      </c>
      <c r="B32" s="4" t="s">
        <v>944</v>
      </c>
      <c r="C32" s="6" t="s">
        <v>929</v>
      </c>
      <c r="D32" s="4" t="s">
        <v>945</v>
      </c>
      <c r="E32" s="4" t="s">
        <v>18</v>
      </c>
    </row>
    <row r="33" spans="1:5" x14ac:dyDescent="0.25">
      <c r="A33" s="4" t="s">
        <v>954</v>
      </c>
      <c r="B33" s="4" t="s">
        <v>955</v>
      </c>
      <c r="C33" s="6" t="s">
        <v>956</v>
      </c>
      <c r="D33" s="4" t="s">
        <v>957</v>
      </c>
      <c r="E33" s="4" t="s">
        <v>18</v>
      </c>
    </row>
    <row r="34" spans="1:5" x14ac:dyDescent="0.25">
      <c r="A34" s="4" t="s">
        <v>863</v>
      </c>
      <c r="B34" s="4" t="s">
        <v>119</v>
      </c>
      <c r="C34" s="4" t="s">
        <v>864</v>
      </c>
      <c r="D34" s="4" t="s">
        <v>865</v>
      </c>
      <c r="E34" s="4" t="s">
        <v>554</v>
      </c>
    </row>
    <row r="35" spans="1:5" x14ac:dyDescent="0.25">
      <c r="A35" s="1"/>
      <c r="B35" s="1"/>
      <c r="C35" s="1"/>
      <c r="D35" s="1"/>
      <c r="E35" s="1"/>
    </row>
    <row r="36" spans="1:5" x14ac:dyDescent="0.25">
      <c r="A36" s="4" t="s">
        <v>1123</v>
      </c>
      <c r="B36" s="4" t="s">
        <v>1124</v>
      </c>
      <c r="C36" s="1"/>
      <c r="D36" s="1"/>
      <c r="E36" s="1"/>
    </row>
    <row r="37" spans="1:5" x14ac:dyDescent="0.25">
      <c r="A37" s="4" t="s">
        <v>1125</v>
      </c>
      <c r="B37" s="4">
        <v>35</v>
      </c>
      <c r="C37" s="1"/>
      <c r="D37" s="1"/>
      <c r="E37" s="1"/>
    </row>
    <row r="38" spans="1:5" x14ac:dyDescent="0.25">
      <c r="A38" s="4" t="s">
        <v>1126</v>
      </c>
      <c r="B38" s="4">
        <v>0</v>
      </c>
      <c r="C38" s="1"/>
      <c r="D38" s="1"/>
      <c r="E38" s="1"/>
    </row>
    <row r="39" spans="1:5" x14ac:dyDescent="0.25">
      <c r="A39" s="4" t="s">
        <v>1127</v>
      </c>
      <c r="B39" s="4">
        <v>0</v>
      </c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39"/>
  <sheetViews>
    <sheetView workbookViewId="0">
      <selection activeCell="A4" sqref="A4:XFD4"/>
    </sheetView>
  </sheetViews>
  <sheetFormatPr defaultRowHeight="15" x14ac:dyDescent="0.25"/>
  <cols>
    <col min="1" max="1" width="18.28515625" customWidth="1"/>
    <col min="2" max="2" width="22.7109375" customWidth="1"/>
    <col min="3" max="3" width="93" customWidth="1"/>
    <col min="4" max="4" width="38" customWidth="1"/>
    <col min="5" max="5" width="16.2851562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1032</v>
      </c>
      <c r="B2" s="4" t="s">
        <v>1033</v>
      </c>
      <c r="C2" s="6" t="s">
        <v>101</v>
      </c>
      <c r="D2" s="4" t="s">
        <v>1034</v>
      </c>
      <c r="E2" s="4" t="s">
        <v>18</v>
      </c>
    </row>
    <row r="3" spans="1:5" x14ac:dyDescent="0.25">
      <c r="A3" s="4" t="s">
        <v>1032</v>
      </c>
      <c r="B3" s="4" t="s">
        <v>1035</v>
      </c>
      <c r="C3" s="4" t="s">
        <v>177</v>
      </c>
      <c r="D3" s="4" t="s">
        <v>1034</v>
      </c>
      <c r="E3" s="4" t="s">
        <v>18</v>
      </c>
    </row>
    <row r="4" spans="1:5" x14ac:dyDescent="0.25">
      <c r="A4" s="4" t="s">
        <v>1026</v>
      </c>
      <c r="B4" s="4" t="s">
        <v>1027</v>
      </c>
      <c r="C4" s="6" t="s">
        <v>29</v>
      </c>
      <c r="D4" s="4" t="s">
        <v>1028</v>
      </c>
      <c r="E4" s="4" t="s">
        <v>18</v>
      </c>
    </row>
    <row r="5" spans="1:5" x14ac:dyDescent="0.25">
      <c r="A5" s="4" t="s">
        <v>1009</v>
      </c>
      <c r="B5" s="4" t="s">
        <v>1010</v>
      </c>
      <c r="C5" s="4" t="s">
        <v>1011</v>
      </c>
      <c r="D5" s="4" t="s">
        <v>1012</v>
      </c>
      <c r="E5" s="4" t="s">
        <v>18</v>
      </c>
    </row>
    <row r="6" spans="1:5" x14ac:dyDescent="0.25">
      <c r="A6" s="4" t="s">
        <v>1013</v>
      </c>
      <c r="B6" s="4" t="s">
        <v>1014</v>
      </c>
      <c r="C6" s="4" t="s">
        <v>1015</v>
      </c>
      <c r="D6" s="4" t="s">
        <v>1016</v>
      </c>
      <c r="E6" s="4" t="s">
        <v>18</v>
      </c>
    </row>
    <row r="7" spans="1:5" x14ac:dyDescent="0.25">
      <c r="A7" s="4" t="s">
        <v>1021</v>
      </c>
      <c r="B7" s="4" t="s">
        <v>1024</v>
      </c>
      <c r="C7" s="6" t="s">
        <v>1025</v>
      </c>
      <c r="D7" s="4" t="s">
        <v>1023</v>
      </c>
      <c r="E7" s="4" t="s">
        <v>18</v>
      </c>
    </row>
    <row r="8" spans="1:5" x14ac:dyDescent="0.25">
      <c r="A8" s="4" t="s">
        <v>1021</v>
      </c>
      <c r="B8" s="4" t="s">
        <v>1022</v>
      </c>
      <c r="C8" s="6" t="s">
        <v>20</v>
      </c>
      <c r="D8" s="4" t="s">
        <v>1023</v>
      </c>
      <c r="E8" s="4" t="s">
        <v>18</v>
      </c>
    </row>
    <row r="9" spans="1:5" x14ac:dyDescent="0.25">
      <c r="A9" s="4" t="s">
        <v>1017</v>
      </c>
      <c r="B9" s="4" t="s">
        <v>1018</v>
      </c>
      <c r="C9" s="4" t="s">
        <v>1019</v>
      </c>
      <c r="D9" s="4" t="s">
        <v>1020</v>
      </c>
      <c r="E9" s="4" t="s">
        <v>18</v>
      </c>
    </row>
    <row r="10" spans="1:5" x14ac:dyDescent="0.25">
      <c r="A10" s="4" t="s">
        <v>1029</v>
      </c>
      <c r="B10" s="4" t="s">
        <v>1030</v>
      </c>
      <c r="C10" s="6" t="s">
        <v>33</v>
      </c>
      <c r="D10" s="4" t="s">
        <v>1031</v>
      </c>
      <c r="E10" s="4" t="s">
        <v>18</v>
      </c>
    </row>
    <row r="11" spans="1:5" x14ac:dyDescent="0.25">
      <c r="A11" s="4" t="s">
        <v>1036</v>
      </c>
      <c r="B11" s="4" t="s">
        <v>1037</v>
      </c>
      <c r="C11" s="4" t="s">
        <v>1038</v>
      </c>
      <c r="D11" s="4" t="s">
        <v>1039</v>
      </c>
      <c r="E11" s="4" t="s">
        <v>554</v>
      </c>
    </row>
    <row r="12" spans="1:5" x14ac:dyDescent="0.25">
      <c r="A12" s="4" t="s">
        <v>1004</v>
      </c>
      <c r="B12" s="4" t="s">
        <v>119</v>
      </c>
      <c r="C12" s="4" t="s">
        <v>1005</v>
      </c>
      <c r="D12" s="4" t="s">
        <v>1006</v>
      </c>
      <c r="E12" s="4" t="s">
        <v>554</v>
      </c>
    </row>
    <row r="13" spans="1:5" x14ac:dyDescent="0.25">
      <c r="A13" s="4" t="s">
        <v>998</v>
      </c>
      <c r="B13" s="4" t="s">
        <v>1002</v>
      </c>
      <c r="C13" s="6" t="s">
        <v>1003</v>
      </c>
      <c r="D13" s="4" t="s">
        <v>1001</v>
      </c>
      <c r="E13" s="4" t="s">
        <v>554</v>
      </c>
    </row>
    <row r="14" spans="1:5" x14ac:dyDescent="0.25">
      <c r="A14" s="4" t="s">
        <v>998</v>
      </c>
      <c r="B14" s="4" t="s">
        <v>999</v>
      </c>
      <c r="C14" s="4" t="s">
        <v>1000</v>
      </c>
      <c r="D14" s="4" t="s">
        <v>1001</v>
      </c>
      <c r="E14" s="4" t="s">
        <v>554</v>
      </c>
    </row>
    <row r="15" spans="1:5" x14ac:dyDescent="0.25">
      <c r="A15" s="4" t="s">
        <v>1040</v>
      </c>
      <c r="B15" s="4">
        <v>84744</v>
      </c>
      <c r="C15" s="6" t="s">
        <v>1041</v>
      </c>
      <c r="D15" s="4" t="s">
        <v>1042</v>
      </c>
      <c r="E15" s="4" t="s">
        <v>554</v>
      </c>
    </row>
    <row r="16" spans="1:5" x14ac:dyDescent="0.25">
      <c r="A16" s="4" t="s">
        <v>998</v>
      </c>
      <c r="B16" s="4" t="s">
        <v>1007</v>
      </c>
      <c r="C16" s="6" t="s">
        <v>1008</v>
      </c>
      <c r="D16" s="4" t="s">
        <v>1001</v>
      </c>
      <c r="E16" s="4" t="s">
        <v>554</v>
      </c>
    </row>
    <row r="17" spans="1:5" x14ac:dyDescent="0.25">
      <c r="A17" s="1"/>
      <c r="B17" s="1"/>
      <c r="C17" s="3"/>
      <c r="D17" s="1"/>
      <c r="E17" s="1"/>
    </row>
    <row r="18" spans="1:5" x14ac:dyDescent="0.25">
      <c r="A18" s="4" t="s">
        <v>1123</v>
      </c>
      <c r="B18" s="4" t="s">
        <v>1124</v>
      </c>
      <c r="C18" s="3"/>
      <c r="D18" s="1"/>
      <c r="E18" s="1"/>
    </row>
    <row r="19" spans="1:5" x14ac:dyDescent="0.25">
      <c r="A19" s="4" t="s">
        <v>1125</v>
      </c>
      <c r="B19" s="4">
        <v>10</v>
      </c>
      <c r="C19" s="3"/>
      <c r="D19" s="1"/>
      <c r="E19" s="1"/>
    </row>
    <row r="20" spans="1:5" x14ac:dyDescent="0.25">
      <c r="A20" s="4" t="s">
        <v>1126</v>
      </c>
      <c r="B20" s="4">
        <v>6</v>
      </c>
      <c r="C20" s="3"/>
      <c r="D20" s="1"/>
      <c r="E20" s="1"/>
    </row>
    <row r="21" spans="1:5" x14ac:dyDescent="0.25">
      <c r="A21" s="4" t="s">
        <v>1127</v>
      </c>
      <c r="B21" s="4">
        <v>0</v>
      </c>
      <c r="C21" s="3"/>
      <c r="D21" s="1"/>
      <c r="E21" s="1"/>
    </row>
    <row r="22" spans="1:5" x14ac:dyDescent="0.25">
      <c r="A22" s="1"/>
      <c r="B22" s="1"/>
      <c r="C22" s="3"/>
      <c r="D22" s="1"/>
      <c r="E22" s="1"/>
    </row>
    <row r="23" spans="1:5" x14ac:dyDescent="0.25">
      <c r="A23" s="1"/>
      <c r="B23" s="1"/>
      <c r="C23" s="3"/>
      <c r="D23" s="1"/>
      <c r="E23" s="1"/>
    </row>
    <row r="24" spans="1:5" x14ac:dyDescent="0.25">
      <c r="A24" s="1"/>
      <c r="B24" s="1"/>
      <c r="C24" s="3"/>
      <c r="D24" s="1"/>
      <c r="E24" s="1"/>
    </row>
    <row r="25" spans="1:5" x14ac:dyDescent="0.25">
      <c r="A25" s="1"/>
      <c r="B25" s="1"/>
      <c r="C25" s="3"/>
      <c r="D25" s="1"/>
      <c r="E25" s="1"/>
    </row>
    <row r="26" spans="1:5" x14ac:dyDescent="0.25">
      <c r="A26" s="1"/>
      <c r="B26" s="1"/>
      <c r="C26" s="3"/>
      <c r="D26" s="1"/>
      <c r="E26" s="1"/>
    </row>
    <row r="27" spans="1:5" x14ac:dyDescent="0.25">
      <c r="A27" s="1"/>
      <c r="B27" s="1"/>
      <c r="C27" s="3"/>
      <c r="D27" s="1"/>
      <c r="E27" s="1"/>
    </row>
    <row r="28" spans="1:5" x14ac:dyDescent="0.25">
      <c r="A28" s="1"/>
      <c r="B28" s="1"/>
      <c r="C28" s="3"/>
      <c r="D28" s="1"/>
      <c r="E28" s="1"/>
    </row>
    <row r="29" spans="1:5" x14ac:dyDescent="0.25">
      <c r="A29" s="1"/>
      <c r="B29" s="1"/>
      <c r="C29" s="3"/>
      <c r="D29" s="1"/>
      <c r="E29" s="1"/>
    </row>
    <row r="30" spans="1:5" x14ac:dyDescent="0.25">
      <c r="A30" s="1"/>
      <c r="B30" s="1"/>
      <c r="C30" s="3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35"/>
  <sheetViews>
    <sheetView zoomScale="90" zoomScaleNormal="90" workbookViewId="0">
      <selection activeCell="A11" sqref="A11:XFD11"/>
    </sheetView>
  </sheetViews>
  <sheetFormatPr defaultRowHeight="15" x14ac:dyDescent="0.25"/>
  <cols>
    <col min="1" max="1" width="21.42578125" customWidth="1"/>
    <col min="2" max="2" width="17.5703125" customWidth="1"/>
    <col min="3" max="3" width="73.42578125" customWidth="1"/>
    <col min="4" max="4" width="41.85546875" customWidth="1"/>
    <col min="5" max="5" width="24.5703125" customWidth="1"/>
  </cols>
  <sheetData>
    <row r="1" spans="1:5" x14ac:dyDescent="0.25">
      <c r="A1" s="2" t="s">
        <v>9</v>
      </c>
      <c r="B1" s="2" t="s">
        <v>10</v>
      </c>
      <c r="C1" s="2" t="s">
        <v>11</v>
      </c>
      <c r="D1" s="2" t="s">
        <v>12</v>
      </c>
      <c r="E1" s="2" t="s">
        <v>13</v>
      </c>
    </row>
    <row r="2" spans="1:5" x14ac:dyDescent="0.25">
      <c r="A2" s="4" t="s">
        <v>971</v>
      </c>
      <c r="B2" s="4" t="s">
        <v>972</v>
      </c>
      <c r="C2" s="6" t="s">
        <v>29</v>
      </c>
      <c r="D2" s="4" t="s">
        <v>973</v>
      </c>
      <c r="E2" s="4" t="s">
        <v>131</v>
      </c>
    </row>
    <row r="3" spans="1:5" x14ac:dyDescent="0.25">
      <c r="A3" s="4" t="s">
        <v>971</v>
      </c>
      <c r="B3" s="4" t="s">
        <v>974</v>
      </c>
      <c r="C3" s="6" t="s">
        <v>29</v>
      </c>
      <c r="D3" s="4" t="s">
        <v>973</v>
      </c>
      <c r="E3" s="4" t="s">
        <v>131</v>
      </c>
    </row>
    <row r="4" spans="1:5" x14ac:dyDescent="0.25">
      <c r="A4" s="4" t="s">
        <v>971</v>
      </c>
      <c r="B4" s="4" t="s">
        <v>975</v>
      </c>
      <c r="C4" s="6" t="s">
        <v>29</v>
      </c>
      <c r="D4" s="4" t="s">
        <v>973</v>
      </c>
      <c r="E4" s="4" t="s">
        <v>131</v>
      </c>
    </row>
    <row r="5" spans="1:5" x14ac:dyDescent="0.25">
      <c r="A5" s="4" t="s">
        <v>971</v>
      </c>
      <c r="B5" s="4" t="s">
        <v>976</v>
      </c>
      <c r="C5" s="6" t="s">
        <v>29</v>
      </c>
      <c r="D5" s="4" t="s">
        <v>973</v>
      </c>
      <c r="E5" s="4" t="s">
        <v>131</v>
      </c>
    </row>
    <row r="6" spans="1:5" x14ac:dyDescent="0.25">
      <c r="A6" s="4" t="s">
        <v>977</v>
      </c>
      <c r="B6" s="4" t="s">
        <v>978</v>
      </c>
      <c r="C6" s="6" t="s">
        <v>29</v>
      </c>
      <c r="D6" s="4" t="s">
        <v>979</v>
      </c>
      <c r="E6" s="4" t="s">
        <v>980</v>
      </c>
    </row>
    <row r="7" spans="1:5" x14ac:dyDescent="0.25">
      <c r="A7" s="4" t="s">
        <v>977</v>
      </c>
      <c r="B7" s="4" t="s">
        <v>981</v>
      </c>
      <c r="C7" s="6" t="s">
        <v>29</v>
      </c>
      <c r="D7" s="4" t="s">
        <v>979</v>
      </c>
      <c r="E7" s="4" t="s">
        <v>980</v>
      </c>
    </row>
    <row r="8" spans="1:5" x14ac:dyDescent="0.25">
      <c r="A8" s="4" t="s">
        <v>982</v>
      </c>
      <c r="B8" s="4" t="s">
        <v>983</v>
      </c>
      <c r="C8" s="6" t="s">
        <v>29</v>
      </c>
      <c r="D8" s="4" t="s">
        <v>984</v>
      </c>
      <c r="E8" s="4" t="s">
        <v>969</v>
      </c>
    </row>
    <row r="9" spans="1:5" x14ac:dyDescent="0.25">
      <c r="A9" s="4" t="s">
        <v>982</v>
      </c>
      <c r="B9" s="4" t="s">
        <v>985</v>
      </c>
      <c r="C9" s="6" t="s">
        <v>29</v>
      </c>
      <c r="D9" s="4" t="s">
        <v>984</v>
      </c>
      <c r="E9" s="4" t="s">
        <v>969</v>
      </c>
    </row>
    <row r="10" spans="1:5" x14ac:dyDescent="0.25">
      <c r="A10" s="4" t="s">
        <v>966</v>
      </c>
      <c r="B10" s="4" t="s">
        <v>967</v>
      </c>
      <c r="C10" s="6" t="s">
        <v>25</v>
      </c>
      <c r="D10" s="4" t="s">
        <v>968</v>
      </c>
      <c r="E10" s="4" t="s">
        <v>969</v>
      </c>
    </row>
    <row r="11" spans="1:5" x14ac:dyDescent="0.25">
      <c r="A11" s="4" t="s">
        <v>989</v>
      </c>
      <c r="B11" s="4" t="s">
        <v>990</v>
      </c>
      <c r="C11" s="6" t="s">
        <v>991</v>
      </c>
      <c r="D11" s="4" t="s">
        <v>992</v>
      </c>
      <c r="E11" s="4" t="s">
        <v>18</v>
      </c>
    </row>
    <row r="12" spans="1:5" x14ac:dyDescent="0.25">
      <c r="A12" s="4" t="s">
        <v>989</v>
      </c>
      <c r="B12" s="4" t="s">
        <v>996</v>
      </c>
      <c r="C12" s="6" t="s">
        <v>997</v>
      </c>
      <c r="D12" s="4" t="s">
        <v>992</v>
      </c>
      <c r="E12" s="4" t="s">
        <v>18</v>
      </c>
    </row>
    <row r="13" spans="1:5" x14ac:dyDescent="0.25">
      <c r="A13" s="4" t="s">
        <v>986</v>
      </c>
      <c r="B13" s="4" t="s">
        <v>987</v>
      </c>
      <c r="C13" s="6" t="s">
        <v>504</v>
      </c>
      <c r="D13" s="4" t="s">
        <v>988</v>
      </c>
      <c r="E13" s="4" t="s">
        <v>18</v>
      </c>
    </row>
    <row r="14" spans="1:5" x14ac:dyDescent="0.25">
      <c r="A14" s="4" t="s">
        <v>993</v>
      </c>
      <c r="B14" s="4" t="s">
        <v>994</v>
      </c>
      <c r="C14" s="6" t="s">
        <v>730</v>
      </c>
      <c r="D14" s="4" t="s">
        <v>995</v>
      </c>
      <c r="E14" s="4" t="s">
        <v>18</v>
      </c>
    </row>
    <row r="15" spans="1:5" x14ac:dyDescent="0.25">
      <c r="E15" s="1"/>
    </row>
    <row r="16" spans="1:5" x14ac:dyDescent="0.25">
      <c r="A16" s="4" t="s">
        <v>1123</v>
      </c>
      <c r="B16" s="4" t="s">
        <v>1124</v>
      </c>
      <c r="C16" s="3"/>
      <c r="D16" s="1"/>
      <c r="E16" s="1"/>
    </row>
    <row r="17" spans="1:5" x14ac:dyDescent="0.25">
      <c r="A17" s="4" t="s">
        <v>1125</v>
      </c>
      <c r="B17" s="4">
        <v>18</v>
      </c>
      <c r="C17" s="1"/>
      <c r="D17" s="1"/>
      <c r="E17" s="1"/>
    </row>
    <row r="18" spans="1:5" x14ac:dyDescent="0.25">
      <c r="A18" s="4" t="s">
        <v>1126</v>
      </c>
      <c r="B18" s="4">
        <v>0</v>
      </c>
      <c r="C18" s="1"/>
      <c r="D18" s="1"/>
      <c r="E18" s="1"/>
    </row>
    <row r="19" spans="1:5" x14ac:dyDescent="0.25">
      <c r="A19" s="4" t="s">
        <v>1127</v>
      </c>
      <c r="B19" s="4">
        <v>0</v>
      </c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13"/>
  <sheetViews>
    <sheetView workbookViewId="0">
      <selection activeCell="A5" sqref="A5:XFD5"/>
    </sheetView>
  </sheetViews>
  <sheetFormatPr defaultRowHeight="15" x14ac:dyDescent="0.25"/>
  <cols>
    <col min="1" max="1" width="22.140625" customWidth="1"/>
    <col min="2" max="2" width="17" customWidth="1"/>
    <col min="3" max="3" width="71.85546875" customWidth="1"/>
    <col min="4" max="4" width="37.42578125" customWidth="1"/>
    <col min="5" max="5" width="21" customWidth="1"/>
  </cols>
  <sheetData>
    <row r="1" spans="1:5" x14ac:dyDescent="0.25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</row>
    <row r="2" spans="1:5" x14ac:dyDescent="0.25">
      <c r="A2" s="12" t="s">
        <v>977</v>
      </c>
      <c r="B2" s="12" t="s">
        <v>1056</v>
      </c>
      <c r="C2" s="19" t="s">
        <v>1057</v>
      </c>
      <c r="D2" s="12" t="s">
        <v>1058</v>
      </c>
      <c r="E2" s="12" t="s">
        <v>892</v>
      </c>
    </row>
    <row r="3" spans="1:5" x14ac:dyDescent="0.25">
      <c r="A3" s="12" t="s">
        <v>1047</v>
      </c>
      <c r="B3" s="12" t="s">
        <v>1048</v>
      </c>
      <c r="C3" s="12" t="s">
        <v>1049</v>
      </c>
      <c r="D3" s="12" t="s">
        <v>1050</v>
      </c>
      <c r="E3" s="12" t="s">
        <v>18</v>
      </c>
    </row>
    <row r="4" spans="1:5" x14ac:dyDescent="0.25">
      <c r="A4" s="12" t="s">
        <v>1059</v>
      </c>
      <c r="B4" s="12" t="s">
        <v>1060</v>
      </c>
      <c r="C4" s="12" t="s">
        <v>1061</v>
      </c>
      <c r="D4" s="12" t="s">
        <v>1062</v>
      </c>
      <c r="E4" s="12" t="s">
        <v>18</v>
      </c>
    </row>
    <row r="5" spans="1:5" x14ac:dyDescent="0.25">
      <c r="A5" s="12" t="s">
        <v>1044</v>
      </c>
      <c r="B5" s="12" t="s">
        <v>119</v>
      </c>
      <c r="C5" s="12" t="s">
        <v>1045</v>
      </c>
      <c r="D5" s="12" t="s">
        <v>1046</v>
      </c>
      <c r="E5" s="12" t="s">
        <v>18</v>
      </c>
    </row>
    <row r="6" spans="1:5" x14ac:dyDescent="0.25">
      <c r="A6" s="12" t="s">
        <v>1047</v>
      </c>
      <c r="B6" s="12" t="s">
        <v>1051</v>
      </c>
      <c r="C6" s="20" t="s">
        <v>1052</v>
      </c>
      <c r="D6" s="12" t="s">
        <v>1050</v>
      </c>
      <c r="E6" s="12" t="s">
        <v>18</v>
      </c>
    </row>
    <row r="7" spans="1:5" x14ac:dyDescent="0.25">
      <c r="A7" s="12" t="s">
        <v>1053</v>
      </c>
      <c r="B7" s="12" t="s">
        <v>119</v>
      </c>
      <c r="C7" s="12" t="s">
        <v>1054</v>
      </c>
      <c r="D7" s="12" t="s">
        <v>1055</v>
      </c>
      <c r="E7" s="12" t="s">
        <v>18</v>
      </c>
    </row>
    <row r="8" spans="1:5" x14ac:dyDescent="0.25">
      <c r="A8" s="15"/>
      <c r="B8" s="15"/>
      <c r="C8" s="15"/>
      <c r="D8" s="15"/>
      <c r="E8" s="15"/>
    </row>
    <row r="10" spans="1:5" x14ac:dyDescent="0.25">
      <c r="A10" s="4" t="s">
        <v>1123</v>
      </c>
      <c r="B10" s="4" t="s">
        <v>1124</v>
      </c>
    </row>
    <row r="11" spans="1:5" x14ac:dyDescent="0.25">
      <c r="A11" s="4" t="s">
        <v>1125</v>
      </c>
      <c r="B11" s="4">
        <v>5</v>
      </c>
    </row>
    <row r="12" spans="1:5" x14ac:dyDescent="0.25">
      <c r="A12" s="4" t="s">
        <v>1126</v>
      </c>
      <c r="B12" s="4">
        <v>1</v>
      </c>
    </row>
    <row r="13" spans="1:5" x14ac:dyDescent="0.25">
      <c r="A13" s="4" t="s">
        <v>1127</v>
      </c>
      <c r="B13" s="4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2</vt:i4>
      </vt:variant>
    </vt:vector>
  </HeadingPairs>
  <TitlesOfParts>
    <vt:vector size="19" baseType="lpstr">
      <vt:lpstr>Planilha3</vt:lpstr>
      <vt:lpstr>Geral</vt:lpstr>
      <vt:lpstr>Bloco A</vt:lpstr>
      <vt:lpstr>Bloco B</vt:lpstr>
      <vt:lpstr>Bloco Novo</vt:lpstr>
      <vt:lpstr>Biblioteca</vt:lpstr>
      <vt:lpstr>Bloco D</vt:lpstr>
      <vt:lpstr>Bloco E</vt:lpstr>
      <vt:lpstr>Bloco K </vt:lpstr>
      <vt:lpstr>Bloco F</vt:lpstr>
      <vt:lpstr>Bloco G+antigo restaurante</vt:lpstr>
      <vt:lpstr>Bloco H</vt:lpstr>
      <vt:lpstr>Bloco RU</vt:lpstr>
      <vt:lpstr>Bloco L</vt:lpstr>
      <vt:lpstr>Bloco Prefeitura+barco solar</vt:lpstr>
      <vt:lpstr>Bloco Ginásio</vt:lpstr>
      <vt:lpstr>Bloco da Radio</vt:lpstr>
      <vt:lpstr>Geral!Area_de_impressao</vt:lpstr>
      <vt:lpstr>pi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Dominio para uso do bolsista</dc:creator>
  <cp:keywords/>
  <dc:description/>
  <cp:lastModifiedBy>RUBENS CRIPPA JUNIOR</cp:lastModifiedBy>
  <cp:revision/>
  <cp:lastPrinted>2024-05-14T18:58:59Z</cp:lastPrinted>
  <dcterms:created xsi:type="dcterms:W3CDTF">2016-07-18T12:51:12Z</dcterms:created>
  <dcterms:modified xsi:type="dcterms:W3CDTF">2024-08-09T19:25:25Z</dcterms:modified>
  <cp:category/>
  <cp:contentStatus/>
</cp:coreProperties>
</file>