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ETOR DE COMPRAS\2026\Dispensa e Inexigibilidade\- Processos SGPE 2026\Contratação de empresa para prestação do serviço de emolduração de 7 obras de arte - DL - SGPE 13995.2026\"/>
    </mc:Choice>
  </mc:AlternateContent>
  <xr:revisionPtr revIDLastSave="0" documentId="13_ncr:1_{607A8D8A-89F1-43A4-B392-75151A602E3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ilha de Formação de Preços" sheetId="1" r:id="rId1"/>
  </sheets>
  <definedNames>
    <definedName name="_xlnm.Print_Area" localSheetId="0">'Planilha de Formação de Preços'!$A$1:$N$19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1" i="1" l="1"/>
  <c r="K11" i="1"/>
  <c r="M4" i="1" s="1"/>
  <c r="N4" i="1" s="1"/>
  <c r="J11" i="1"/>
  <c r="I11" i="1"/>
</calcChain>
</file>

<file path=xl/sharedStrings.xml><?xml version="1.0" encoding="utf-8"?>
<sst xmlns="http://schemas.openxmlformats.org/spreadsheetml/2006/main" count="58" uniqueCount="34">
  <si>
    <t xml:space="preserve">PLANILHA DE FORMAÇÃO DE PREÇOS </t>
  </si>
  <si>
    <t>LOTE</t>
  </si>
  <si>
    <t>ITEM</t>
  </si>
  <si>
    <t>Descrição</t>
  </si>
  <si>
    <t>Grupo-classe</t>
  </si>
  <si>
    <t>Código NUC</t>
  </si>
  <si>
    <t>Unidade de Compra</t>
  </si>
  <si>
    <t>Detalhamento</t>
  </si>
  <si>
    <t>QTD</t>
  </si>
  <si>
    <t>FONTE 1</t>
  </si>
  <si>
    <t>FONTE 2</t>
  </si>
  <si>
    <t>FONTE 3</t>
  </si>
  <si>
    <t>FONTE 4</t>
  </si>
  <si>
    <t>INNOVARE</t>
  </si>
  <si>
    <t>São Jerônimo</t>
  </si>
  <si>
    <t>PRIMEX</t>
  </si>
  <si>
    <t>Tempo Arte</t>
  </si>
  <si>
    <t>02-80</t>
  </si>
  <si>
    <t>unidade</t>
  </si>
  <si>
    <t>Menor valor</t>
  </si>
  <si>
    <t xml:space="preserve">
Utilizado o menor valor do total de orçamentos obtidos, por se tratar de compra direta.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</si>
  <si>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</si>
  <si>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Emolduração da obra de arte "Gravura azul 5407" de Fayga Ostrower, número de registro 163227, conforme especificações mencionadas no item 1.1.1do TR. Descrição da moldura: paspatur branco de 5 cm, moldura preta, fundo em Foam PH neutro e vidro antireflexo.</t>
  </si>
  <si>
    <t>Emolduração da obra de arte "Gravura preta e branca 8021" de Fayga Ostrower, número de registro 163230, conforme especificações no item 1.1.2 do TR. Descrição da moldura: paspatur branco de 5 cm, moldura preta, fundo em Foam PH neutro e vidro antireflexo.</t>
  </si>
  <si>
    <t>Emolduração da obra de arte "Litografia azul, violeta e dourado 9006" de Fayga Ostrower, número de registro 163231, conforme especificações no item 1.1.3 do TR. Descrição da moldura: paspatur branco de 5 cm, moldura preta, fundo em Foam PH neutro e vidro antireflexo.</t>
  </si>
  <si>
    <t>Emolduração da obra de arte "Serigrafia lilás e laranja 7411" de Fayga Ostrower, número de registro 163232, conforme especificações no item 1.1.5 do TR. Descrição da moldura: paspatur branco de 5 cm, moldura preta, fundo em Foam PH neutro e vidro antireflexo.</t>
  </si>
  <si>
    <t>Emolduração da obra de arte "Desenho vista de Florianópolis" de Aldo Nunes, número de registro 163341, conforme especificações no item 1.1.6 do TR. Descrição da moldura: paspatur branco de 5 cm, moldura preta, fundo em Foam PH neutro e vidro antireflexo.</t>
  </si>
  <si>
    <t>Emolduração da obra de arte "Paisagem natural com montanhas e vegetação" de Maria Garcia Fernández, número de registro 163323, conforme especificações no item 1.1.4 do TR. Descrição da moldura: tela esticada em chassi, com paspatur branco de 5 cm, moldura preta, fundo em Foam PH neutro, SEM vidro.</t>
  </si>
  <si>
    <t>Menor preço do LOTE</t>
  </si>
  <si>
    <t>Preço Máximo do LOTE</t>
  </si>
  <si>
    <t>Valor total do LOTE</t>
  </si>
  <si>
    <t>Emolduração da obra de arte "Bico de pena", data de produção 1975, de Jandira Lorenz, sem núumero de registro, conforme especificações no item 1.1.7 do TR. Descrição da moldura: paspatur branco de 5 cm, moldura preta, fundo em Foam PH neutro e vidro antireflexo.</t>
  </si>
  <si>
    <t>06639-7-005</t>
  </si>
  <si>
    <t>449052-44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</si>
</sst>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0"/>
    <numFmt numFmtId="165" formatCode="0000"/>
    <numFmt numFmtId="166" formatCode="&quot;R$&quot;\ #,##0.00"/>
  </numFmts>
  <fonts count="18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FFFF"/>
      <name val="Calibri"/>
      <family val="2"/>
    </font>
    <font>
      <b/>
      <i/>
      <sz val="12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149B55"/>
        <bgColor rgb="FF003366"/>
      </patternFill>
    </fill>
    <fill>
      <patternFill patternType="solid">
        <fgColor rgb="FF149B55"/>
        <bgColor indexed="64"/>
      </patternFill>
    </fill>
    <fill>
      <patternFill patternType="solid">
        <fgColor rgb="FF149B55"/>
        <bgColor rgb="FFD8D8D8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/>
    </xf>
    <xf numFmtId="4" fontId="5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4" fontId="7" fillId="5" borderId="1" xfId="1" applyNumberFormat="1" applyFont="1" applyFill="1" applyBorder="1" applyAlignment="1">
      <alignment horizontal="center"/>
    </xf>
    <xf numFmtId="165" fontId="12" fillId="5" borderId="3" xfId="0" applyNumberFormat="1" applyFont="1" applyFill="1" applyBorder="1" applyAlignment="1">
      <alignment horizontal="center" vertical="center"/>
    </xf>
    <xf numFmtId="165" fontId="12" fillId="5" borderId="2" xfId="0" applyNumberFormat="1" applyFont="1" applyFill="1" applyBorder="1" applyAlignment="1">
      <alignment horizontal="center" vertical="center" wrapText="1"/>
    </xf>
    <xf numFmtId="4" fontId="7" fillId="5" borderId="8" xfId="1" applyNumberFormat="1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5" fillId="0" borderId="0" xfId="0" applyFont="1"/>
    <xf numFmtId="164" fontId="4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/>
    </xf>
    <xf numFmtId="4" fontId="4" fillId="0" borderId="0" xfId="0" applyNumberFormat="1" applyFont="1" applyAlignment="1">
      <alignment horizontal="center"/>
    </xf>
    <xf numFmtId="4" fontId="17" fillId="0" borderId="0" xfId="0" applyNumberFormat="1" applyFont="1" applyAlignment="1">
      <alignment horizontal="center"/>
    </xf>
    <xf numFmtId="165" fontId="16" fillId="0" borderId="0" xfId="0" applyNumberFormat="1" applyFont="1" applyBorder="1" applyAlignment="1">
      <alignment horizontal="center" vertical="center"/>
    </xf>
    <xf numFmtId="4" fontId="16" fillId="0" borderId="4" xfId="0" applyNumberFormat="1" applyFont="1" applyBorder="1" applyAlignment="1">
      <alignment horizontal="center"/>
    </xf>
    <xf numFmtId="4" fontId="4" fillId="2" borderId="1" xfId="1" applyNumberFormat="1" applyFont="1" applyFill="1" applyBorder="1" applyAlignment="1">
      <alignment horizontal="center" vertical="center"/>
    </xf>
    <xf numFmtId="4" fontId="4" fillId="2" borderId="4" xfId="1" applyNumberFormat="1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5" borderId="3" xfId="0" applyNumberFormat="1" applyFont="1" applyFill="1" applyBorder="1" applyAlignment="1">
      <alignment horizontal="center" vertical="center"/>
    </xf>
    <xf numFmtId="165" fontId="12" fillId="5" borderId="2" xfId="0" applyNumberFormat="1" applyFont="1" applyFill="1" applyBorder="1" applyAlignment="1">
      <alignment horizontal="center" vertical="center"/>
    </xf>
    <xf numFmtId="165" fontId="12" fillId="5" borderId="3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6" fontId="8" fillId="7" borderId="2" xfId="0" applyNumberFormat="1" applyFont="1" applyFill="1" applyBorder="1" applyAlignment="1">
      <alignment horizontal="center" vertical="center"/>
    </xf>
    <xf numFmtId="166" fontId="8" fillId="7" borderId="9" xfId="0" applyNumberFormat="1" applyFont="1" applyFill="1" applyBorder="1" applyAlignment="1">
      <alignment horizontal="center" vertical="center"/>
    </xf>
    <xf numFmtId="166" fontId="8" fillId="7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Border="1" applyAlignment="1">
      <alignment horizontal="center" vertical="center"/>
    </xf>
    <xf numFmtId="4" fontId="8" fillId="0" borderId="4" xfId="1" applyNumberFormat="1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colors>
    <mruColors>
      <color rgb="FF149B55"/>
      <color rgb="FF78A1D2"/>
      <color rgb="FFBAD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179917</xdr:colOff>
      <xdr:row>0</xdr:row>
      <xdr:rowOff>116418</xdr:rowOff>
    </xdr:from>
    <xdr:to>
      <xdr:col>2</xdr:col>
      <xdr:colOff>486833</xdr:colOff>
      <xdr:row>0</xdr:row>
      <xdr:rowOff>624418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6358D9B-A440-49AC-958B-A28096783B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16418"/>
          <a:ext cx="1217083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9"/>
  <sheetViews>
    <sheetView tabSelected="1" topLeftCell="A4" zoomScale="90" zoomScaleNormal="90" zoomScaleSheetLayoutView="100" zoomScalePageLayoutView="80" workbookViewId="0">
      <selection activeCell="G10" sqref="G10"/>
    </sheetView>
  </sheetViews>
  <sheetFormatPr defaultRowHeight="15" x14ac:dyDescent="0.25"/>
  <cols>
    <col min="1" max="2" width="6.85546875" customWidth="1"/>
    <col min="3" max="3" width="52.42578125" customWidth="1"/>
    <col min="4" max="4" width="12.7109375" customWidth="1"/>
    <col min="5" max="5" width="17.7109375" customWidth="1"/>
    <col min="6" max="6" width="13.42578125" customWidth="1"/>
    <col min="7" max="7" width="14.5703125" customWidth="1"/>
    <col min="8" max="8" width="15.28515625" customWidth="1"/>
    <col min="9" max="13" width="13.5703125" customWidth="1"/>
    <col min="14" max="14" width="16.140625" customWidth="1"/>
  </cols>
  <sheetData>
    <row r="1" spans="1:14" ht="55.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31.15" customHeight="1" x14ac:dyDescent="0.25">
      <c r="A2" s="37" t="s">
        <v>1</v>
      </c>
      <c r="B2" s="37" t="s">
        <v>2</v>
      </c>
      <c r="C2" s="39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39" t="s">
        <v>8</v>
      </c>
      <c r="I2" s="8" t="s">
        <v>9</v>
      </c>
      <c r="J2" s="8" t="s">
        <v>10</v>
      </c>
      <c r="K2" s="9" t="s">
        <v>11</v>
      </c>
      <c r="L2" s="16" t="s">
        <v>12</v>
      </c>
      <c r="M2" s="41" t="s">
        <v>28</v>
      </c>
      <c r="N2" s="43" t="s">
        <v>29</v>
      </c>
    </row>
    <row r="3" spans="1:14" ht="15.75" x14ac:dyDescent="0.25">
      <c r="A3" s="38"/>
      <c r="B3" s="38"/>
      <c r="C3" s="40"/>
      <c r="D3" s="11"/>
      <c r="E3" s="11"/>
      <c r="F3" s="11"/>
      <c r="G3" s="11"/>
      <c r="H3" s="40"/>
      <c r="I3" s="10" t="s">
        <v>13</v>
      </c>
      <c r="J3" s="10" t="s">
        <v>14</v>
      </c>
      <c r="K3" s="10" t="s">
        <v>15</v>
      </c>
      <c r="L3" s="13" t="s">
        <v>16</v>
      </c>
      <c r="M3" s="42"/>
      <c r="N3" s="43"/>
    </row>
    <row r="4" spans="1:14" ht="93.75" customHeight="1" x14ac:dyDescent="0.25">
      <c r="A4" s="44">
        <v>1</v>
      </c>
      <c r="B4" s="5">
        <v>1</v>
      </c>
      <c r="C4" s="15" t="s">
        <v>22</v>
      </c>
      <c r="D4" s="14" t="s">
        <v>17</v>
      </c>
      <c r="E4" s="14" t="s">
        <v>32</v>
      </c>
      <c r="F4" s="6" t="s">
        <v>18</v>
      </c>
      <c r="G4" s="6" t="s">
        <v>33</v>
      </c>
      <c r="H4" s="6">
        <v>1</v>
      </c>
      <c r="I4" s="4">
        <v>150</v>
      </c>
      <c r="J4" s="4">
        <v>157.12</v>
      </c>
      <c r="K4" s="4">
        <v>154</v>
      </c>
      <c r="L4" s="4">
        <v>120</v>
      </c>
      <c r="M4" s="51">
        <f>MIN(I11:L11)</f>
        <v>3368</v>
      </c>
      <c r="N4" s="47">
        <f>M4</f>
        <v>3368</v>
      </c>
    </row>
    <row r="5" spans="1:14" ht="87" customHeight="1" x14ac:dyDescent="0.25">
      <c r="A5" s="45"/>
      <c r="B5" s="5">
        <v>2</v>
      </c>
      <c r="C5" s="15" t="s">
        <v>23</v>
      </c>
      <c r="D5" s="14" t="s">
        <v>17</v>
      </c>
      <c r="E5" s="14" t="s">
        <v>32</v>
      </c>
      <c r="F5" s="6" t="s">
        <v>18</v>
      </c>
      <c r="G5" s="6" t="s">
        <v>33</v>
      </c>
      <c r="H5" s="6">
        <v>1</v>
      </c>
      <c r="I5" s="4">
        <v>150</v>
      </c>
      <c r="J5" s="4">
        <v>157.12</v>
      </c>
      <c r="K5" s="4">
        <v>154</v>
      </c>
      <c r="L5" s="4">
        <v>120</v>
      </c>
      <c r="M5" s="51"/>
      <c r="N5" s="48"/>
    </row>
    <row r="6" spans="1:14" ht="94.5" customHeight="1" x14ac:dyDescent="0.25">
      <c r="A6" s="45"/>
      <c r="B6" s="5">
        <v>3</v>
      </c>
      <c r="C6" s="15" t="s">
        <v>24</v>
      </c>
      <c r="D6" s="14" t="s">
        <v>17</v>
      </c>
      <c r="E6" s="14" t="s">
        <v>32</v>
      </c>
      <c r="F6" s="6" t="s">
        <v>18</v>
      </c>
      <c r="G6" s="6" t="s">
        <v>33</v>
      </c>
      <c r="H6" s="6">
        <v>1</v>
      </c>
      <c r="I6" s="4">
        <v>550</v>
      </c>
      <c r="J6" s="4">
        <v>658.7</v>
      </c>
      <c r="K6" s="4">
        <v>572</v>
      </c>
      <c r="L6" s="4">
        <v>670</v>
      </c>
      <c r="M6" s="51"/>
      <c r="N6" s="48"/>
    </row>
    <row r="7" spans="1:14" ht="108" customHeight="1" x14ac:dyDescent="0.25">
      <c r="A7" s="45"/>
      <c r="B7" s="5">
        <v>4</v>
      </c>
      <c r="C7" s="15" t="s">
        <v>27</v>
      </c>
      <c r="D7" s="14" t="s">
        <v>17</v>
      </c>
      <c r="E7" s="14" t="s">
        <v>32</v>
      </c>
      <c r="F7" s="6" t="s">
        <v>18</v>
      </c>
      <c r="G7" s="6" t="s">
        <v>33</v>
      </c>
      <c r="H7" s="6">
        <v>1</v>
      </c>
      <c r="I7" s="26">
        <v>3000</v>
      </c>
      <c r="J7" s="26">
        <v>2025.54</v>
      </c>
      <c r="K7" s="26">
        <v>896</v>
      </c>
      <c r="L7" s="26">
        <v>1690</v>
      </c>
      <c r="M7" s="51"/>
      <c r="N7" s="48"/>
    </row>
    <row r="8" spans="1:14" ht="91.5" customHeight="1" x14ac:dyDescent="0.25">
      <c r="A8" s="45"/>
      <c r="B8" s="5">
        <v>5</v>
      </c>
      <c r="C8" s="15" t="s">
        <v>25</v>
      </c>
      <c r="D8" s="14" t="s">
        <v>17</v>
      </c>
      <c r="E8" s="14" t="s">
        <v>32</v>
      </c>
      <c r="F8" s="6" t="s">
        <v>18</v>
      </c>
      <c r="G8" s="6" t="s">
        <v>33</v>
      </c>
      <c r="H8" s="6">
        <v>1</v>
      </c>
      <c r="I8" s="26">
        <v>290</v>
      </c>
      <c r="J8" s="26">
        <v>366.73</v>
      </c>
      <c r="K8" s="26">
        <v>442</v>
      </c>
      <c r="L8" s="26">
        <v>350</v>
      </c>
      <c r="M8" s="51"/>
      <c r="N8" s="48"/>
    </row>
    <row r="9" spans="1:14" ht="89.25" customHeight="1" x14ac:dyDescent="0.25">
      <c r="A9" s="45"/>
      <c r="B9" s="5">
        <v>6</v>
      </c>
      <c r="C9" s="15" t="s">
        <v>26</v>
      </c>
      <c r="D9" s="14" t="s">
        <v>17</v>
      </c>
      <c r="E9" s="14" t="s">
        <v>32</v>
      </c>
      <c r="F9" s="6" t="s">
        <v>18</v>
      </c>
      <c r="G9" s="6" t="s">
        <v>33</v>
      </c>
      <c r="H9" s="6">
        <v>1</v>
      </c>
      <c r="I9" s="26">
        <v>190</v>
      </c>
      <c r="J9" s="26">
        <v>181.55</v>
      </c>
      <c r="K9" s="26">
        <v>453</v>
      </c>
      <c r="L9" s="26">
        <v>145</v>
      </c>
      <c r="M9" s="51"/>
      <c r="N9" s="48"/>
    </row>
    <row r="10" spans="1:14" ht="86.25" customHeight="1" x14ac:dyDescent="0.25">
      <c r="A10" s="46"/>
      <c r="B10" s="18">
        <v>7</v>
      </c>
      <c r="C10" s="21" t="s">
        <v>31</v>
      </c>
      <c r="D10" s="20" t="s">
        <v>17</v>
      </c>
      <c r="E10" s="14" t="s">
        <v>32</v>
      </c>
      <c r="F10" s="19" t="s">
        <v>18</v>
      </c>
      <c r="G10" s="6" t="s">
        <v>33</v>
      </c>
      <c r="H10" s="19">
        <v>1</v>
      </c>
      <c r="I10" s="27">
        <v>630</v>
      </c>
      <c r="J10" s="27">
        <v>736.39</v>
      </c>
      <c r="K10" s="27">
        <v>697</v>
      </c>
      <c r="L10" s="27">
        <v>765</v>
      </c>
      <c r="M10" s="51"/>
      <c r="N10" s="49"/>
    </row>
    <row r="11" spans="1:14" ht="15.75" x14ac:dyDescent="0.25">
      <c r="A11" s="2"/>
      <c r="B11" s="2"/>
      <c r="C11" s="3"/>
      <c r="D11" s="3"/>
      <c r="E11" s="50" t="s">
        <v>30</v>
      </c>
      <c r="F11" s="50"/>
      <c r="G11" s="50"/>
      <c r="H11" s="50"/>
      <c r="I11" s="25">
        <f>SUM(I4:I10)</f>
        <v>4960</v>
      </c>
      <c r="J11" s="25">
        <f>SUM(J4:J10)</f>
        <v>4283.1500000000005</v>
      </c>
      <c r="K11" s="25">
        <f>SUM(K4:K10)</f>
        <v>3368</v>
      </c>
      <c r="L11" s="25">
        <f>SUM(L4:L10)</f>
        <v>3860</v>
      </c>
      <c r="M11" s="7"/>
    </row>
    <row r="12" spans="1:14" ht="15.75" x14ac:dyDescent="0.25">
      <c r="A12" s="2"/>
      <c r="B12" s="2"/>
      <c r="C12" s="3"/>
      <c r="D12" s="3"/>
      <c r="E12" s="24"/>
      <c r="F12" s="24"/>
      <c r="G12" s="24"/>
      <c r="H12" s="24"/>
      <c r="I12" s="23"/>
      <c r="J12" s="22"/>
      <c r="K12" s="22"/>
      <c r="L12" s="1"/>
      <c r="M12" s="7"/>
    </row>
    <row r="13" spans="1:14" ht="15.75" x14ac:dyDescent="0.25">
      <c r="A13" s="2"/>
      <c r="B13" s="2"/>
      <c r="C13" s="3"/>
      <c r="D13" s="3"/>
      <c r="E13" s="3"/>
      <c r="F13" s="3"/>
      <c r="G13" s="3"/>
      <c r="H13" s="3"/>
      <c r="I13" s="1"/>
      <c r="J13" s="1"/>
      <c r="K13" s="1"/>
      <c r="L13" s="1"/>
      <c r="M13" s="1"/>
    </row>
    <row r="14" spans="1:14" ht="15.75" x14ac:dyDescent="0.25">
      <c r="A14" s="2"/>
      <c r="B14" s="2"/>
      <c r="C14" s="3"/>
      <c r="D14" s="3"/>
      <c r="E14" s="3"/>
      <c r="F14" s="3"/>
      <c r="G14" s="3"/>
      <c r="H14" s="3"/>
      <c r="I14" s="1"/>
      <c r="J14" s="1"/>
      <c r="K14" s="1"/>
      <c r="L14" s="1"/>
      <c r="M14" s="1"/>
    </row>
    <row r="15" spans="1:14" ht="15" customHeight="1" x14ac:dyDescent="0.25"/>
    <row r="16" spans="1:14" ht="15.75" x14ac:dyDescent="0.25">
      <c r="A16" s="28" t="s">
        <v>19</v>
      </c>
      <c r="B16" s="29"/>
      <c r="C16" s="29"/>
      <c r="D16" s="29"/>
      <c r="E16" s="30"/>
    </row>
    <row r="17" spans="1:5" ht="85.5" customHeight="1" x14ac:dyDescent="0.25">
      <c r="A17" s="33" t="s">
        <v>20</v>
      </c>
      <c r="B17" s="34"/>
      <c r="C17" s="34"/>
      <c r="D17" s="34"/>
      <c r="E17" s="35"/>
    </row>
    <row r="18" spans="1:5" ht="57.75" customHeight="1" x14ac:dyDescent="0.25">
      <c r="A18" s="31" t="s">
        <v>21</v>
      </c>
      <c r="B18" s="32"/>
      <c r="C18" s="32"/>
      <c r="D18" s="32"/>
      <c r="E18" s="32"/>
    </row>
    <row r="19" spans="1:5" ht="15.75" x14ac:dyDescent="0.25">
      <c r="A19" s="17"/>
      <c r="B19" s="17"/>
      <c r="C19" s="17"/>
      <c r="D19" s="17"/>
      <c r="E19" s="17"/>
    </row>
  </sheetData>
  <mergeCells count="14">
    <mergeCell ref="A16:E16"/>
    <mergeCell ref="A18:E18"/>
    <mergeCell ref="A17:E17"/>
    <mergeCell ref="A1:N1"/>
    <mergeCell ref="A2:A3"/>
    <mergeCell ref="H2:H3"/>
    <mergeCell ref="C2:C3"/>
    <mergeCell ref="M2:M3"/>
    <mergeCell ref="N2:N3"/>
    <mergeCell ref="B2:B3"/>
    <mergeCell ref="A4:A10"/>
    <mergeCell ref="N4:N10"/>
    <mergeCell ref="E11:H11"/>
    <mergeCell ref="M4:M10"/>
  </mergeCells>
  <pageMargins left="0.51181102362204722" right="0.51181102362204722" top="0.98425196850393704" bottom="0.78740157480314965" header="0.31496062992125984" footer="0.31496062992125984"/>
  <pageSetup paperSize="9" scale="50" orientation="landscape" r:id="rId1"/>
  <headerFooter>
    <oddHeader xml:space="preserve">&amp;C&amp;"-,Negrito"&amp;16
</oddHead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de Formação de Preços</vt:lpstr>
      <vt:lpstr>'Planilha de Formação de Preços'!Area_de_impressao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Carla Giani da Rocha</dc:creator>
  <cp:keywords/>
  <dc:description/>
  <cp:lastModifiedBy>ELISIANE GOLDSCHMIDT</cp:lastModifiedBy>
  <cp:revision/>
  <dcterms:created xsi:type="dcterms:W3CDTF">2017-11-06T16:56:11Z</dcterms:created>
  <dcterms:modified xsi:type="dcterms:W3CDTF">2026-05-14T17:52:23Z</dcterms:modified>
  <cp:category/>
  <cp:contentStatus/>
</cp:coreProperties>
</file>