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OBRAS\Desktop\PREGÕES ELETRÔNICOS 2026\PREGÃO 05-2026 - TRANSPORTE ESCOLAR\"/>
    </mc:Choice>
  </mc:AlternateContent>
  <bookViews>
    <workbookView xWindow="0" yWindow="0" windowWidth="16200" windowHeight="24315"/>
  </bookViews>
  <sheets>
    <sheet name="Fo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9" i="1" l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<sst xmlns="http://schemas.openxmlformats.org/spreadsheetml/2006/main" count="57" uniqueCount="47">
  <si>
    <t>ITEM</t>
  </si>
  <si>
    <t>UNID</t>
  </si>
  <si>
    <t>KM DIÁRIO</t>
  </si>
  <si>
    <t>ANUAL</t>
  </si>
  <si>
    <t>DESCRIÇÃO/ITINERÁRIO</t>
  </si>
  <si>
    <t>MÉDIA</t>
  </si>
  <si>
    <t>TOTAL ANUAL</t>
  </si>
  <si>
    <t>Linha 1</t>
  </si>
  <si>
    <t>KM</t>
  </si>
  <si>
    <t>Linha 2</t>
  </si>
  <si>
    <t>Linha 3</t>
  </si>
  <si>
    <t>KM ADICIONAL DIÁRIO (QUANDO HOUVER)</t>
  </si>
  <si>
    <t>ROTA FIXA</t>
  </si>
  <si>
    <t>38,00 KM nas terças e quintas</t>
  </si>
  <si>
    <t>10.048 KM</t>
  </si>
  <si>
    <t>TOTAL:</t>
  </si>
  <si>
    <t>Linha 4</t>
  </si>
  <si>
    <t xml:space="preserve">Linha 5 </t>
  </si>
  <si>
    <t>Linha 6</t>
  </si>
  <si>
    <t>Linha 7</t>
  </si>
  <si>
    <t>69,345 KM</t>
  </si>
  <si>
    <t>Frascam: – Ponto Fabrica De papel Ilmo Bertoto até Santa Cecília. Veículo com capacidade mínima para 07 pessoas.
De seg. A Sex.
Número de alunos: 01
Período: Matutino</t>
  </si>
  <si>
    <t>Coletoria Velha de Segunda a sexta e nas terças e quintas ir até Assentamento Vida Nova pois fica na mesma rota. Veículo com capacidade mínima para 07 pessoas.
Número de alunos: 06
Período: Vespertino</t>
  </si>
  <si>
    <t>Faz. Ferradura, Faz. Dalmolin, Faz. Estefanes, Faz. Guararapes até o ponto de ônibus da Linha Férrea (Lucas Belli). Veículo com capacidade mínima 07 pessoas.
De seg. A Sex.
Número de alunos:03
Período:  Matutino</t>
  </si>
  <si>
    <t xml:space="preserve">Ubatã–Fazenda Dolbeth, Fazenda Lucas, Localidade Taiti e Por do Sol. Veículo com capacidade para 16 pessoas.
De seg. A Sex.
Número de alunos: 15
Período: Matutino </t>
  </si>
  <si>
    <t>Assent. Vida Nova para o Campo do Areião. Veículo com capacidade para 16 pessoas.
De seg. A Sex.
Total estudantes turno matutino estimado:15
Total estudantes turno vespertino estimado:15</t>
  </si>
  <si>
    <t>videira</t>
  </si>
  <si>
    <t>CAPINZAL</t>
  </si>
  <si>
    <t xml:space="preserve">SÃO CRISTOVÃO </t>
  </si>
  <si>
    <t xml:space="preserve">Santa Cecilia </t>
  </si>
  <si>
    <t>Rio Pardo de Minas</t>
  </si>
  <si>
    <t>porto união</t>
  </si>
  <si>
    <t>48 KM</t>
  </si>
  <si>
    <t>18,20 KM</t>
  </si>
  <si>
    <t xml:space="preserve"> 32 KM</t>
  </si>
  <si>
    <t>113,20 KM</t>
  </si>
  <si>
    <t>102,51 KM</t>
  </si>
  <si>
    <t>25,80 KM</t>
  </si>
  <si>
    <t>9.600,00KM</t>
  </si>
  <si>
    <t>3.640 KM</t>
  </si>
  <si>
    <t>22.640KM</t>
  </si>
  <si>
    <t>20.502 KM</t>
  </si>
  <si>
    <t xml:space="preserve">5160 KM </t>
  </si>
  <si>
    <t>69,345 KM
(segunda, terça e quinta)</t>
  </si>
  <si>
    <t>23.854,68 KM</t>
  </si>
  <si>
    <t>Localidade Cachê estação da Casan e Fazenda Seiva até nas escolas municipais e estaduais de Santa Cecília, com embarque dos alunos nos pontos previamente definidos ao longo do trajeto. Veículo com capacidade mínima para 07 pessoas.
De seg. A Sex.
Número de alunos: 05
Período: Matutino e Vespertino</t>
  </si>
  <si>
    <t xml:space="preserve">Ubatã–Fazenda Dolbeth, Fazenda Lucas, Localidade Taiti e Por do Sol.A2:M16 Veículo com capacidade para 16 pess+F8oas.
De seg. A Sex.
Número de alunos: 15
Período: Matutino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</si>
</sst>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R$&quot;\ #,##0.00;[Red]\-&quot;R$&quot;\ #,##0.00"/>
  </numFmts>
  <fonts count="7">
    <font>
      <sz val="11"/>
      <color theme="1"/>
      <name val="Aptos Narrow"/>
      <family val="2"/>
      <scheme val="minor"/>
    </font>
    <font>
      <b/>
      <sz val="12"/>
      <color theme="1"/>
      <name val="Tahoma"/>
      <family val="2"/>
    </font>
    <font>
      <sz val="12"/>
      <color rgb="FF000000"/>
      <name val="Tahoma"/>
      <family val="2"/>
    </font>
    <font>
      <sz val="12"/>
      <color theme="1"/>
      <name val="Arial"/>
      <family val="2"/>
    </font>
    <font>
      <sz val="12"/>
      <color theme="1"/>
      <name val="Tahoma"/>
      <family val="2"/>
    </font>
    <font>
      <sz val="12"/>
      <color rgb="FF000000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6" xfId="0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8" fontId="4" fillId="0" borderId="11" xfId="0" applyNumberFormat="1" applyFont="1" applyBorder="1" applyAlignment="1">
      <alignment horizontal="center" vertical="center" wrapText="1"/>
    </xf>
    <xf numFmtId="8" fontId="4" fillId="0" borderId="18" xfId="0" applyNumberFormat="1" applyFont="1" applyBorder="1" applyAlignment="1">
      <alignment horizontal="center" vertical="center" wrapText="1"/>
    </xf>
    <xf numFmtId="8" fontId="4" fillId="0" borderId="12" xfId="0" applyNumberFormat="1" applyFont="1" applyBorder="1" applyAlignment="1">
      <alignment horizontal="center" vertical="center" wrapText="1"/>
    </xf>
    <xf numFmtId="8" fontId="4" fillId="0" borderId="17" xfId="0" applyNumberFormat="1" applyFont="1" applyBorder="1" applyAlignment="1">
      <alignment horizontal="center" vertical="center" wrapText="1"/>
    </xf>
    <xf numFmtId="8" fontId="4" fillId="0" borderId="13" xfId="0" applyNumberFormat="1" applyFont="1" applyBorder="1" applyAlignment="1">
      <alignment horizontal="center" vertical="center" wrapText="1"/>
    </xf>
    <xf numFmtId="8" fontId="2" fillId="0" borderId="3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8" fontId="4" fillId="0" borderId="5" xfId="0" applyNumberFormat="1" applyFont="1" applyBorder="1" applyAlignment="1">
      <alignment horizontal="center" vertical="center" wrapText="1"/>
    </xf>
    <xf numFmtId="8" fontId="4" fillId="0" borderId="10" xfId="0" applyNumberFormat="1" applyFont="1" applyBorder="1" applyAlignment="1">
      <alignment horizontal="center" vertical="center" wrapText="1"/>
    </xf>
    <xf numFmtId="8" fontId="2" fillId="0" borderId="9" xfId="0" applyNumberFormat="1" applyFont="1" applyBorder="1" applyAlignment="1">
      <alignment horizontal="center" vertical="center" wrapText="1"/>
    </xf>
    <xf numFmtId="8" fontId="4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8" fontId="2" fillId="0" borderId="2" xfId="0" applyNumberFormat="1" applyFont="1" applyBorder="1" applyAlignment="1">
      <alignment horizontal="center" vertical="center" wrapText="1"/>
    </xf>
    <xf numFmtId="8" fontId="2" fillId="0" borderId="20" xfId="0" applyNumberFormat="1" applyFont="1" applyBorder="1" applyAlignment="1">
      <alignment horizontal="center" vertical="center"/>
    </xf>
    <xf numFmtId="8" fontId="2" fillId="0" borderId="19" xfId="0" applyNumberFormat="1" applyFont="1" applyBorder="1" applyAlignment="1">
      <alignment horizontal="center" vertical="center"/>
    </xf>
    <xf numFmtId="8" fontId="2" fillId="0" borderId="6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21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zoomScale="90" zoomScaleNormal="90" workbookViewId="0">
      <selection activeCell="D8" sqref="D8"/>
    </sheetView>
  </sheetViews>
  <sheetFormatPr defaultRowHeight="14.25"/>
  <cols>
    <col min="1" max="1" width="9" customWidth="1"/>
    <col min="2" max="2" width="12.25" customWidth="1"/>
    <col min="3" max="4" width="15.375" customWidth="1"/>
    <col min="5" max="5" width="13.25" customWidth="1"/>
    <col min="6" max="6" width="29" customWidth="1"/>
    <col min="7" max="12" width="16.25" customWidth="1"/>
    <col min="13" max="13" width="15.75" customWidth="1"/>
    <col min="14" max="14" width="22.875" customWidth="1"/>
  </cols>
  <sheetData>
    <row r="1" spans="1:14" ht="75.75" thickBot="1">
      <c r="A1" s="2" t="s">
        <v>0</v>
      </c>
      <c r="B1" s="3" t="s">
        <v>1</v>
      </c>
      <c r="C1" s="4" t="s">
        <v>2</v>
      </c>
      <c r="D1" s="35" t="s">
        <v>11</v>
      </c>
      <c r="E1" s="35" t="s">
        <v>3</v>
      </c>
      <c r="F1" s="4" t="s">
        <v>4</v>
      </c>
      <c r="G1" s="5" t="s">
        <v>26</v>
      </c>
      <c r="H1" s="5" t="s">
        <v>30</v>
      </c>
      <c r="I1" s="5" t="s">
        <v>31</v>
      </c>
      <c r="J1" s="5" t="s">
        <v>29</v>
      </c>
      <c r="K1" s="5" t="s">
        <v>28</v>
      </c>
      <c r="L1" s="6" t="s">
        <v>27</v>
      </c>
      <c r="M1" s="7" t="s">
        <v>5</v>
      </c>
      <c r="N1" s="31" t="s">
        <v>6</v>
      </c>
    </row>
    <row r="2" spans="1:14" ht="234" customHeight="1" thickTop="1" thickBot="1">
      <c r="A2" s="8" t="s">
        <v>7</v>
      </c>
      <c r="B2" s="9" t="s">
        <v>8</v>
      </c>
      <c r="C2" s="32" t="s">
        <v>32</v>
      </c>
      <c r="D2" s="18" t="s">
        <v>12</v>
      </c>
      <c r="E2" s="19" t="s">
        <v>38</v>
      </c>
      <c r="F2" s="10" t="s">
        <v>45</v>
      </c>
      <c r="G2" s="11"/>
      <c r="H2" s="12">
        <v>10.14</v>
      </c>
      <c r="I2" s="13"/>
      <c r="J2" s="14">
        <v>7.07</v>
      </c>
      <c r="K2" s="14">
        <v>5.99</v>
      </c>
      <c r="L2" s="15"/>
      <c r="M2" s="16">
        <f t="shared" ref="M2:M8" si="0">AVERAGE(G2:L2)</f>
        <v>7.7333333333333343</v>
      </c>
      <c r="N2" s="30">
        <v>74208</v>
      </c>
    </row>
    <row r="3" spans="1:14" ht="135.75" customHeight="1" thickBot="1">
      <c r="A3" s="17" t="s">
        <v>9</v>
      </c>
      <c r="B3" s="18" t="s">
        <v>8</v>
      </c>
      <c r="C3" s="33" t="s">
        <v>33</v>
      </c>
      <c r="D3" s="18" t="s">
        <v>12</v>
      </c>
      <c r="E3" s="19" t="s">
        <v>39</v>
      </c>
      <c r="F3" s="20" t="s">
        <v>21</v>
      </c>
      <c r="G3" s="21"/>
      <c r="H3" s="21">
        <v>10.14</v>
      </c>
      <c r="I3" s="21"/>
      <c r="J3" s="12">
        <v>7.07</v>
      </c>
      <c r="K3" s="12">
        <v>5.99</v>
      </c>
      <c r="L3" s="22"/>
      <c r="M3" s="28">
        <f t="shared" si="0"/>
        <v>7.7333333333333343</v>
      </c>
      <c r="N3" s="23">
        <v>28137.200000000001</v>
      </c>
    </row>
    <row r="4" spans="1:14" ht="120.75" thickBot="1">
      <c r="A4" s="17" t="s">
        <v>10</v>
      </c>
      <c r="B4" s="18" t="s">
        <v>8</v>
      </c>
      <c r="C4" s="33" t="s">
        <v>34</v>
      </c>
      <c r="D4" s="18" t="s">
        <v>13</v>
      </c>
      <c r="E4" s="19" t="s">
        <v>14</v>
      </c>
      <c r="F4" s="20" t="s">
        <v>22</v>
      </c>
      <c r="G4" s="21"/>
      <c r="H4" s="21">
        <v>10.14</v>
      </c>
      <c r="I4" s="21"/>
      <c r="J4" s="24">
        <v>7.07</v>
      </c>
      <c r="K4" s="24">
        <v>5.99</v>
      </c>
      <c r="L4" s="24"/>
      <c r="M4" s="29">
        <f t="shared" si="0"/>
        <v>7.7333333333333343</v>
      </c>
      <c r="N4" s="27">
        <v>77671.039999999994</v>
      </c>
    </row>
    <row r="5" spans="1:14" ht="120.75" thickBot="1">
      <c r="A5" s="25" t="s">
        <v>16</v>
      </c>
      <c r="B5" s="18" t="s">
        <v>8</v>
      </c>
      <c r="C5" s="33" t="s">
        <v>35</v>
      </c>
      <c r="D5" s="26" t="s">
        <v>12</v>
      </c>
      <c r="E5" s="19" t="s">
        <v>40</v>
      </c>
      <c r="F5" s="20" t="s">
        <v>24</v>
      </c>
      <c r="G5" s="21">
        <v>7.05</v>
      </c>
      <c r="H5" s="21"/>
      <c r="I5" s="21">
        <v>7.48</v>
      </c>
      <c r="J5" s="24"/>
      <c r="K5" s="24"/>
      <c r="L5" s="24">
        <v>8.9600000000000009</v>
      </c>
      <c r="M5" s="29">
        <f t="shared" si="0"/>
        <v>7.830000000000001</v>
      </c>
      <c r="N5" s="27">
        <v>177271.2</v>
      </c>
    </row>
    <row r="6" spans="1:14" ht="135.75" thickBot="1">
      <c r="A6" s="25" t="s">
        <v>17</v>
      </c>
      <c r="B6" s="18" t="s">
        <v>8</v>
      </c>
      <c r="C6" s="33" t="s">
        <v>36</v>
      </c>
      <c r="D6" s="26" t="s">
        <v>12</v>
      </c>
      <c r="E6" s="19" t="s">
        <v>41</v>
      </c>
      <c r="F6" s="20" t="s">
        <v>25</v>
      </c>
      <c r="G6" s="21">
        <v>7.05</v>
      </c>
      <c r="H6" s="21"/>
      <c r="I6" s="21">
        <v>7.48</v>
      </c>
      <c r="J6" s="24"/>
      <c r="K6" s="24"/>
      <c r="L6" s="24">
        <v>8.9600000000000009</v>
      </c>
      <c r="M6" s="29">
        <f t="shared" si="0"/>
        <v>7.830000000000001</v>
      </c>
      <c r="N6" s="27">
        <v>160530.66</v>
      </c>
    </row>
    <row r="7" spans="1:14" ht="135.75" thickBot="1">
      <c r="A7" s="25" t="s">
        <v>18</v>
      </c>
      <c r="B7" s="18" t="s">
        <v>8</v>
      </c>
      <c r="C7" s="33" t="s">
        <v>37</v>
      </c>
      <c r="D7" s="26" t="s">
        <v>12</v>
      </c>
      <c r="E7" s="34" t="s">
        <v>42</v>
      </c>
      <c r="F7" s="20" t="s">
        <v>23</v>
      </c>
      <c r="G7" s="21"/>
      <c r="H7" s="21">
        <v>10.14</v>
      </c>
      <c r="I7" s="21"/>
      <c r="J7" s="24">
        <v>7.07</v>
      </c>
      <c r="K7" s="24">
        <v>5.99</v>
      </c>
      <c r="L7" s="24"/>
      <c r="M7" s="29">
        <f>AVERAGE(G7:L7)</f>
        <v>7.7333333333333343</v>
      </c>
      <c r="N7" s="27">
        <v>39886.800000000003</v>
      </c>
    </row>
    <row r="8" spans="1:14" ht="109.5" customHeight="1" thickBot="1">
      <c r="A8" s="25" t="s">
        <v>19</v>
      </c>
      <c r="B8" s="18" t="s">
        <v>8</v>
      </c>
      <c r="C8" s="33" t="s">
        <v>20</v>
      </c>
      <c r="D8" s="19" t="s">
        <v>43</v>
      </c>
      <c r="E8" s="19" t="s">
        <v>44</v>
      </c>
      <c r="F8" s="20" t="s">
        <v>46</v>
      </c>
      <c r="G8" s="21">
        <v>7.05</v>
      </c>
      <c r="H8" s="21"/>
      <c r="I8" s="21">
        <v>7.48</v>
      </c>
      <c r="J8" s="24"/>
      <c r="K8" s="24"/>
      <c r="L8" s="24">
        <v>8.9600000000000009</v>
      </c>
      <c r="M8" s="29">
        <f t="shared" si="0"/>
        <v>7.830000000000001</v>
      </c>
      <c r="N8" s="27">
        <v>186782.14</v>
      </c>
    </row>
    <row r="9" spans="1:14" ht="15.75" thickBot="1">
      <c r="A9" s="36" t="s">
        <v>15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8"/>
      <c r="N9" s="23">
        <f>SUM(N2:N8)</f>
        <v>744487.04</v>
      </c>
    </row>
    <row r="15" spans="1:14" ht="15" thickBot="1"/>
    <row r="16" spans="1:14" ht="15.75" thickTop="1" thickBot="1">
      <c r="L16" s="1"/>
    </row>
    <row r="17" ht="15" thickTop="1"/>
  </sheetData>
  <mergeCells count="1">
    <mergeCell ref="A9:M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Cibelly Marçal da Cruz</dc:creator>
  <cp:lastModifiedBy>OBRAS</cp:lastModifiedBy>
  <cp:lastPrinted>2025-09-03T12:58:58Z</cp:lastPrinted>
  <dcterms:created xsi:type="dcterms:W3CDTF">2025-09-03T12:24:06Z</dcterms:created>
  <dcterms:modified xsi:type="dcterms:W3CDTF">2026-01-31T17:28:04Z</dcterms:modified>
</cp:coreProperties>
</file>