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ng\Desktop\Processo LIC_Elétricos\"/>
    </mc:Choice>
  </mc:AlternateContent>
  <bookViews>
    <workbookView xWindow="0" yWindow="0" windowWidth="10575" windowHeight="6120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00" i="1" l="1"/>
  <c r="C297" i="1" l="1"/>
  <c r="V55" i="1" l="1"/>
  <c r="F116" i="1" l="1"/>
  <c r="W11" i="1"/>
  <c r="V10" i="1"/>
  <c r="W9" i="1"/>
  <c r="W4" i="1"/>
  <c r="V2" i="1"/>
  <c r="W3" i="1" l="1"/>
  <c r="V3" i="1"/>
  <c r="F248" i="1" l="1"/>
  <c r="F249" i="1"/>
  <c r="F247" i="1"/>
  <c r="F162" i="1"/>
  <c r="F163" i="1"/>
  <c r="V4" i="1"/>
  <c r="V5" i="1"/>
  <c r="V6" i="1"/>
  <c r="V7" i="1"/>
  <c r="V8" i="1"/>
  <c r="V9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6" i="1"/>
  <c r="V57" i="1"/>
  <c r="V58" i="1"/>
  <c r="V59" i="1"/>
  <c r="W59" i="1" s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F286" i="1" l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87" i="1" l="1"/>
  <c r="F201" i="1"/>
  <c r="W22" i="1"/>
  <c r="W25" i="1"/>
  <c r="W33" i="1"/>
  <c r="W34" i="1"/>
  <c r="W61" i="1"/>
  <c r="W62" i="1"/>
  <c r="W66" i="1"/>
  <c r="W70" i="1"/>
  <c r="W75" i="1"/>
  <c r="W85" i="1"/>
  <c r="W86" i="1"/>
  <c r="W94" i="1"/>
  <c r="W23" i="1"/>
  <c r="W31" i="1"/>
  <c r="W36" i="1"/>
  <c r="W72" i="1"/>
  <c r="W88" i="1"/>
  <c r="W96" i="1"/>
  <c r="F111" i="1" l="1"/>
  <c r="F115" i="1"/>
  <c r="F105" i="1"/>
  <c r="F113" i="1"/>
  <c r="F112" i="1"/>
  <c r="F114" i="1" l="1"/>
  <c r="F106" i="1"/>
  <c r="F107" i="1"/>
  <c r="F108" i="1"/>
  <c r="F109" i="1"/>
  <c r="F110" i="1"/>
  <c r="F104" i="1"/>
</calcChain>
</file>

<file path=xl/sharedStrings.xml><?xml version="1.0" encoding="utf-8"?>
<sst xmlns="http://schemas.openxmlformats.org/spreadsheetml/2006/main" count="601" uniqueCount="137">
  <si>
    <t xml:space="preserve">cabo 2,5mm² diversas cores </t>
  </si>
  <si>
    <t xml:space="preserve">cabo 4mm² diversas cores </t>
  </si>
  <si>
    <t xml:space="preserve">cabo 6mm² diversas cores </t>
  </si>
  <si>
    <t xml:space="preserve">cabo 1,5mm² diversas cores </t>
  </si>
  <si>
    <t>conector cunha tipo I</t>
  </si>
  <si>
    <t xml:space="preserve">conector cunha tipo II </t>
  </si>
  <si>
    <t>conector cunha tipo III</t>
  </si>
  <si>
    <t>fita isolante 10m</t>
  </si>
  <si>
    <t>fita isolante 20m</t>
  </si>
  <si>
    <t xml:space="preserve">fita isolante autofusão </t>
  </si>
  <si>
    <t>conector perfurante cabo 10mm²</t>
  </si>
  <si>
    <t>parafuso galvanizado a fogo M16X300mm com porca</t>
  </si>
  <si>
    <t>conector Wago duplo para cabo até 2,5mm²</t>
  </si>
  <si>
    <t>conector Wago triplo para cabo até 2,5mm²</t>
  </si>
  <si>
    <t>Cabo multiplexado monofásico 10mm²</t>
  </si>
  <si>
    <t>cabo multiplexado trifásico 10mm²</t>
  </si>
  <si>
    <t>Cinta Circular 180mm Abraçadeira Para Poste Circular</t>
  </si>
  <si>
    <t>Cinta Circular 250mm Abraçadeira Para Poste Circular</t>
  </si>
  <si>
    <t>Tomada de embutir 10A</t>
  </si>
  <si>
    <t>interruptor de embutir paralelo</t>
  </si>
  <si>
    <t xml:space="preserve">interruptor com tomada de embutir </t>
  </si>
  <si>
    <t xml:space="preserve">tomada sistema x </t>
  </si>
  <si>
    <t>Caixa para condulete 3/4</t>
  </si>
  <si>
    <t>adaptador para condulete 3/4</t>
  </si>
  <si>
    <t>Abraçadeira tipo click 3/4</t>
  </si>
  <si>
    <t>luva para condulete 3/4</t>
  </si>
  <si>
    <t>joelho para condulete 3/4</t>
  </si>
  <si>
    <t>mangueira corrugada 3/4</t>
  </si>
  <si>
    <t>mangueira corrugada 1 1/2</t>
  </si>
  <si>
    <t>mangueira corrugada 2</t>
  </si>
  <si>
    <t xml:space="preserve">roldana 30x30 </t>
  </si>
  <si>
    <t>lampada bulbo LED 20W</t>
  </si>
  <si>
    <t>lampada bulbo LED 50W</t>
  </si>
  <si>
    <t>Bocal plafon E27</t>
  </si>
  <si>
    <t>Painel Plafon Led 24w Quadrado Sobrepor 6500K</t>
  </si>
  <si>
    <t>Painel Plafon Led 18w Quadrado Sobrepor 6500K</t>
  </si>
  <si>
    <t>refletor quadrado externo 100W</t>
  </si>
  <si>
    <t>refletor quadrado externo 200W</t>
  </si>
  <si>
    <t>refletor quadrado externo 20W</t>
  </si>
  <si>
    <t>relé fotoeletrico 220V</t>
  </si>
  <si>
    <t xml:space="preserve">barramento de distribuição azul neutro - 80A para trilho DIN </t>
  </si>
  <si>
    <t xml:space="preserve">Barramento tipo pente monofásico </t>
  </si>
  <si>
    <t xml:space="preserve">Barramento tipo pente trifásico </t>
  </si>
  <si>
    <t>Pino macho 10A</t>
  </si>
  <si>
    <t>Pino Femea 10A</t>
  </si>
  <si>
    <t>terminal olhal cabo até 2,5mm²</t>
  </si>
  <si>
    <t>terminal olhal cabo até 10mm²</t>
  </si>
  <si>
    <t>terminal tubular cabo 1,5mm²</t>
  </si>
  <si>
    <t>terminal tubular cabo 2,5mm²</t>
  </si>
  <si>
    <t>terminal tubular cabo 4mm²</t>
  </si>
  <si>
    <t>terminal tubular cabo 6mm²</t>
  </si>
  <si>
    <t>terminal tubular cabo 10mm²</t>
  </si>
  <si>
    <t xml:space="preserve">terminal tubular duplo para cabo 10mm² </t>
  </si>
  <si>
    <t>terminal tubular duplo cabo 4mm²</t>
  </si>
  <si>
    <t>Quadro de Distribuição  27 A 36 Disjuntores Embutir</t>
  </si>
  <si>
    <t xml:space="preserve">Quadro de Distribuição  27 A 36 Disjuntores sobrepor </t>
  </si>
  <si>
    <t>Quadro de Distribuição  18 A 24 Disjuntores Embutir</t>
  </si>
  <si>
    <t xml:space="preserve">Quadro de Distribuição  18 A 24 Disjuntores sobrepor </t>
  </si>
  <si>
    <t xml:space="preserve">quadro de distribuição até 8 disjuntores de sobrepor  </t>
  </si>
  <si>
    <t xml:space="preserve">quadro de distribuição até 8 disjuntores de embutir </t>
  </si>
  <si>
    <t xml:space="preserve">interruptor de sobrepor </t>
  </si>
  <si>
    <t>Cabo 10mm² isolação HEPR cores diversas</t>
  </si>
  <si>
    <t>Cabo 16mm² isolação HEPR cores diversas</t>
  </si>
  <si>
    <t>cabo multiplexado trifásico 16mm²</t>
  </si>
  <si>
    <t>tomada simples para condulete 3/4</t>
  </si>
  <si>
    <t>interruptor paralelo para condulete 3/4</t>
  </si>
  <si>
    <t>placa para tomada simples 3/4</t>
  </si>
  <si>
    <t>placa cega para condulete 3/4</t>
  </si>
  <si>
    <t>Caixa para condulete 1''</t>
  </si>
  <si>
    <t>adaptador para condulete 1''</t>
  </si>
  <si>
    <t>Abraçadeira tipo click 1''</t>
  </si>
  <si>
    <t>luva para condulete 1''</t>
  </si>
  <si>
    <t>joelho para condulete 1''</t>
  </si>
  <si>
    <t>tomada simples para condulete 1''</t>
  </si>
  <si>
    <t>interruptor paralelo para condulete 1''</t>
  </si>
  <si>
    <t>placa cega para condulete 1''</t>
  </si>
  <si>
    <t>Lampada tubular LED T8 9W 60cm</t>
  </si>
  <si>
    <t>Lampada tubular LED T8 18W 120cm</t>
  </si>
  <si>
    <t xml:space="preserve">lista de materiais </t>
  </si>
  <si>
    <t xml:space="preserve">item </t>
  </si>
  <si>
    <t>unidade</t>
  </si>
  <si>
    <t>m</t>
  </si>
  <si>
    <t>quantidade</t>
  </si>
  <si>
    <t>alça pré formada para cabo 10mm²</t>
  </si>
  <si>
    <t xml:space="preserve">Armação 1x1 completa galvanizada </t>
  </si>
  <si>
    <t>condulete 1'' tubo de 3metros</t>
  </si>
  <si>
    <t>condulete 3/4 tubo de 3metros</t>
  </si>
  <si>
    <t xml:space="preserve">Conector Genérico Conexão Frontal Cabo até 16mm² </t>
  </si>
  <si>
    <t>Disjuntor bifásico tipo DIN de 50A</t>
  </si>
  <si>
    <t>Disjuntor monofásico tipo DIN 10A</t>
  </si>
  <si>
    <t>Disjuntor monofásico tipo DIN 16A</t>
  </si>
  <si>
    <t>Disjuntor monofásico tipo DIN 32A</t>
  </si>
  <si>
    <t>Disjuntor monofásico tipo DIN de 50A</t>
  </si>
  <si>
    <t>Disjuntor trifásico tipo DIN 16A</t>
  </si>
  <si>
    <t>Disjuntor trifásico tipo DIN de 25A</t>
  </si>
  <si>
    <t>Disjuntor trifásico tipo DIN de 50A</t>
  </si>
  <si>
    <t>isolador roldana 72x72</t>
  </si>
  <si>
    <t>canaleta 2,40 mt com duplaface</t>
  </si>
  <si>
    <t>un</t>
  </si>
  <si>
    <t>JEL MATERIAIS ELÉTRICOS</t>
  </si>
  <si>
    <t>CONNECT MATERIAIS ELETRICOS</t>
  </si>
  <si>
    <t>AUTOMATIC</t>
  </si>
  <si>
    <t>ZZAGO</t>
  </si>
  <si>
    <t>VALOR MEDIO POR ITEM</t>
  </si>
  <si>
    <t>VALOR MEDIO TOTAL</t>
  </si>
  <si>
    <t xml:space="preserve">Cabo 1,5mm² diversas cores </t>
  </si>
  <si>
    <t>lista de materiais exclusivo COSIP</t>
  </si>
  <si>
    <t>Secretaria de transportes e obras</t>
  </si>
  <si>
    <t xml:space="preserve">Secretaria de Saude </t>
  </si>
  <si>
    <t xml:space="preserve">Secretária de Educação </t>
  </si>
  <si>
    <t>Departamento de esportes</t>
  </si>
  <si>
    <t>Departamento de cultura</t>
  </si>
  <si>
    <t xml:space="preserve">Secretária de Habitação </t>
  </si>
  <si>
    <t xml:space="preserve">COSIP </t>
  </si>
  <si>
    <t xml:space="preserve">Valor total </t>
  </si>
  <si>
    <t xml:space="preserve">PNCP Três barras/2026 </t>
  </si>
  <si>
    <t>placa para interruptor condulete 1''</t>
  </si>
  <si>
    <t>placa para interruptor de condulete 3/4</t>
  </si>
  <si>
    <t>placa para tomada simples condulete 1''</t>
  </si>
  <si>
    <t xml:space="preserve">Lampada de Emergência tipo farolete </t>
  </si>
  <si>
    <t>PNCP Itaipulândia/PR 2026</t>
  </si>
  <si>
    <t>PNCP São Bento do Sul/2026</t>
  </si>
  <si>
    <t>PNCP Capão bonito do sul/RS 2026</t>
  </si>
  <si>
    <t>PNCP São João do Polêsine/RS 2026</t>
  </si>
  <si>
    <t>PNCP Caibaté/RS 2026</t>
  </si>
  <si>
    <t>PNCP Cotiporã/RS 2026</t>
  </si>
  <si>
    <t>PNCP Lajeado/RS 2026</t>
  </si>
  <si>
    <t>PNCP Três barras/SC 2026</t>
  </si>
  <si>
    <t>PNCP Abelardo Luz/SC 2026</t>
  </si>
  <si>
    <t>lista de materiais exclusivo para secreária de Esportes</t>
  </si>
  <si>
    <t>lista de materiais exclusivo para secreária de Saúde</t>
  </si>
  <si>
    <t>Item</t>
  </si>
  <si>
    <t>Valor total</t>
  </si>
  <si>
    <t>PNCP Sant'Ana do livramento/RS 2026</t>
  </si>
  <si>
    <t>PNCP São Miguel/RS 2026</t>
  </si>
  <si>
    <t>Luminária de Emergência LED 1200 Lumens tipo farolete 220V</t>
  </si>
  <si>
    <t>Luminária De Emergência 30 LEDS 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</si>
</sst>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\ * #,##0.00_-;\-&quot;R$&quot;\ * #,##0.00_-;_-&quot;R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Border="1"/>
    <xf numFmtId="0" fontId="0" fillId="0" borderId="0" xfId="0" applyBorder="1" applyAlignment="1"/>
    <xf numFmtId="44" fontId="0" fillId="0" borderId="1" xfId="1" applyFont="1" applyFill="1" applyBorder="1" applyAlignment="1">
      <alignment horizontal="center" vertical="center"/>
    </xf>
    <xf numFmtId="44" fontId="0" fillId="0" borderId="1" xfId="1" applyFont="1" applyBorder="1" applyAlignment="1">
      <alignment horizontal="center"/>
    </xf>
    <xf numFmtId="44" fontId="0" fillId="0" borderId="1" xfId="1" applyFont="1" applyBorder="1" applyAlignment="1">
      <alignment horizontal="center" vertical="center"/>
    </xf>
    <xf numFmtId="44" fontId="0" fillId="0" borderId="1" xfId="0" applyNumberFormat="1" applyBorder="1"/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0" fillId="0" borderId="1" xfId="0" applyBorder="1" applyAlignment="1">
      <alignment horizontal="center" vertical="center"/>
    </xf>
    <xf numFmtId="44" fontId="0" fillId="0" borderId="1" xfId="1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44" fontId="1" fillId="0" borderId="1" xfId="1" applyFont="1" applyFill="1" applyBorder="1" applyAlignment="1">
      <alignment horizontal="center"/>
    </xf>
    <xf numFmtId="44" fontId="3" fillId="0" borderId="1" xfId="1" applyFont="1" applyBorder="1" applyAlignment="1">
      <alignment horizontal="center"/>
    </xf>
    <xf numFmtId="44" fontId="6" fillId="0" borderId="1" xfId="1" applyFont="1" applyBorder="1" applyAlignment="1">
      <alignment horizontal="center"/>
    </xf>
    <xf numFmtId="44" fontId="5" fillId="0" borderId="1" xfId="1" applyFont="1" applyFill="1" applyBorder="1" applyAlignment="1">
      <alignment horizontal="center"/>
    </xf>
    <xf numFmtId="44" fontId="0" fillId="0" borderId="0" xfId="1" applyFont="1"/>
    <xf numFmtId="44" fontId="4" fillId="0" borderId="1" xfId="1" applyFont="1" applyFill="1" applyBorder="1" applyAlignment="1">
      <alignment horizontal="center"/>
    </xf>
    <xf numFmtId="0" fontId="0" fillId="2" borderId="1" xfId="0" applyFill="1" applyBorder="1"/>
    <xf numFmtId="44" fontId="0" fillId="2" borderId="1" xfId="1" applyFont="1" applyFill="1" applyBorder="1"/>
    <xf numFmtId="44" fontId="0" fillId="2" borderId="1" xfId="0" applyNumberFormat="1" applyFill="1" applyBorder="1"/>
    <xf numFmtId="0" fontId="0" fillId="0" borderId="1" xfId="0" applyBorder="1" applyAlignment="1">
      <alignment horizontal="center"/>
    </xf>
    <xf numFmtId="44" fontId="0" fillId="0" borderId="1" xfId="1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"/>
  <sheetViews>
    <sheetView tabSelected="1" topLeftCell="H69" zoomScale="91" zoomScaleNormal="91" workbookViewId="0">
      <selection activeCell="W2" sqref="W2:W99"/>
    </sheetView>
  </sheetViews>
  <sheetFormatPr defaultRowHeight="15" x14ac:dyDescent="0.25"/>
  <cols>
    <col min="1" max="1" width="9" customWidth="1"/>
    <col min="2" max="2" width="67.7109375" bestFit="1" customWidth="1"/>
    <col min="3" max="3" width="17.7109375" bestFit="1" customWidth="1"/>
    <col min="4" max="4" width="11.140625" bestFit="1" customWidth="1"/>
    <col min="5" max="5" width="15.28515625" customWidth="1"/>
    <col min="6" max="6" width="19.85546875" customWidth="1"/>
    <col min="7" max="7" width="13" bestFit="1" customWidth="1"/>
    <col min="8" max="8" width="12.7109375" bestFit="1" customWidth="1"/>
    <col min="9" max="10" width="14.42578125" customWidth="1"/>
    <col min="11" max="21" width="15.140625" customWidth="1"/>
    <col min="22" max="22" width="13.7109375" bestFit="1" customWidth="1"/>
    <col min="23" max="23" width="17.7109375" bestFit="1" customWidth="1"/>
  </cols>
  <sheetData>
    <row r="1" spans="1:23" ht="57" x14ac:dyDescent="0.25">
      <c r="A1" s="3" t="s">
        <v>79</v>
      </c>
      <c r="B1" s="3" t="s">
        <v>78</v>
      </c>
      <c r="C1" s="3" t="s">
        <v>82</v>
      </c>
      <c r="D1" s="3" t="s">
        <v>80</v>
      </c>
      <c r="E1" s="4" t="s">
        <v>99</v>
      </c>
      <c r="F1" s="4" t="s">
        <v>100</v>
      </c>
      <c r="G1" s="5" t="s">
        <v>101</v>
      </c>
      <c r="H1" s="5" t="s">
        <v>102</v>
      </c>
      <c r="I1" s="14" t="s">
        <v>115</v>
      </c>
      <c r="J1" s="14" t="s">
        <v>121</v>
      </c>
      <c r="K1" s="14" t="s">
        <v>120</v>
      </c>
      <c r="L1" s="14" t="s">
        <v>122</v>
      </c>
      <c r="M1" s="14" t="s">
        <v>123</v>
      </c>
      <c r="N1" s="14" t="s">
        <v>124</v>
      </c>
      <c r="O1" s="14" t="s">
        <v>125</v>
      </c>
      <c r="P1" s="14" t="s">
        <v>126</v>
      </c>
      <c r="Q1" s="14" t="s">
        <v>127</v>
      </c>
      <c r="R1" s="14" t="s">
        <v>128</v>
      </c>
      <c r="S1" s="14" t="s">
        <v>133</v>
      </c>
      <c r="T1" s="14" t="s">
        <v>123</v>
      </c>
      <c r="U1" s="14" t="s">
        <v>134</v>
      </c>
      <c r="V1" s="4" t="s">
        <v>103</v>
      </c>
      <c r="W1" s="4" t="s">
        <v>104</v>
      </c>
    </row>
    <row r="2" spans="1:23" x14ac:dyDescent="0.25">
      <c r="A2" s="1">
        <v>1</v>
      </c>
      <c r="B2" s="2" t="s">
        <v>70</v>
      </c>
      <c r="C2" s="1">
        <v>400</v>
      </c>
      <c r="D2" s="1" t="s">
        <v>98</v>
      </c>
      <c r="E2" s="11">
        <v>0.86399999999999999</v>
      </c>
      <c r="F2" s="20">
        <v>1</v>
      </c>
      <c r="G2" s="20">
        <v>3.35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>
        <f>AVERAGE(E2:U2)</f>
        <v>1.7380000000000002</v>
      </c>
      <c r="W2" s="12">
        <v>696</v>
      </c>
    </row>
    <row r="3" spans="1:23" x14ac:dyDescent="0.25">
      <c r="A3" s="1">
        <v>2</v>
      </c>
      <c r="B3" s="2" t="s">
        <v>24</v>
      </c>
      <c r="C3" s="1">
        <v>800</v>
      </c>
      <c r="D3" s="1" t="s">
        <v>98</v>
      </c>
      <c r="E3" s="11">
        <v>1.63</v>
      </c>
      <c r="F3" s="20">
        <v>1.5</v>
      </c>
      <c r="G3" s="20">
        <v>2.96</v>
      </c>
      <c r="H3" s="20">
        <v>1.35</v>
      </c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11">
        <f>AVERAGE(E3:U3)</f>
        <v>1.8599999999999999</v>
      </c>
      <c r="W3" s="12">
        <f>SUM(C3*V3)</f>
        <v>1488</v>
      </c>
    </row>
    <row r="4" spans="1:23" x14ac:dyDescent="0.25">
      <c r="A4" s="1">
        <v>3</v>
      </c>
      <c r="B4" s="2" t="s">
        <v>69</v>
      </c>
      <c r="C4" s="1">
        <v>400</v>
      </c>
      <c r="D4" s="1" t="s">
        <v>98</v>
      </c>
      <c r="E4" s="11">
        <v>1.4</v>
      </c>
      <c r="F4" s="20">
        <v>1.85</v>
      </c>
      <c r="G4" s="20">
        <v>1.7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>
        <f t="shared" ref="V4:V66" si="0">AVERAGE(E4:U4)</f>
        <v>1.6500000000000001</v>
      </c>
      <c r="W4" s="12">
        <f>SUM(C4*V4)</f>
        <v>660</v>
      </c>
    </row>
    <row r="5" spans="1:23" x14ac:dyDescent="0.25">
      <c r="A5" s="1">
        <v>4</v>
      </c>
      <c r="B5" s="2" t="s">
        <v>23</v>
      </c>
      <c r="C5" s="1">
        <v>800</v>
      </c>
      <c r="D5" s="1" t="s">
        <v>98</v>
      </c>
      <c r="E5" s="11">
        <v>1.78</v>
      </c>
      <c r="F5" s="20">
        <v>1.5</v>
      </c>
      <c r="G5" s="20">
        <v>1.43</v>
      </c>
      <c r="H5" s="20">
        <v>1.58</v>
      </c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11">
        <f t="shared" si="0"/>
        <v>1.5725</v>
      </c>
      <c r="W5" s="12">
        <v>1256</v>
      </c>
    </row>
    <row r="6" spans="1:23" x14ac:dyDescent="0.25">
      <c r="A6" s="1">
        <v>5</v>
      </c>
      <c r="B6" s="2" t="s">
        <v>83</v>
      </c>
      <c r="C6" s="1">
        <v>300</v>
      </c>
      <c r="D6" s="1" t="s">
        <v>98</v>
      </c>
      <c r="E6" s="11">
        <v>4.0999999999999996</v>
      </c>
      <c r="F6" s="20">
        <v>7.5</v>
      </c>
      <c r="G6" s="11"/>
      <c r="H6" s="20">
        <v>3.56</v>
      </c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11">
        <f t="shared" si="0"/>
        <v>5.0533333333333337</v>
      </c>
      <c r="W6" s="12">
        <v>1515</v>
      </c>
    </row>
    <row r="7" spans="1:23" x14ac:dyDescent="0.25">
      <c r="A7" s="1">
        <v>6</v>
      </c>
      <c r="B7" s="2" t="s">
        <v>84</v>
      </c>
      <c r="C7" s="1">
        <v>150</v>
      </c>
      <c r="D7" s="1" t="s">
        <v>98</v>
      </c>
      <c r="E7" s="11">
        <v>22.38</v>
      </c>
      <c r="F7" s="20">
        <v>20</v>
      </c>
      <c r="G7" s="11"/>
      <c r="H7" s="11"/>
      <c r="I7" s="11">
        <v>17.25</v>
      </c>
      <c r="J7" s="1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11">
        <f t="shared" si="0"/>
        <v>19.876666666666665</v>
      </c>
      <c r="W7" s="12">
        <v>2982</v>
      </c>
    </row>
    <row r="8" spans="1:23" x14ac:dyDescent="0.25">
      <c r="A8" s="1">
        <v>7</v>
      </c>
      <c r="B8" s="16" t="s">
        <v>40</v>
      </c>
      <c r="C8" s="15">
        <v>50</v>
      </c>
      <c r="D8" s="15" t="s">
        <v>98</v>
      </c>
      <c r="E8" s="22">
        <v>24.9</v>
      </c>
      <c r="F8" s="23">
        <v>25</v>
      </c>
      <c r="G8" s="22"/>
      <c r="H8" s="22"/>
      <c r="I8" s="22"/>
      <c r="J8" s="22"/>
      <c r="K8" s="22">
        <v>21.93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11">
        <f t="shared" si="0"/>
        <v>23.943333333333332</v>
      </c>
      <c r="W8" s="12">
        <v>1197</v>
      </c>
    </row>
    <row r="9" spans="1:23" x14ac:dyDescent="0.25">
      <c r="A9" s="1">
        <v>8</v>
      </c>
      <c r="B9" s="2" t="s">
        <v>41</v>
      </c>
      <c r="C9" s="1">
        <v>80</v>
      </c>
      <c r="D9" s="1" t="s">
        <v>98</v>
      </c>
      <c r="E9" s="11">
        <v>63.84</v>
      </c>
      <c r="F9" s="20"/>
      <c r="G9" s="11"/>
      <c r="H9" s="11"/>
      <c r="I9" s="11"/>
      <c r="J9" s="11"/>
      <c r="K9" s="11">
        <v>89.86</v>
      </c>
      <c r="L9" s="11"/>
      <c r="M9" s="11">
        <v>105.8</v>
      </c>
      <c r="N9" s="11"/>
      <c r="O9" s="11"/>
      <c r="P9" s="11"/>
      <c r="Q9" s="11"/>
      <c r="R9" s="11"/>
      <c r="S9" s="11"/>
      <c r="T9" s="11"/>
      <c r="U9" s="11"/>
      <c r="V9" s="11">
        <f t="shared" si="0"/>
        <v>86.5</v>
      </c>
      <c r="W9" s="12">
        <f>SUM(C9*V9)</f>
        <v>6920</v>
      </c>
    </row>
    <row r="10" spans="1:23" x14ac:dyDescent="0.25">
      <c r="A10" s="1">
        <v>9</v>
      </c>
      <c r="B10" s="2" t="s">
        <v>42</v>
      </c>
      <c r="C10" s="1">
        <v>80</v>
      </c>
      <c r="D10" s="1" t="s">
        <v>98</v>
      </c>
      <c r="E10" s="11">
        <v>169.6</v>
      </c>
      <c r="F10" s="20"/>
      <c r="G10" s="11"/>
      <c r="H10" s="11"/>
      <c r="I10" s="11"/>
      <c r="J10" s="11"/>
      <c r="K10" s="11">
        <v>227.33</v>
      </c>
      <c r="L10" s="11"/>
      <c r="M10" s="11">
        <v>139.12</v>
      </c>
      <c r="N10" s="11"/>
      <c r="O10" s="11"/>
      <c r="P10" s="11"/>
      <c r="Q10" s="11"/>
      <c r="R10" s="11"/>
      <c r="S10" s="11"/>
      <c r="T10" s="11"/>
      <c r="U10" s="11"/>
      <c r="V10" s="11">
        <f>AVERAGE(E10:U10)</f>
        <v>178.68333333333331</v>
      </c>
      <c r="W10" s="12">
        <v>14294.4</v>
      </c>
    </row>
    <row r="11" spans="1:23" x14ac:dyDescent="0.25">
      <c r="A11" s="1">
        <v>10</v>
      </c>
      <c r="B11" s="2" t="s">
        <v>33</v>
      </c>
      <c r="C11" s="1">
        <v>300</v>
      </c>
      <c r="D11" s="1" t="s">
        <v>98</v>
      </c>
      <c r="E11" s="11">
        <v>7.99</v>
      </c>
      <c r="F11" s="20">
        <v>4.8</v>
      </c>
      <c r="G11" s="11"/>
      <c r="H11" s="20">
        <v>2.66</v>
      </c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11">
        <f t="shared" si="0"/>
        <v>5.1499999999999995</v>
      </c>
      <c r="W11" s="12">
        <f>SUM(C11*V11)</f>
        <v>1544.9999999999998</v>
      </c>
    </row>
    <row r="12" spans="1:23" x14ac:dyDescent="0.25">
      <c r="A12" s="1">
        <v>11</v>
      </c>
      <c r="B12" s="2" t="s">
        <v>105</v>
      </c>
      <c r="C12" s="1">
        <v>5000</v>
      </c>
      <c r="D12" s="1" t="s">
        <v>81</v>
      </c>
      <c r="E12" s="11">
        <v>1.79</v>
      </c>
      <c r="F12" s="20">
        <v>1.9</v>
      </c>
      <c r="G12" s="20">
        <v>1.52</v>
      </c>
      <c r="H12" s="20">
        <v>1.89</v>
      </c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11">
        <f t="shared" si="0"/>
        <v>1.7749999999999999</v>
      </c>
      <c r="W12" s="12">
        <v>8900</v>
      </c>
    </row>
    <row r="13" spans="1:23" x14ac:dyDescent="0.25">
      <c r="A13" s="1">
        <v>12</v>
      </c>
      <c r="B13" s="2" t="s">
        <v>61</v>
      </c>
      <c r="C13" s="1">
        <v>1800</v>
      </c>
      <c r="D13" s="1" t="s">
        <v>81</v>
      </c>
      <c r="E13" s="11">
        <v>12.69</v>
      </c>
      <c r="F13" s="20">
        <v>15</v>
      </c>
      <c r="G13" s="20">
        <v>10.43</v>
      </c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>
        <f t="shared" si="0"/>
        <v>12.706666666666665</v>
      </c>
      <c r="W13" s="12">
        <v>22878</v>
      </c>
    </row>
    <row r="14" spans="1:23" x14ac:dyDescent="0.25">
      <c r="A14" s="1">
        <v>13</v>
      </c>
      <c r="B14" s="2" t="s">
        <v>62</v>
      </c>
      <c r="C14" s="1">
        <v>800</v>
      </c>
      <c r="D14" s="1" t="s">
        <v>81</v>
      </c>
      <c r="E14" s="11">
        <v>20.93</v>
      </c>
      <c r="F14" s="20">
        <v>22</v>
      </c>
      <c r="G14" s="20">
        <v>16.18</v>
      </c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>
        <f t="shared" si="0"/>
        <v>19.703333333333333</v>
      </c>
      <c r="W14" s="12">
        <v>15760</v>
      </c>
    </row>
    <row r="15" spans="1:23" x14ac:dyDescent="0.25">
      <c r="A15" s="1">
        <v>14</v>
      </c>
      <c r="B15" s="2" t="s">
        <v>0</v>
      </c>
      <c r="C15" s="1">
        <v>5000</v>
      </c>
      <c r="D15" s="1" t="s">
        <v>81</v>
      </c>
      <c r="E15" s="11">
        <v>2.62</v>
      </c>
      <c r="F15" s="20">
        <v>2.9</v>
      </c>
      <c r="G15" s="20">
        <v>2.44</v>
      </c>
      <c r="H15" s="20">
        <v>2.93</v>
      </c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11">
        <f t="shared" si="0"/>
        <v>2.7224999999999997</v>
      </c>
      <c r="W15" s="12">
        <v>13600</v>
      </c>
    </row>
    <row r="16" spans="1:23" x14ac:dyDescent="0.25">
      <c r="A16" s="1">
        <v>15</v>
      </c>
      <c r="B16" s="2" t="s">
        <v>1</v>
      </c>
      <c r="C16" s="1">
        <v>3000</v>
      </c>
      <c r="D16" s="1" t="s">
        <v>81</v>
      </c>
      <c r="E16" s="11">
        <v>5.0999999999999996</v>
      </c>
      <c r="F16" s="20">
        <v>5.8</v>
      </c>
      <c r="G16" s="20">
        <v>4.05</v>
      </c>
      <c r="H16" s="20">
        <v>4.95</v>
      </c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11">
        <f t="shared" si="0"/>
        <v>4.9749999999999996</v>
      </c>
      <c r="W16" s="12">
        <v>14940</v>
      </c>
    </row>
    <row r="17" spans="1:23" x14ac:dyDescent="0.25">
      <c r="A17" s="1">
        <v>16</v>
      </c>
      <c r="B17" s="2" t="s">
        <v>2</v>
      </c>
      <c r="C17" s="1">
        <v>3000</v>
      </c>
      <c r="D17" s="1" t="s">
        <v>81</v>
      </c>
      <c r="E17" s="11">
        <v>6.15</v>
      </c>
      <c r="F17" s="20">
        <v>6.9</v>
      </c>
      <c r="G17" s="20">
        <v>6.03</v>
      </c>
      <c r="H17" s="20">
        <v>7.43</v>
      </c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11">
        <f t="shared" si="0"/>
        <v>6.6275000000000004</v>
      </c>
      <c r="W17" s="12">
        <v>19890</v>
      </c>
    </row>
    <row r="18" spans="1:23" x14ac:dyDescent="0.25">
      <c r="A18" s="1">
        <v>17</v>
      </c>
      <c r="B18" s="2" t="s">
        <v>14</v>
      </c>
      <c r="C18" s="1">
        <v>2000</v>
      </c>
      <c r="D18" s="1" t="s">
        <v>81</v>
      </c>
      <c r="E18" s="11">
        <v>4.66</v>
      </c>
      <c r="F18" s="20">
        <v>4.25</v>
      </c>
      <c r="G18" s="20">
        <v>5.18</v>
      </c>
      <c r="H18" s="20">
        <v>4.46</v>
      </c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11">
        <f t="shared" si="0"/>
        <v>4.6375000000000002</v>
      </c>
      <c r="W18" s="12">
        <v>9280</v>
      </c>
    </row>
    <row r="19" spans="1:23" x14ac:dyDescent="0.25">
      <c r="A19" s="1">
        <v>18</v>
      </c>
      <c r="B19" s="2" t="s">
        <v>15</v>
      </c>
      <c r="C19" s="1">
        <v>2000</v>
      </c>
      <c r="D19" s="1" t="s">
        <v>81</v>
      </c>
      <c r="E19" s="11">
        <v>4.78</v>
      </c>
      <c r="F19" s="20">
        <v>8.5</v>
      </c>
      <c r="G19" s="20">
        <v>9.4499999999999993</v>
      </c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>
        <f t="shared" si="0"/>
        <v>7.5766666666666671</v>
      </c>
      <c r="W19" s="12">
        <v>15160</v>
      </c>
    </row>
    <row r="20" spans="1:23" x14ac:dyDescent="0.25">
      <c r="A20" s="1">
        <v>19</v>
      </c>
      <c r="B20" s="2" t="s">
        <v>63</v>
      </c>
      <c r="C20" s="1">
        <v>1000</v>
      </c>
      <c r="D20" s="1" t="s">
        <v>81</v>
      </c>
      <c r="E20" s="11">
        <v>9.68</v>
      </c>
      <c r="F20" s="20">
        <v>12.5</v>
      </c>
      <c r="G20" s="20">
        <v>12.33</v>
      </c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>
        <f t="shared" si="0"/>
        <v>11.503333333333332</v>
      </c>
      <c r="W20" s="12">
        <v>11500</v>
      </c>
    </row>
    <row r="21" spans="1:23" x14ac:dyDescent="0.25">
      <c r="A21" s="1">
        <v>20</v>
      </c>
      <c r="B21" s="2" t="s">
        <v>68</v>
      </c>
      <c r="C21" s="1">
        <v>250</v>
      </c>
      <c r="D21" s="1" t="s">
        <v>98</v>
      </c>
      <c r="E21" s="11">
        <v>8.76</v>
      </c>
      <c r="F21" s="20">
        <v>13.6</v>
      </c>
      <c r="G21" s="20">
        <v>25.09</v>
      </c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>
        <f t="shared" si="0"/>
        <v>15.816666666666668</v>
      </c>
      <c r="W21" s="12">
        <v>3955</v>
      </c>
    </row>
    <row r="22" spans="1:23" x14ac:dyDescent="0.25">
      <c r="A22" s="1">
        <v>21</v>
      </c>
      <c r="B22" s="2" t="s">
        <v>22</v>
      </c>
      <c r="C22" s="1">
        <v>500</v>
      </c>
      <c r="D22" s="1" t="s">
        <v>98</v>
      </c>
      <c r="E22" s="11">
        <v>7.2</v>
      </c>
      <c r="F22" s="20">
        <v>7</v>
      </c>
      <c r="G22" s="20"/>
      <c r="H22" s="20">
        <v>6.26</v>
      </c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11">
        <f t="shared" si="0"/>
        <v>6.82</v>
      </c>
      <c r="W22" s="12">
        <f t="shared" ref="W22:W33" si="1">SUM(C22*V22)</f>
        <v>3410</v>
      </c>
    </row>
    <row r="23" spans="1:23" x14ac:dyDescent="0.25">
      <c r="A23" s="1">
        <v>22</v>
      </c>
      <c r="B23" s="2" t="s">
        <v>97</v>
      </c>
      <c r="C23" s="1">
        <v>150</v>
      </c>
      <c r="D23" s="1" t="s">
        <v>98</v>
      </c>
      <c r="E23" s="11">
        <v>7.8</v>
      </c>
      <c r="F23" s="20">
        <v>8.5</v>
      </c>
      <c r="G23" s="11"/>
      <c r="H23" s="20">
        <v>8.9600000000000009</v>
      </c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11">
        <f t="shared" si="0"/>
        <v>8.42</v>
      </c>
      <c r="W23" s="12">
        <f t="shared" si="1"/>
        <v>1263</v>
      </c>
    </row>
    <row r="24" spans="1:23" x14ac:dyDescent="0.25">
      <c r="A24" s="1">
        <v>23</v>
      </c>
      <c r="B24" s="2" t="s">
        <v>16</v>
      </c>
      <c r="C24" s="1">
        <v>100</v>
      </c>
      <c r="D24" s="1" t="s">
        <v>98</v>
      </c>
      <c r="E24" s="21"/>
      <c r="F24" s="21"/>
      <c r="G24" s="21"/>
      <c r="H24" s="21"/>
      <c r="I24" s="21"/>
      <c r="J24" s="21"/>
      <c r="K24" s="11"/>
      <c r="L24" s="11"/>
      <c r="M24" s="11"/>
      <c r="N24" s="11"/>
      <c r="O24" s="11">
        <v>45.45</v>
      </c>
      <c r="P24" s="11">
        <v>77.900000000000006</v>
      </c>
      <c r="Q24" s="11">
        <v>33</v>
      </c>
      <c r="R24" s="11"/>
      <c r="S24" s="11"/>
      <c r="T24" s="11"/>
      <c r="U24" s="11"/>
      <c r="V24" s="11">
        <f t="shared" si="0"/>
        <v>52.116666666666674</v>
      </c>
      <c r="W24" s="12">
        <v>5212</v>
      </c>
    </row>
    <row r="25" spans="1:23" x14ac:dyDescent="0.25">
      <c r="A25" s="1">
        <v>24</v>
      </c>
      <c r="B25" s="2" t="s">
        <v>17</v>
      </c>
      <c r="C25" s="1">
        <v>100</v>
      </c>
      <c r="D25" s="1" t="s">
        <v>98</v>
      </c>
      <c r="E25" s="21"/>
      <c r="F25" s="21"/>
      <c r="G25" s="21"/>
      <c r="H25" s="21"/>
      <c r="I25" s="21"/>
      <c r="J25" s="21"/>
      <c r="K25" s="11"/>
      <c r="L25" s="11"/>
      <c r="M25" s="11"/>
      <c r="N25" s="11"/>
      <c r="O25" s="11">
        <v>57.26</v>
      </c>
      <c r="P25" s="11">
        <v>87.2</v>
      </c>
      <c r="Q25" s="11">
        <v>54.2</v>
      </c>
      <c r="R25" s="11"/>
      <c r="S25" s="11"/>
      <c r="T25" s="11"/>
      <c r="U25" s="11"/>
      <c r="V25" s="11">
        <f t="shared" si="0"/>
        <v>66.220000000000013</v>
      </c>
      <c r="W25" s="12">
        <f t="shared" si="1"/>
        <v>6622.0000000000009</v>
      </c>
    </row>
    <row r="26" spans="1:23" x14ac:dyDescent="0.25">
      <c r="A26" s="1">
        <v>25</v>
      </c>
      <c r="B26" s="2" t="s">
        <v>85</v>
      </c>
      <c r="C26" s="1">
        <v>200</v>
      </c>
      <c r="D26" s="1" t="s">
        <v>98</v>
      </c>
      <c r="E26" s="11">
        <v>24.32</v>
      </c>
      <c r="F26" s="20">
        <v>25.86</v>
      </c>
      <c r="G26" s="20">
        <v>52.79</v>
      </c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>
        <f t="shared" si="0"/>
        <v>34.323333333333331</v>
      </c>
      <c r="W26" s="12">
        <v>6864</v>
      </c>
    </row>
    <row r="27" spans="1:23" x14ac:dyDescent="0.25">
      <c r="A27" s="1">
        <v>26</v>
      </c>
      <c r="B27" s="2" t="s">
        <v>86</v>
      </c>
      <c r="C27" s="1">
        <v>400</v>
      </c>
      <c r="D27" s="1" t="s">
        <v>98</v>
      </c>
      <c r="E27" s="11">
        <v>19.809999999999999</v>
      </c>
      <c r="F27" s="20">
        <v>19</v>
      </c>
      <c r="G27" s="20">
        <v>39.53</v>
      </c>
      <c r="H27" s="20">
        <v>21.53</v>
      </c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11">
        <f t="shared" si="0"/>
        <v>24.967500000000001</v>
      </c>
      <c r="W27" s="12">
        <v>9988</v>
      </c>
    </row>
    <row r="28" spans="1:23" x14ac:dyDescent="0.25">
      <c r="A28" s="1">
        <v>27</v>
      </c>
      <c r="B28" s="2" t="s">
        <v>4</v>
      </c>
      <c r="C28" s="1">
        <v>1000</v>
      </c>
      <c r="D28" s="1" t="s">
        <v>98</v>
      </c>
      <c r="E28" s="11">
        <v>16.98</v>
      </c>
      <c r="F28" s="11"/>
      <c r="G28" s="11"/>
      <c r="H28" s="11"/>
      <c r="I28" s="11"/>
      <c r="J28" s="11"/>
      <c r="K28" s="11"/>
      <c r="L28" s="11">
        <v>13.5</v>
      </c>
      <c r="M28" s="11"/>
      <c r="N28" s="11"/>
      <c r="O28" s="11"/>
      <c r="P28" s="11"/>
      <c r="Q28" s="11"/>
      <c r="R28" s="11">
        <v>11.8</v>
      </c>
      <c r="S28" s="11"/>
      <c r="T28" s="11"/>
      <c r="U28" s="11"/>
      <c r="V28" s="11">
        <f t="shared" si="0"/>
        <v>14.093333333333334</v>
      </c>
      <c r="W28" s="12">
        <v>14090</v>
      </c>
    </row>
    <row r="29" spans="1:23" x14ac:dyDescent="0.25">
      <c r="A29" s="1">
        <v>28</v>
      </c>
      <c r="B29" s="2" t="s">
        <v>5</v>
      </c>
      <c r="C29" s="1">
        <v>1000</v>
      </c>
      <c r="D29" s="1" t="s">
        <v>98</v>
      </c>
      <c r="E29" s="11">
        <v>23.04</v>
      </c>
      <c r="F29" s="11"/>
      <c r="G29" s="11"/>
      <c r="H29" s="11"/>
      <c r="I29" s="11"/>
      <c r="J29" s="11"/>
      <c r="K29" s="11"/>
      <c r="L29" s="11">
        <v>13.5</v>
      </c>
      <c r="M29" s="11"/>
      <c r="N29" s="11"/>
      <c r="O29" s="11"/>
      <c r="P29" s="11"/>
      <c r="Q29" s="11"/>
      <c r="R29" s="11">
        <v>11.8</v>
      </c>
      <c r="S29" s="11"/>
      <c r="T29" s="11"/>
      <c r="U29" s="11"/>
      <c r="V29" s="11">
        <f t="shared" si="0"/>
        <v>16.113333333333333</v>
      </c>
      <c r="W29" s="12">
        <v>16110</v>
      </c>
    </row>
    <row r="30" spans="1:23" x14ac:dyDescent="0.25">
      <c r="A30" s="1">
        <v>29</v>
      </c>
      <c r="B30" s="2" t="s">
        <v>6</v>
      </c>
      <c r="C30" s="1">
        <v>1000</v>
      </c>
      <c r="D30" s="1" t="s">
        <v>98</v>
      </c>
      <c r="E30" s="11">
        <v>27.9</v>
      </c>
      <c r="F30" s="11"/>
      <c r="G30" s="11"/>
      <c r="H30" s="11"/>
      <c r="I30" s="11"/>
      <c r="J30" s="11"/>
      <c r="K30" s="11"/>
      <c r="L30" s="11">
        <v>13.5</v>
      </c>
      <c r="M30" s="11"/>
      <c r="N30" s="11"/>
      <c r="O30" s="11"/>
      <c r="P30" s="11">
        <v>8.41</v>
      </c>
      <c r="Q30" s="11"/>
      <c r="R30" s="11">
        <v>11.8</v>
      </c>
      <c r="S30" s="11"/>
      <c r="T30" s="11"/>
      <c r="U30" s="11"/>
      <c r="V30" s="11">
        <f t="shared" si="0"/>
        <v>15.4025</v>
      </c>
      <c r="W30" s="12">
        <v>15400</v>
      </c>
    </row>
    <row r="31" spans="1:23" x14ac:dyDescent="0.25">
      <c r="A31" s="1">
        <v>30</v>
      </c>
      <c r="B31" s="2" t="s">
        <v>87</v>
      </c>
      <c r="C31" s="1">
        <v>200</v>
      </c>
      <c r="D31" s="1" t="s">
        <v>98</v>
      </c>
      <c r="E31" s="11">
        <v>8.8000000000000007</v>
      </c>
      <c r="F31" s="20">
        <v>8.9</v>
      </c>
      <c r="G31" s="11"/>
      <c r="H31" s="11"/>
      <c r="I31" s="11"/>
      <c r="J31" s="11"/>
      <c r="K31" s="11"/>
      <c r="L31" s="11">
        <v>10.5</v>
      </c>
      <c r="M31" s="11"/>
      <c r="N31" s="11"/>
      <c r="O31" s="11"/>
      <c r="P31" s="11"/>
      <c r="Q31" s="11"/>
      <c r="R31" s="11"/>
      <c r="S31" s="11"/>
      <c r="T31" s="11"/>
      <c r="U31" s="11"/>
      <c r="V31" s="11">
        <f t="shared" si="0"/>
        <v>9.4</v>
      </c>
      <c r="W31" s="12">
        <f t="shared" si="1"/>
        <v>1880</v>
      </c>
    </row>
    <row r="32" spans="1:23" x14ac:dyDescent="0.25">
      <c r="A32" s="1">
        <v>31</v>
      </c>
      <c r="B32" s="2" t="s">
        <v>10</v>
      </c>
      <c r="C32" s="1">
        <v>400</v>
      </c>
      <c r="D32" s="1" t="s">
        <v>98</v>
      </c>
      <c r="E32" s="11">
        <v>12.94</v>
      </c>
      <c r="F32" s="20">
        <v>12.9</v>
      </c>
      <c r="G32" s="11"/>
      <c r="H32" s="20">
        <v>12.56</v>
      </c>
      <c r="I32" s="20">
        <v>13.5</v>
      </c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11">
        <f t="shared" si="0"/>
        <v>12.975</v>
      </c>
      <c r="W32" s="12">
        <v>5192</v>
      </c>
    </row>
    <row r="33" spans="1:23" x14ac:dyDescent="0.25">
      <c r="A33" s="1">
        <v>32</v>
      </c>
      <c r="B33" s="2" t="s">
        <v>12</v>
      </c>
      <c r="C33" s="1">
        <v>600</v>
      </c>
      <c r="D33" s="1" t="s">
        <v>98</v>
      </c>
      <c r="E33" s="11">
        <v>4.45</v>
      </c>
      <c r="F33" s="20">
        <v>3.5</v>
      </c>
      <c r="G33" s="11"/>
      <c r="H33" s="11"/>
      <c r="I33" s="11"/>
      <c r="J33" s="11"/>
      <c r="K33" s="11"/>
      <c r="L33" s="11"/>
      <c r="M33" s="11"/>
      <c r="N33" s="11">
        <v>6</v>
      </c>
      <c r="O33" s="11"/>
      <c r="P33" s="11"/>
      <c r="Q33" s="11"/>
      <c r="R33" s="11"/>
      <c r="S33" s="11"/>
      <c r="T33" s="11"/>
      <c r="U33" s="11"/>
      <c r="V33" s="11">
        <f t="shared" si="0"/>
        <v>4.6499999999999995</v>
      </c>
      <c r="W33" s="12">
        <f t="shared" si="1"/>
        <v>2789.9999999999995</v>
      </c>
    </row>
    <row r="34" spans="1:23" x14ac:dyDescent="0.25">
      <c r="A34" s="1">
        <v>33</v>
      </c>
      <c r="B34" s="2" t="s">
        <v>13</v>
      </c>
      <c r="C34" s="1">
        <v>500</v>
      </c>
      <c r="D34" s="1" t="s">
        <v>98</v>
      </c>
      <c r="E34" s="11">
        <v>5.9</v>
      </c>
      <c r="F34" s="20">
        <v>4</v>
      </c>
      <c r="G34" s="11"/>
      <c r="H34" s="11"/>
      <c r="I34" s="11"/>
      <c r="J34" s="11"/>
      <c r="K34" s="11"/>
      <c r="L34" s="11"/>
      <c r="M34" s="11"/>
      <c r="N34" s="11">
        <v>6</v>
      </c>
      <c r="O34" s="11"/>
      <c r="P34" s="11"/>
      <c r="Q34" s="11"/>
      <c r="R34" s="11"/>
      <c r="S34" s="11"/>
      <c r="T34" s="11"/>
      <c r="U34" s="11"/>
      <c r="V34" s="11">
        <f t="shared" si="0"/>
        <v>5.3</v>
      </c>
      <c r="W34" s="12">
        <f t="shared" ref="W34:W66" si="2">SUM(C34*V34)</f>
        <v>2650</v>
      </c>
    </row>
    <row r="35" spans="1:23" x14ac:dyDescent="0.25">
      <c r="A35" s="1">
        <v>34</v>
      </c>
      <c r="B35" s="2" t="s">
        <v>88</v>
      </c>
      <c r="C35" s="1">
        <v>50</v>
      </c>
      <c r="D35" s="1" t="s">
        <v>98</v>
      </c>
      <c r="E35" s="11">
        <v>41.13</v>
      </c>
      <c r="F35" s="20">
        <v>53.5</v>
      </c>
      <c r="G35" s="20">
        <v>33.130000000000003</v>
      </c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>
        <f t="shared" si="0"/>
        <v>42.586666666666666</v>
      </c>
      <c r="W35" s="12">
        <v>2129.5</v>
      </c>
    </row>
    <row r="36" spans="1:23" x14ac:dyDescent="0.25">
      <c r="A36" s="1">
        <v>35</v>
      </c>
      <c r="B36" s="2" t="s">
        <v>89</v>
      </c>
      <c r="C36" s="1">
        <v>50</v>
      </c>
      <c r="D36" s="1" t="s">
        <v>98</v>
      </c>
      <c r="E36" s="11">
        <v>16.18</v>
      </c>
      <c r="F36" s="20">
        <v>11.19</v>
      </c>
      <c r="G36" s="20">
        <v>8.19</v>
      </c>
      <c r="H36" s="20">
        <v>12.56</v>
      </c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11">
        <f t="shared" si="0"/>
        <v>12.03</v>
      </c>
      <c r="W36" s="12">
        <f t="shared" si="2"/>
        <v>601.5</v>
      </c>
    </row>
    <row r="37" spans="1:23" x14ac:dyDescent="0.25">
      <c r="A37" s="1">
        <v>36</v>
      </c>
      <c r="B37" s="2" t="s">
        <v>90</v>
      </c>
      <c r="C37" s="1">
        <v>50</v>
      </c>
      <c r="D37" s="1" t="s">
        <v>98</v>
      </c>
      <c r="E37" s="11">
        <v>16.18</v>
      </c>
      <c r="F37" s="20">
        <v>11</v>
      </c>
      <c r="G37" s="20">
        <v>8.19</v>
      </c>
      <c r="H37" s="20">
        <v>12.56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11">
        <f t="shared" si="0"/>
        <v>11.9825</v>
      </c>
      <c r="W37" s="12">
        <v>599</v>
      </c>
    </row>
    <row r="38" spans="1:23" x14ac:dyDescent="0.25">
      <c r="A38" s="1">
        <v>37</v>
      </c>
      <c r="B38" s="2" t="s">
        <v>91</v>
      </c>
      <c r="C38" s="1">
        <v>150</v>
      </c>
      <c r="D38" s="1" t="s">
        <v>98</v>
      </c>
      <c r="E38" s="11">
        <v>16.18</v>
      </c>
      <c r="F38" s="20">
        <v>12.9</v>
      </c>
      <c r="G38" s="20">
        <v>8.19</v>
      </c>
      <c r="H38" s="20">
        <v>12.56</v>
      </c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11">
        <f t="shared" si="0"/>
        <v>12.4575</v>
      </c>
      <c r="W38" s="12">
        <v>1869</v>
      </c>
    </row>
    <row r="39" spans="1:23" x14ac:dyDescent="0.25">
      <c r="A39" s="1">
        <v>38</v>
      </c>
      <c r="B39" s="2" t="s">
        <v>92</v>
      </c>
      <c r="C39" s="1">
        <v>80</v>
      </c>
      <c r="D39" s="1" t="s">
        <v>98</v>
      </c>
      <c r="E39" s="11">
        <v>16.18</v>
      </c>
      <c r="F39" s="20">
        <v>15</v>
      </c>
      <c r="G39" s="20">
        <v>10.82</v>
      </c>
      <c r="H39" s="20">
        <v>16.16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11">
        <f t="shared" si="0"/>
        <v>14.54</v>
      </c>
      <c r="W39" s="12">
        <v>1163.2</v>
      </c>
    </row>
    <row r="40" spans="1:23" x14ac:dyDescent="0.25">
      <c r="A40" s="1">
        <v>39</v>
      </c>
      <c r="B40" s="2" t="s">
        <v>93</v>
      </c>
      <c r="C40" s="1">
        <v>50</v>
      </c>
      <c r="D40" s="1" t="s">
        <v>98</v>
      </c>
      <c r="E40" s="11">
        <v>42.18</v>
      </c>
      <c r="F40" s="20">
        <v>60</v>
      </c>
      <c r="G40" s="20">
        <v>39.76</v>
      </c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>
        <f t="shared" si="0"/>
        <v>47.313333333333333</v>
      </c>
      <c r="W40" s="12">
        <v>2365.5</v>
      </c>
    </row>
    <row r="41" spans="1:23" x14ac:dyDescent="0.25">
      <c r="A41" s="1">
        <v>40</v>
      </c>
      <c r="B41" s="2" t="s">
        <v>94</v>
      </c>
      <c r="C41" s="1">
        <v>50</v>
      </c>
      <c r="D41" s="1" t="s">
        <v>98</v>
      </c>
      <c r="E41" s="11">
        <v>49.53</v>
      </c>
      <c r="F41" s="20">
        <v>60</v>
      </c>
      <c r="G41" s="20">
        <v>39.76</v>
      </c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>
        <f t="shared" si="0"/>
        <v>49.763333333333328</v>
      </c>
      <c r="W41" s="12">
        <v>2488</v>
      </c>
    </row>
    <row r="42" spans="1:23" x14ac:dyDescent="0.25">
      <c r="A42" s="1">
        <v>41</v>
      </c>
      <c r="B42" s="2" t="s">
        <v>95</v>
      </c>
      <c r="C42" s="1">
        <v>50</v>
      </c>
      <c r="D42" s="1" t="s">
        <v>98</v>
      </c>
      <c r="E42" s="11">
        <v>86.09</v>
      </c>
      <c r="F42" s="20">
        <v>65</v>
      </c>
      <c r="G42" s="20">
        <v>39.76</v>
      </c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>
        <f t="shared" si="0"/>
        <v>63.616666666666667</v>
      </c>
      <c r="W42" s="12">
        <v>3181</v>
      </c>
    </row>
    <row r="43" spans="1:23" x14ac:dyDescent="0.25">
      <c r="A43" s="1">
        <v>42</v>
      </c>
      <c r="B43" s="2" t="s">
        <v>7</v>
      </c>
      <c r="C43" s="1">
        <v>450</v>
      </c>
      <c r="D43" s="1" t="s">
        <v>98</v>
      </c>
      <c r="E43" s="11">
        <v>6</v>
      </c>
      <c r="F43" s="20">
        <v>4.5</v>
      </c>
      <c r="G43" s="11"/>
      <c r="H43" s="20">
        <v>3.56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11">
        <f t="shared" si="0"/>
        <v>4.6866666666666665</v>
      </c>
      <c r="W43" s="12">
        <v>2110.5</v>
      </c>
    </row>
    <row r="44" spans="1:23" x14ac:dyDescent="0.25">
      <c r="A44" s="1">
        <v>43</v>
      </c>
      <c r="B44" s="2" t="s">
        <v>8</v>
      </c>
      <c r="C44" s="1">
        <v>450</v>
      </c>
      <c r="D44" s="1" t="s">
        <v>98</v>
      </c>
      <c r="E44" s="11">
        <v>11.99</v>
      </c>
      <c r="F44" s="20">
        <v>6.5</v>
      </c>
      <c r="G44" s="20">
        <v>6.29</v>
      </c>
      <c r="H44" s="20">
        <v>7.16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11">
        <f t="shared" si="0"/>
        <v>7.9850000000000003</v>
      </c>
      <c r="W44" s="12">
        <v>3595.5</v>
      </c>
    </row>
    <row r="45" spans="1:23" x14ac:dyDescent="0.25">
      <c r="A45" s="1">
        <v>44</v>
      </c>
      <c r="B45" s="2" t="s">
        <v>9</v>
      </c>
      <c r="C45" s="1">
        <v>200</v>
      </c>
      <c r="D45" s="1" t="s">
        <v>98</v>
      </c>
      <c r="E45" s="11">
        <v>36.549999999999997</v>
      </c>
      <c r="F45" s="20">
        <v>31.9</v>
      </c>
      <c r="G45" s="20">
        <v>39.409999999999997</v>
      </c>
      <c r="H45" s="20">
        <v>26.96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11">
        <f t="shared" si="0"/>
        <v>33.704999999999998</v>
      </c>
      <c r="W45" s="12">
        <v>6742</v>
      </c>
    </row>
    <row r="46" spans="1:23" x14ac:dyDescent="0.25">
      <c r="A46" s="1">
        <v>45</v>
      </c>
      <c r="B46" s="2" t="s">
        <v>20</v>
      </c>
      <c r="C46" s="1">
        <v>80</v>
      </c>
      <c r="D46" s="1" t="s">
        <v>98</v>
      </c>
      <c r="E46" s="11">
        <v>11.9</v>
      </c>
      <c r="F46" s="20">
        <v>17</v>
      </c>
      <c r="G46" s="11"/>
      <c r="H46" s="20">
        <v>16.16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11">
        <f t="shared" si="0"/>
        <v>15.020000000000001</v>
      </c>
      <c r="W46" s="12">
        <v>1201.5999999999999</v>
      </c>
    </row>
    <row r="47" spans="1:23" x14ac:dyDescent="0.25">
      <c r="A47" s="1">
        <v>46</v>
      </c>
      <c r="B47" s="2" t="s">
        <v>19</v>
      </c>
      <c r="C47" s="1">
        <v>80</v>
      </c>
      <c r="D47" s="1" t="s">
        <v>98</v>
      </c>
      <c r="E47" s="11">
        <v>14.84</v>
      </c>
      <c r="F47" s="20">
        <v>13</v>
      </c>
      <c r="G47" s="11"/>
      <c r="H47" s="20">
        <v>12.56</v>
      </c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11">
        <f t="shared" si="0"/>
        <v>13.466666666666667</v>
      </c>
      <c r="W47" s="12">
        <v>1077.5999999999999</v>
      </c>
    </row>
    <row r="48" spans="1:23" x14ac:dyDescent="0.25">
      <c r="A48" s="1">
        <v>47</v>
      </c>
      <c r="B48" s="2" t="s">
        <v>60</v>
      </c>
      <c r="C48" s="1">
        <v>80</v>
      </c>
      <c r="D48" s="1" t="s">
        <v>98</v>
      </c>
      <c r="E48" s="11">
        <v>10.14</v>
      </c>
      <c r="F48" s="20">
        <v>8</v>
      </c>
      <c r="G48" s="11"/>
      <c r="H48" s="20">
        <v>17.96</v>
      </c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11">
        <f t="shared" si="0"/>
        <v>12.033333333333333</v>
      </c>
      <c r="W48" s="12">
        <v>962.4</v>
      </c>
    </row>
    <row r="49" spans="1:23" x14ac:dyDescent="0.25">
      <c r="A49" s="1">
        <v>48</v>
      </c>
      <c r="B49" s="2" t="s">
        <v>74</v>
      </c>
      <c r="C49" s="1">
        <v>100</v>
      </c>
      <c r="D49" s="1" t="s">
        <v>98</v>
      </c>
      <c r="E49" s="11">
        <v>6.9</v>
      </c>
      <c r="F49" s="20">
        <v>10.35</v>
      </c>
      <c r="G49" s="11"/>
      <c r="H49" s="20">
        <v>11.66</v>
      </c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11">
        <f t="shared" si="0"/>
        <v>9.6366666666666667</v>
      </c>
      <c r="W49" s="12">
        <v>964</v>
      </c>
    </row>
    <row r="50" spans="1:23" x14ac:dyDescent="0.25">
      <c r="A50" s="1">
        <v>49</v>
      </c>
      <c r="B50" s="2" t="s">
        <v>65</v>
      </c>
      <c r="C50" s="1">
        <v>200</v>
      </c>
      <c r="D50" s="1" t="s">
        <v>98</v>
      </c>
      <c r="E50" s="11">
        <v>6.9</v>
      </c>
      <c r="F50" s="20">
        <v>10.35</v>
      </c>
      <c r="G50" s="11"/>
      <c r="H50" s="20">
        <v>11.66</v>
      </c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11">
        <f t="shared" si="0"/>
        <v>9.6366666666666667</v>
      </c>
      <c r="W50" s="12">
        <v>1928</v>
      </c>
    </row>
    <row r="51" spans="1:23" x14ac:dyDescent="0.25">
      <c r="A51" s="1">
        <v>50</v>
      </c>
      <c r="B51" s="2" t="s">
        <v>96</v>
      </c>
      <c r="C51" s="1">
        <v>150</v>
      </c>
      <c r="D51" s="1" t="s">
        <v>98</v>
      </c>
      <c r="E51" s="11">
        <v>8.99</v>
      </c>
      <c r="F51" s="20">
        <v>9.5</v>
      </c>
      <c r="G51" s="11"/>
      <c r="H51" s="20">
        <v>7.16</v>
      </c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11">
        <f t="shared" si="0"/>
        <v>8.5500000000000007</v>
      </c>
      <c r="W51" s="12">
        <v>1282.5</v>
      </c>
    </row>
    <row r="52" spans="1:23" x14ac:dyDescent="0.25">
      <c r="A52" s="1">
        <v>51</v>
      </c>
      <c r="B52" s="2" t="s">
        <v>72</v>
      </c>
      <c r="C52" s="1">
        <v>200</v>
      </c>
      <c r="D52" s="1" t="s">
        <v>98</v>
      </c>
      <c r="E52" s="11">
        <v>5.12</v>
      </c>
      <c r="F52" s="20">
        <v>4.53</v>
      </c>
      <c r="G52" s="11"/>
      <c r="H52" s="11"/>
      <c r="I52" s="11">
        <v>3.56</v>
      </c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>
        <f t="shared" si="0"/>
        <v>4.4033333333333333</v>
      </c>
      <c r="W52" s="12">
        <v>880</v>
      </c>
    </row>
    <row r="53" spans="1:23" x14ac:dyDescent="0.25">
      <c r="A53" s="1">
        <v>52</v>
      </c>
      <c r="B53" s="2" t="s">
        <v>26</v>
      </c>
      <c r="C53" s="1">
        <v>400</v>
      </c>
      <c r="D53" s="1" t="s">
        <v>98</v>
      </c>
      <c r="E53" s="11">
        <v>4.6399999999999997</v>
      </c>
      <c r="F53" s="20">
        <v>6.62</v>
      </c>
      <c r="G53" s="11"/>
      <c r="H53" s="20">
        <v>6.26</v>
      </c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11">
        <f t="shared" si="0"/>
        <v>5.84</v>
      </c>
      <c r="W53" s="12">
        <v>2336</v>
      </c>
    </row>
    <row r="54" spans="1:23" x14ac:dyDescent="0.25">
      <c r="A54" s="1">
        <v>53</v>
      </c>
      <c r="B54" s="2" t="s">
        <v>31</v>
      </c>
      <c r="C54" s="1">
        <v>250</v>
      </c>
      <c r="D54" s="1" t="s">
        <v>98</v>
      </c>
      <c r="E54" s="11">
        <v>7.86</v>
      </c>
      <c r="F54" s="20"/>
      <c r="G54" s="20"/>
      <c r="H54" s="20">
        <v>6.95</v>
      </c>
      <c r="I54" s="20">
        <v>8</v>
      </c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11">
        <f t="shared" si="0"/>
        <v>7.6033333333333344</v>
      </c>
      <c r="W54" s="12">
        <v>1900</v>
      </c>
    </row>
    <row r="55" spans="1:23" x14ac:dyDescent="0.25">
      <c r="A55" s="1">
        <v>54</v>
      </c>
      <c r="B55" s="2" t="s">
        <v>32</v>
      </c>
      <c r="C55" s="1">
        <v>150</v>
      </c>
      <c r="D55" s="1" t="s">
        <v>98</v>
      </c>
      <c r="E55" s="11">
        <v>25.8</v>
      </c>
      <c r="F55" s="20"/>
      <c r="G55" s="20">
        <v>31.98</v>
      </c>
      <c r="H55" s="20">
        <v>17.95</v>
      </c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11">
        <f>AVERAGE(E55:U55)</f>
        <v>25.243333333333336</v>
      </c>
      <c r="W55" s="12">
        <v>3786</v>
      </c>
    </row>
    <row r="56" spans="1:23" x14ac:dyDescent="0.25">
      <c r="A56" s="1">
        <v>55</v>
      </c>
      <c r="B56" s="2" t="s">
        <v>77</v>
      </c>
      <c r="C56" s="1">
        <v>100</v>
      </c>
      <c r="D56" s="1" t="s">
        <v>98</v>
      </c>
      <c r="E56" s="11">
        <v>12.56</v>
      </c>
      <c r="F56" s="20">
        <v>20</v>
      </c>
      <c r="G56" s="20">
        <v>11.14</v>
      </c>
      <c r="H56" s="20">
        <v>13.46</v>
      </c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11">
        <f t="shared" si="0"/>
        <v>14.290000000000001</v>
      </c>
      <c r="W56" s="12">
        <v>1429</v>
      </c>
    </row>
    <row r="57" spans="1:23" x14ac:dyDescent="0.25">
      <c r="A57" s="1">
        <v>56</v>
      </c>
      <c r="B57" s="2" t="s">
        <v>76</v>
      </c>
      <c r="C57" s="1">
        <v>100</v>
      </c>
      <c r="D57" s="1" t="s">
        <v>98</v>
      </c>
      <c r="E57" s="11">
        <v>12.48</v>
      </c>
      <c r="F57" s="20">
        <v>16.5</v>
      </c>
      <c r="G57" s="11"/>
      <c r="H57" s="20">
        <v>13.46</v>
      </c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11">
        <f t="shared" si="0"/>
        <v>14.146666666666667</v>
      </c>
      <c r="W57" s="12">
        <v>1415</v>
      </c>
    </row>
    <row r="58" spans="1:23" x14ac:dyDescent="0.25">
      <c r="A58" s="1">
        <v>57</v>
      </c>
      <c r="B58" s="2" t="s">
        <v>136</v>
      </c>
      <c r="C58" s="1">
        <v>300</v>
      </c>
      <c r="D58" s="1" t="s">
        <v>98</v>
      </c>
      <c r="E58" s="11"/>
      <c r="F58" s="20"/>
      <c r="G58" s="11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4"/>
      <c r="S58" s="20">
        <v>27.52</v>
      </c>
      <c r="T58" s="20">
        <v>30</v>
      </c>
      <c r="U58" s="20">
        <v>25</v>
      </c>
      <c r="V58" s="11">
        <f t="shared" si="0"/>
        <v>27.506666666666664</v>
      </c>
      <c r="W58" s="12">
        <v>8253</v>
      </c>
    </row>
    <row r="59" spans="1:23" x14ac:dyDescent="0.25">
      <c r="A59" s="1">
        <v>58</v>
      </c>
      <c r="B59" s="2" t="s">
        <v>135</v>
      </c>
      <c r="C59" s="1">
        <v>150</v>
      </c>
      <c r="D59" s="1" t="s">
        <v>98</v>
      </c>
      <c r="E59" s="11"/>
      <c r="F59" s="20"/>
      <c r="G59" s="11"/>
      <c r="H59" s="20"/>
      <c r="I59" s="20">
        <v>176.95</v>
      </c>
      <c r="J59" s="20"/>
      <c r="K59" s="20"/>
      <c r="L59" s="20"/>
      <c r="M59" s="20"/>
      <c r="N59" s="20"/>
      <c r="O59" s="20">
        <v>233.48</v>
      </c>
      <c r="P59" s="20"/>
      <c r="Q59" s="20"/>
      <c r="R59" s="20"/>
      <c r="S59" s="20"/>
      <c r="T59" s="20"/>
      <c r="U59" s="20">
        <v>150</v>
      </c>
      <c r="V59" s="11">
        <f t="shared" si="0"/>
        <v>186.80999999999997</v>
      </c>
      <c r="W59" s="12">
        <f t="shared" si="2"/>
        <v>28021.499999999996</v>
      </c>
    </row>
    <row r="60" spans="1:23" x14ac:dyDescent="0.25">
      <c r="A60" s="1">
        <v>59</v>
      </c>
      <c r="B60" s="2" t="s">
        <v>71</v>
      </c>
      <c r="C60" s="1">
        <v>200</v>
      </c>
      <c r="D60" s="1" t="s">
        <v>98</v>
      </c>
      <c r="E60" s="11">
        <v>2.38</v>
      </c>
      <c r="F60" s="20">
        <v>2.11</v>
      </c>
      <c r="G60" s="20">
        <v>3.8</v>
      </c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>
        <f t="shared" si="0"/>
        <v>2.7633333333333332</v>
      </c>
      <c r="W60" s="12">
        <v>552</v>
      </c>
    </row>
    <row r="61" spans="1:23" x14ac:dyDescent="0.25">
      <c r="A61" s="1">
        <v>60</v>
      </c>
      <c r="B61" s="2" t="s">
        <v>25</v>
      </c>
      <c r="C61" s="1">
        <v>400</v>
      </c>
      <c r="D61" s="1" t="s">
        <v>98</v>
      </c>
      <c r="E61" s="11">
        <v>1.78</v>
      </c>
      <c r="F61" s="20">
        <v>2.0499999999999998</v>
      </c>
      <c r="G61" s="20">
        <v>3.61</v>
      </c>
      <c r="H61" s="20">
        <v>1.76</v>
      </c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11">
        <f t="shared" si="0"/>
        <v>2.2999999999999998</v>
      </c>
      <c r="W61" s="12">
        <f t="shared" si="2"/>
        <v>919.99999999999989</v>
      </c>
    </row>
    <row r="62" spans="1:23" x14ac:dyDescent="0.25">
      <c r="A62" s="1">
        <v>61</v>
      </c>
      <c r="B62" s="2" t="s">
        <v>28</v>
      </c>
      <c r="C62" s="1">
        <v>500</v>
      </c>
      <c r="D62" s="1" t="s">
        <v>98</v>
      </c>
      <c r="E62" s="11"/>
      <c r="F62" s="20">
        <v>3.46</v>
      </c>
      <c r="G62" s="11"/>
      <c r="H62" s="20">
        <v>4.46</v>
      </c>
      <c r="I62" s="20"/>
      <c r="J62" s="20">
        <v>11.7</v>
      </c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11">
        <f t="shared" si="0"/>
        <v>6.5399999999999991</v>
      </c>
      <c r="W62" s="12">
        <f t="shared" si="2"/>
        <v>3269.9999999999995</v>
      </c>
    </row>
    <row r="63" spans="1:23" x14ac:dyDescent="0.25">
      <c r="A63" s="1">
        <v>62</v>
      </c>
      <c r="B63" s="2" t="s">
        <v>29</v>
      </c>
      <c r="C63" s="1">
        <v>500</v>
      </c>
      <c r="D63" s="1" t="s">
        <v>98</v>
      </c>
      <c r="E63" s="11"/>
      <c r="F63" s="20">
        <v>4.5999999999999996</v>
      </c>
      <c r="G63" s="11"/>
      <c r="H63" s="20">
        <v>5.36</v>
      </c>
      <c r="I63" s="20"/>
      <c r="J63" s="20">
        <v>14.2</v>
      </c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11">
        <f t="shared" si="0"/>
        <v>8.0533333333333328</v>
      </c>
      <c r="W63" s="12">
        <v>4025</v>
      </c>
    </row>
    <row r="64" spans="1:23" x14ac:dyDescent="0.25">
      <c r="A64" s="1">
        <v>63</v>
      </c>
      <c r="B64" s="2" t="s">
        <v>27</v>
      </c>
      <c r="C64" s="1">
        <v>500</v>
      </c>
      <c r="D64" s="1" t="s">
        <v>98</v>
      </c>
      <c r="E64" s="11">
        <v>1.68</v>
      </c>
      <c r="F64" s="20">
        <v>1.5</v>
      </c>
      <c r="G64" s="11"/>
      <c r="H64" s="20">
        <v>2.66</v>
      </c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11">
        <f t="shared" si="0"/>
        <v>1.9466666666666665</v>
      </c>
      <c r="W64" s="12">
        <v>975</v>
      </c>
    </row>
    <row r="65" spans="1:23" x14ac:dyDescent="0.25">
      <c r="A65" s="1">
        <v>64</v>
      </c>
      <c r="B65" s="2" t="s">
        <v>35</v>
      </c>
      <c r="C65" s="1">
        <v>200</v>
      </c>
      <c r="D65" s="1" t="s">
        <v>98</v>
      </c>
      <c r="E65" s="11">
        <v>26.49</v>
      </c>
      <c r="F65" s="20">
        <v>30</v>
      </c>
      <c r="G65" s="11"/>
      <c r="H65" s="20">
        <v>16.95</v>
      </c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11">
        <f t="shared" si="0"/>
        <v>24.48</v>
      </c>
      <c r="W65" s="12">
        <v>4896</v>
      </c>
    </row>
    <row r="66" spans="1:23" x14ac:dyDescent="0.25">
      <c r="A66" s="1">
        <v>65</v>
      </c>
      <c r="B66" s="2" t="s">
        <v>34</v>
      </c>
      <c r="C66" s="1">
        <v>200</v>
      </c>
      <c r="D66" s="1" t="s">
        <v>98</v>
      </c>
      <c r="E66" s="11">
        <v>30.86</v>
      </c>
      <c r="F66" s="20">
        <v>35</v>
      </c>
      <c r="G66" s="11"/>
      <c r="H66" s="20">
        <v>24.95</v>
      </c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11">
        <f t="shared" si="0"/>
        <v>30.27</v>
      </c>
      <c r="W66" s="12">
        <f t="shared" si="2"/>
        <v>6054</v>
      </c>
    </row>
    <row r="67" spans="1:23" x14ac:dyDescent="0.25">
      <c r="A67" s="1">
        <v>66</v>
      </c>
      <c r="B67" s="16" t="s">
        <v>11</v>
      </c>
      <c r="C67" s="15">
        <v>150</v>
      </c>
      <c r="D67" s="15" t="s">
        <v>98</v>
      </c>
      <c r="E67" s="22">
        <v>15</v>
      </c>
      <c r="F67" s="23">
        <v>15</v>
      </c>
      <c r="G67" s="22"/>
      <c r="H67" s="22"/>
      <c r="I67" s="22">
        <v>16</v>
      </c>
      <c r="J67" s="22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>
        <f t="shared" ref="V67:V99" si="3">AVERAGE(E67:U67)</f>
        <v>15.333333333333334</v>
      </c>
      <c r="W67" s="12">
        <v>2299.5</v>
      </c>
    </row>
    <row r="68" spans="1:23" x14ac:dyDescent="0.25">
      <c r="A68" s="1">
        <v>67</v>
      </c>
      <c r="B68" s="2" t="s">
        <v>44</v>
      </c>
      <c r="C68" s="1">
        <v>250</v>
      </c>
      <c r="D68" s="1" t="s">
        <v>98</v>
      </c>
      <c r="E68" s="11">
        <v>6.03</v>
      </c>
      <c r="F68" s="20">
        <v>8.5</v>
      </c>
      <c r="G68" s="20">
        <v>9.58</v>
      </c>
      <c r="H68" s="20">
        <v>10.76</v>
      </c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11">
        <f t="shared" si="3"/>
        <v>8.7174999999999994</v>
      </c>
      <c r="W68" s="12">
        <v>2180</v>
      </c>
    </row>
    <row r="69" spans="1:23" x14ac:dyDescent="0.25">
      <c r="A69" s="1">
        <v>68</v>
      </c>
      <c r="B69" s="2" t="s">
        <v>43</v>
      </c>
      <c r="C69" s="1">
        <v>250</v>
      </c>
      <c r="D69" s="1" t="s">
        <v>98</v>
      </c>
      <c r="E69" s="11">
        <v>6.07</v>
      </c>
      <c r="F69" s="20">
        <v>8.5</v>
      </c>
      <c r="G69" s="20">
        <v>7.76</v>
      </c>
      <c r="H69" s="20">
        <v>7.16</v>
      </c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11">
        <f t="shared" si="3"/>
        <v>7.3724999999999996</v>
      </c>
      <c r="W69" s="12">
        <v>1842.5</v>
      </c>
    </row>
    <row r="70" spans="1:23" x14ac:dyDescent="0.25">
      <c r="A70" s="1">
        <v>69</v>
      </c>
      <c r="B70" s="2" t="s">
        <v>75</v>
      </c>
      <c r="C70" s="1">
        <v>150</v>
      </c>
      <c r="D70" s="1" t="s">
        <v>98</v>
      </c>
      <c r="E70" s="11">
        <v>3.63</v>
      </c>
      <c r="F70" s="20">
        <v>4.5</v>
      </c>
      <c r="G70" s="20">
        <v>5.98</v>
      </c>
      <c r="H70" s="20">
        <v>2.93</v>
      </c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11">
        <f t="shared" si="3"/>
        <v>4.26</v>
      </c>
      <c r="W70" s="12">
        <f t="shared" ref="W70:W96" si="4">SUM(C70*V70)</f>
        <v>639</v>
      </c>
    </row>
    <row r="71" spans="1:23" x14ac:dyDescent="0.25">
      <c r="A71" s="1">
        <v>70</v>
      </c>
      <c r="B71" s="2" t="s">
        <v>67</v>
      </c>
      <c r="C71" s="1">
        <v>300</v>
      </c>
      <c r="D71" s="1" t="s">
        <v>98</v>
      </c>
      <c r="E71" s="11">
        <v>3.58</v>
      </c>
      <c r="F71" s="20">
        <v>2.5</v>
      </c>
      <c r="G71" s="20">
        <v>3.98</v>
      </c>
      <c r="H71" s="20">
        <v>2.93</v>
      </c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11">
        <f t="shared" si="3"/>
        <v>3.2475000000000001</v>
      </c>
      <c r="W71" s="12">
        <v>975</v>
      </c>
    </row>
    <row r="72" spans="1:23" x14ac:dyDescent="0.25">
      <c r="A72" s="1">
        <v>71</v>
      </c>
      <c r="B72" s="16" t="s">
        <v>116</v>
      </c>
      <c r="C72" s="15">
        <v>100</v>
      </c>
      <c r="D72" s="15" t="s">
        <v>98</v>
      </c>
      <c r="E72" s="22">
        <v>3.72</v>
      </c>
      <c r="F72" s="23">
        <v>3.14</v>
      </c>
      <c r="G72" s="20"/>
      <c r="H72" s="20"/>
      <c r="I72" s="20">
        <v>5.8</v>
      </c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11">
        <f t="shared" si="3"/>
        <v>4.22</v>
      </c>
      <c r="W72" s="12">
        <f t="shared" si="4"/>
        <v>422</v>
      </c>
    </row>
    <row r="73" spans="1:23" x14ac:dyDescent="0.25">
      <c r="A73" s="1">
        <v>72</v>
      </c>
      <c r="B73" s="16" t="s">
        <v>117</v>
      </c>
      <c r="C73" s="15">
        <v>200</v>
      </c>
      <c r="D73" s="15" t="s">
        <v>98</v>
      </c>
      <c r="E73" s="22">
        <v>1.9</v>
      </c>
      <c r="F73" s="23">
        <v>1.97</v>
      </c>
      <c r="G73" s="20"/>
      <c r="H73" s="20">
        <v>2.93</v>
      </c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11">
        <f t="shared" si="3"/>
        <v>2.2666666666666671</v>
      </c>
      <c r="W73" s="12">
        <v>454</v>
      </c>
    </row>
    <row r="74" spans="1:23" x14ac:dyDescent="0.25">
      <c r="A74" s="1">
        <v>73</v>
      </c>
      <c r="B74" s="16" t="s">
        <v>118</v>
      </c>
      <c r="C74" s="15">
        <v>200</v>
      </c>
      <c r="D74" s="15" t="s">
        <v>98</v>
      </c>
      <c r="E74" s="22">
        <v>4.016</v>
      </c>
      <c r="F74" s="23">
        <v>4.8499999999999996</v>
      </c>
      <c r="G74" s="21"/>
      <c r="H74" s="21"/>
      <c r="I74" s="11">
        <v>5.8</v>
      </c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>
        <f t="shared" si="3"/>
        <v>4.8886666666666665</v>
      </c>
      <c r="W74" s="12">
        <v>978</v>
      </c>
    </row>
    <row r="75" spans="1:23" x14ac:dyDescent="0.25">
      <c r="A75" s="1">
        <v>74</v>
      </c>
      <c r="B75" s="2" t="s">
        <v>66</v>
      </c>
      <c r="C75" s="1">
        <v>400</v>
      </c>
      <c r="D75" s="1" t="s">
        <v>98</v>
      </c>
      <c r="E75" s="11">
        <v>2.14</v>
      </c>
      <c r="F75" s="20">
        <v>2.7</v>
      </c>
      <c r="G75" s="20"/>
      <c r="H75" s="20">
        <v>2.93</v>
      </c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11">
        <f t="shared" si="3"/>
        <v>2.59</v>
      </c>
      <c r="W75" s="12">
        <f t="shared" si="4"/>
        <v>1036</v>
      </c>
    </row>
    <row r="76" spans="1:23" x14ac:dyDescent="0.25">
      <c r="A76" s="1">
        <v>75</v>
      </c>
      <c r="B76" s="2" t="s">
        <v>56</v>
      </c>
      <c r="C76" s="1">
        <v>10</v>
      </c>
      <c r="D76" s="1" t="s">
        <v>98</v>
      </c>
      <c r="E76" s="11">
        <v>134.08000000000001</v>
      </c>
      <c r="F76" s="20">
        <v>94.74</v>
      </c>
      <c r="G76" s="20">
        <v>109.03</v>
      </c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11">
        <f t="shared" si="3"/>
        <v>112.61666666666667</v>
      </c>
      <c r="W76" s="12">
        <v>1126.2</v>
      </c>
    </row>
    <row r="77" spans="1:23" x14ac:dyDescent="0.25">
      <c r="A77" s="1">
        <v>76</v>
      </c>
      <c r="B77" s="2" t="s">
        <v>57</v>
      </c>
      <c r="C77" s="1">
        <v>40</v>
      </c>
      <c r="D77" s="1" t="s">
        <v>98</v>
      </c>
      <c r="E77" s="11">
        <v>119.42</v>
      </c>
      <c r="F77" s="20">
        <v>104.5</v>
      </c>
      <c r="G77" s="20">
        <v>119.96</v>
      </c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>
        <f t="shared" si="3"/>
        <v>114.62666666666667</v>
      </c>
      <c r="W77" s="12">
        <v>4585.2</v>
      </c>
    </row>
    <row r="78" spans="1:23" x14ac:dyDescent="0.25">
      <c r="A78" s="1">
        <v>77</v>
      </c>
      <c r="B78" s="2" t="s">
        <v>54</v>
      </c>
      <c r="C78" s="1">
        <v>10</v>
      </c>
      <c r="D78" s="1" t="s">
        <v>98</v>
      </c>
      <c r="E78" s="11">
        <v>195.31</v>
      </c>
      <c r="F78" s="20">
        <v>180</v>
      </c>
      <c r="G78" s="20">
        <v>196.21</v>
      </c>
      <c r="H78" s="20">
        <v>179.97</v>
      </c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11">
        <f t="shared" si="3"/>
        <v>187.8725</v>
      </c>
      <c r="W78" s="12">
        <v>1878.7</v>
      </c>
    </row>
    <row r="79" spans="1:23" x14ac:dyDescent="0.25">
      <c r="A79" s="1">
        <v>78</v>
      </c>
      <c r="B79" s="2" t="s">
        <v>55</v>
      </c>
      <c r="C79" s="1">
        <v>40</v>
      </c>
      <c r="D79" s="1" t="s">
        <v>98</v>
      </c>
      <c r="E79" s="11">
        <v>207.16</v>
      </c>
      <c r="F79" s="20">
        <v>190</v>
      </c>
      <c r="G79" s="20">
        <v>215.85</v>
      </c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>
        <f t="shared" si="3"/>
        <v>204.33666666666667</v>
      </c>
      <c r="W79" s="12">
        <v>8173.6</v>
      </c>
    </row>
    <row r="80" spans="1:23" x14ac:dyDescent="0.25">
      <c r="A80" s="1">
        <v>79</v>
      </c>
      <c r="B80" s="2" t="s">
        <v>59</v>
      </c>
      <c r="C80" s="1">
        <v>10</v>
      </c>
      <c r="D80" s="1" t="s">
        <v>98</v>
      </c>
      <c r="E80" s="11">
        <v>54.24</v>
      </c>
      <c r="F80" s="20">
        <v>75</v>
      </c>
      <c r="G80" s="20">
        <v>58.26</v>
      </c>
      <c r="H80" s="20">
        <v>71.97</v>
      </c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11">
        <f t="shared" si="3"/>
        <v>64.867500000000007</v>
      </c>
      <c r="W80" s="12">
        <v>648.70000000000005</v>
      </c>
    </row>
    <row r="81" spans="1:23" x14ac:dyDescent="0.25">
      <c r="A81" s="1">
        <v>80</v>
      </c>
      <c r="B81" s="2" t="s">
        <v>58</v>
      </c>
      <c r="C81" s="1">
        <v>40</v>
      </c>
      <c r="D81" s="1" t="s">
        <v>98</v>
      </c>
      <c r="E81" s="11">
        <v>80.989999999999995</v>
      </c>
      <c r="F81" s="20">
        <v>80</v>
      </c>
      <c r="G81" s="20">
        <v>64.069999999999993</v>
      </c>
      <c r="H81" s="20">
        <v>77.36</v>
      </c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11">
        <f t="shared" si="3"/>
        <v>75.605000000000004</v>
      </c>
      <c r="W81" s="12">
        <v>3024.4</v>
      </c>
    </row>
    <row r="82" spans="1:23" x14ac:dyDescent="0.25">
      <c r="A82" s="1">
        <v>81</v>
      </c>
      <c r="B82" s="16" t="s">
        <v>36</v>
      </c>
      <c r="C82" s="15">
        <v>100</v>
      </c>
      <c r="D82" s="15" t="s">
        <v>98</v>
      </c>
      <c r="E82" s="22"/>
      <c r="F82" s="23">
        <v>100</v>
      </c>
      <c r="G82" s="23">
        <v>191.14</v>
      </c>
      <c r="H82" s="22"/>
      <c r="I82" s="22">
        <v>105.87</v>
      </c>
      <c r="J82" s="22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>
        <f t="shared" si="3"/>
        <v>132.33666666666667</v>
      </c>
      <c r="W82" s="12">
        <v>13234</v>
      </c>
    </row>
    <row r="83" spans="1:23" x14ac:dyDescent="0.25">
      <c r="A83" s="1">
        <v>82</v>
      </c>
      <c r="B83" s="2" t="s">
        <v>37</v>
      </c>
      <c r="C83" s="1">
        <v>100</v>
      </c>
      <c r="D83" s="1" t="s">
        <v>98</v>
      </c>
      <c r="E83" s="11"/>
      <c r="F83" s="20">
        <v>200</v>
      </c>
      <c r="G83" s="25"/>
      <c r="H83" s="21"/>
      <c r="I83" s="11"/>
      <c r="J83" s="11">
        <v>185.7</v>
      </c>
      <c r="K83" s="11">
        <v>93</v>
      </c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>
        <f t="shared" si="3"/>
        <v>159.56666666666666</v>
      </c>
      <c r="W83" s="12">
        <v>15957</v>
      </c>
    </row>
    <row r="84" spans="1:23" x14ac:dyDescent="0.25">
      <c r="A84" s="1">
        <v>83</v>
      </c>
      <c r="B84" s="2" t="s">
        <v>38</v>
      </c>
      <c r="C84" s="1">
        <v>80</v>
      </c>
      <c r="D84" s="1" t="s">
        <v>98</v>
      </c>
      <c r="E84" s="11">
        <v>32.9</v>
      </c>
      <c r="F84" s="20">
        <v>30</v>
      </c>
      <c r="G84" s="20">
        <v>78.290000000000006</v>
      </c>
      <c r="H84" s="2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>
        <f t="shared" si="3"/>
        <v>47.063333333333333</v>
      </c>
      <c r="W84" s="12">
        <v>3764.8</v>
      </c>
    </row>
    <row r="85" spans="1:23" x14ac:dyDescent="0.25">
      <c r="A85" s="1">
        <v>84</v>
      </c>
      <c r="B85" s="2" t="s">
        <v>39</v>
      </c>
      <c r="C85" s="1">
        <v>1000</v>
      </c>
      <c r="D85" s="1" t="s">
        <v>98</v>
      </c>
      <c r="E85" s="11">
        <v>29.79</v>
      </c>
      <c r="F85" s="20"/>
      <c r="G85" s="20">
        <v>24.13</v>
      </c>
      <c r="H85" s="20">
        <v>26.96</v>
      </c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11">
        <f t="shared" si="3"/>
        <v>26.959999999999997</v>
      </c>
      <c r="W85" s="12">
        <f t="shared" si="4"/>
        <v>26959.999999999996</v>
      </c>
    </row>
    <row r="86" spans="1:23" x14ac:dyDescent="0.25">
      <c r="A86" s="1">
        <v>85</v>
      </c>
      <c r="B86" s="2" t="s">
        <v>30</v>
      </c>
      <c r="C86" s="1">
        <v>300</v>
      </c>
      <c r="D86" s="1" t="s">
        <v>98</v>
      </c>
      <c r="E86" s="11">
        <v>0.72</v>
      </c>
      <c r="F86" s="20">
        <v>0.6</v>
      </c>
      <c r="G86" s="11"/>
      <c r="H86" s="20">
        <v>0.63</v>
      </c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11">
        <f t="shared" si="3"/>
        <v>0.64999999999999991</v>
      </c>
      <c r="W86" s="12">
        <f t="shared" si="4"/>
        <v>194.99999999999997</v>
      </c>
    </row>
    <row r="87" spans="1:23" x14ac:dyDescent="0.25">
      <c r="A87" s="1">
        <v>86</v>
      </c>
      <c r="B87" s="2" t="s">
        <v>46</v>
      </c>
      <c r="C87" s="1">
        <v>1000</v>
      </c>
      <c r="D87" s="1" t="s">
        <v>98</v>
      </c>
      <c r="E87" s="11">
        <v>0.57999999999999996</v>
      </c>
      <c r="F87" s="20">
        <v>2.5</v>
      </c>
      <c r="G87" s="20">
        <v>2.54</v>
      </c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>
        <f t="shared" si="3"/>
        <v>1.8733333333333333</v>
      </c>
      <c r="W87" s="12">
        <v>1870</v>
      </c>
    </row>
    <row r="88" spans="1:23" x14ac:dyDescent="0.25">
      <c r="A88" s="1">
        <v>87</v>
      </c>
      <c r="B88" s="2" t="s">
        <v>45</v>
      </c>
      <c r="C88" s="1">
        <v>1000</v>
      </c>
      <c r="D88" s="1" t="s">
        <v>98</v>
      </c>
      <c r="E88" s="11">
        <v>0.38</v>
      </c>
      <c r="F88" s="20">
        <v>0.5</v>
      </c>
      <c r="G88" s="20">
        <v>0.35</v>
      </c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>
        <f t="shared" si="3"/>
        <v>0.41</v>
      </c>
      <c r="W88" s="12">
        <f t="shared" si="4"/>
        <v>410</v>
      </c>
    </row>
    <row r="89" spans="1:23" x14ac:dyDescent="0.25">
      <c r="A89" s="1">
        <v>88</v>
      </c>
      <c r="B89" s="2" t="s">
        <v>47</v>
      </c>
      <c r="C89" s="1">
        <v>1000</v>
      </c>
      <c r="D89" s="1" t="s">
        <v>98</v>
      </c>
      <c r="E89" s="11">
        <v>0.12</v>
      </c>
      <c r="F89" s="20">
        <v>0.1</v>
      </c>
      <c r="G89" s="20">
        <v>0.1</v>
      </c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>
        <f t="shared" si="3"/>
        <v>0.10666666666666667</v>
      </c>
      <c r="W89" s="12">
        <v>110</v>
      </c>
    </row>
    <row r="90" spans="1:23" x14ac:dyDescent="0.25">
      <c r="A90" s="1">
        <v>89</v>
      </c>
      <c r="B90" s="2" t="s">
        <v>51</v>
      </c>
      <c r="C90" s="1">
        <v>1000</v>
      </c>
      <c r="D90" s="1" t="s">
        <v>98</v>
      </c>
      <c r="E90" s="11">
        <v>0.57999999999999996</v>
      </c>
      <c r="F90" s="20">
        <v>0.33</v>
      </c>
      <c r="G90" s="20">
        <v>0.33</v>
      </c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>
        <f t="shared" si="3"/>
        <v>0.41333333333333333</v>
      </c>
      <c r="W90" s="12">
        <v>410</v>
      </c>
    </row>
    <row r="91" spans="1:23" x14ac:dyDescent="0.25">
      <c r="A91" s="1">
        <v>90</v>
      </c>
      <c r="B91" s="2" t="s">
        <v>48</v>
      </c>
      <c r="C91" s="1">
        <v>1000</v>
      </c>
      <c r="D91" s="1" t="s">
        <v>98</v>
      </c>
      <c r="E91" s="11">
        <v>0.18</v>
      </c>
      <c r="F91" s="20">
        <v>0.4</v>
      </c>
      <c r="G91" s="20">
        <v>0.1</v>
      </c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>
        <f t="shared" si="3"/>
        <v>0.22666666666666668</v>
      </c>
      <c r="W91" s="12">
        <v>230</v>
      </c>
    </row>
    <row r="92" spans="1:23" x14ac:dyDescent="0.25">
      <c r="A92" s="1">
        <v>91</v>
      </c>
      <c r="B92" s="2" t="s">
        <v>49</v>
      </c>
      <c r="C92" s="1">
        <v>1000</v>
      </c>
      <c r="D92" s="1" t="s">
        <v>98</v>
      </c>
      <c r="E92" s="11">
        <v>0.18</v>
      </c>
      <c r="F92" s="20">
        <v>0.17</v>
      </c>
      <c r="G92" s="20">
        <v>0.15</v>
      </c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>
        <f t="shared" si="3"/>
        <v>0.16666666666666666</v>
      </c>
      <c r="W92" s="12">
        <v>170</v>
      </c>
    </row>
    <row r="93" spans="1:23" x14ac:dyDescent="0.25">
      <c r="A93" s="1">
        <v>92</v>
      </c>
      <c r="B93" s="2" t="s">
        <v>50</v>
      </c>
      <c r="C93" s="1">
        <v>1000</v>
      </c>
      <c r="D93" s="1" t="s">
        <v>98</v>
      </c>
      <c r="E93" s="11">
        <v>0.19</v>
      </c>
      <c r="F93" s="20">
        <v>0.2</v>
      </c>
      <c r="G93" s="20">
        <v>0.18</v>
      </c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>
        <f t="shared" si="3"/>
        <v>0.19000000000000003</v>
      </c>
      <c r="W93" s="12">
        <v>190</v>
      </c>
    </row>
    <row r="94" spans="1:23" x14ac:dyDescent="0.25">
      <c r="A94" s="1">
        <v>93</v>
      </c>
      <c r="B94" s="2" t="s">
        <v>53</v>
      </c>
      <c r="C94" s="1">
        <v>1000</v>
      </c>
      <c r="D94" s="1" t="s">
        <v>98</v>
      </c>
      <c r="E94" s="11">
        <v>0.18</v>
      </c>
      <c r="F94" s="20">
        <v>0.35</v>
      </c>
      <c r="G94" s="20">
        <v>0.43</v>
      </c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>
        <f t="shared" si="3"/>
        <v>0.32</v>
      </c>
      <c r="W94" s="12">
        <f t="shared" si="4"/>
        <v>320</v>
      </c>
    </row>
    <row r="95" spans="1:23" x14ac:dyDescent="0.25">
      <c r="A95" s="1">
        <v>94</v>
      </c>
      <c r="B95" s="2" t="s">
        <v>52</v>
      </c>
      <c r="C95" s="1">
        <v>1000</v>
      </c>
      <c r="D95" s="1" t="s">
        <v>98</v>
      </c>
      <c r="E95" s="11">
        <v>0.19</v>
      </c>
      <c r="F95" s="20">
        <v>0.5</v>
      </c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>
        <f t="shared" si="3"/>
        <v>0.34499999999999997</v>
      </c>
      <c r="W95" s="12">
        <v>350</v>
      </c>
    </row>
    <row r="96" spans="1:23" x14ac:dyDescent="0.25">
      <c r="A96" s="1">
        <v>95</v>
      </c>
      <c r="B96" s="2" t="s">
        <v>18</v>
      </c>
      <c r="C96" s="1">
        <v>200</v>
      </c>
      <c r="D96" s="1" t="s">
        <v>98</v>
      </c>
      <c r="E96" s="11">
        <v>11.62</v>
      </c>
      <c r="F96" s="20">
        <v>12</v>
      </c>
      <c r="G96" s="11"/>
      <c r="H96" s="20">
        <v>10.76</v>
      </c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11">
        <f t="shared" si="3"/>
        <v>11.459999999999999</v>
      </c>
      <c r="W96" s="12">
        <f t="shared" si="4"/>
        <v>2292</v>
      </c>
    </row>
    <row r="97" spans="1:23" x14ac:dyDescent="0.25">
      <c r="A97" s="1">
        <v>96</v>
      </c>
      <c r="B97" s="2" t="s">
        <v>73</v>
      </c>
      <c r="C97" s="1">
        <v>200</v>
      </c>
      <c r="D97" s="1" t="s">
        <v>98</v>
      </c>
      <c r="E97" s="11">
        <v>7.95</v>
      </c>
      <c r="F97" s="20">
        <v>7.5</v>
      </c>
      <c r="G97" s="11"/>
      <c r="H97" s="11">
        <v>9.86</v>
      </c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>
        <f t="shared" si="3"/>
        <v>8.4366666666666656</v>
      </c>
      <c r="W97" s="12">
        <v>1688</v>
      </c>
    </row>
    <row r="98" spans="1:23" x14ac:dyDescent="0.25">
      <c r="A98" s="1">
        <v>97</v>
      </c>
      <c r="B98" s="2" t="s">
        <v>64</v>
      </c>
      <c r="C98" s="1">
        <v>400</v>
      </c>
      <c r="D98" s="1" t="s">
        <v>98</v>
      </c>
      <c r="E98" s="11">
        <v>7.34</v>
      </c>
      <c r="F98" s="20">
        <v>7.5</v>
      </c>
      <c r="G98" s="11"/>
      <c r="H98" s="20">
        <v>9.86</v>
      </c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11">
        <f t="shared" si="3"/>
        <v>8.2333333333333325</v>
      </c>
      <c r="W98" s="12">
        <v>3292</v>
      </c>
    </row>
    <row r="99" spans="1:23" x14ac:dyDescent="0.25">
      <c r="A99" s="1">
        <v>98</v>
      </c>
      <c r="B99" s="2" t="s">
        <v>21</v>
      </c>
      <c r="C99" s="1">
        <v>200</v>
      </c>
      <c r="D99" s="1" t="s">
        <v>98</v>
      </c>
      <c r="E99" s="11">
        <v>9.48</v>
      </c>
      <c r="F99" s="20">
        <v>10.5</v>
      </c>
      <c r="G99" s="11"/>
      <c r="H99" s="20">
        <v>17.96</v>
      </c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11">
        <f t="shared" si="3"/>
        <v>12.646666666666667</v>
      </c>
      <c r="W99" s="12">
        <v>2530</v>
      </c>
    </row>
    <row r="100" spans="1:23" x14ac:dyDescent="0.25">
      <c r="G100" s="9"/>
      <c r="H100" s="30" t="s">
        <v>104</v>
      </c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10">
        <f>SUM(W2:W99)</f>
        <v>467096.30000000005</v>
      </c>
    </row>
    <row r="101" spans="1:23" x14ac:dyDescent="0.25"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3" spans="1:23" ht="30" x14ac:dyDescent="0.25">
      <c r="A103" s="17" t="s">
        <v>131</v>
      </c>
      <c r="B103" s="3" t="s">
        <v>106</v>
      </c>
      <c r="C103" s="3" t="s">
        <v>82</v>
      </c>
      <c r="D103" s="3" t="s">
        <v>80</v>
      </c>
      <c r="E103" s="7" t="s">
        <v>103</v>
      </c>
      <c r="F103" s="4" t="s">
        <v>104</v>
      </c>
    </row>
    <row r="104" spans="1:23" x14ac:dyDescent="0.25">
      <c r="A104" s="1">
        <v>1</v>
      </c>
      <c r="B104" s="2" t="s">
        <v>3</v>
      </c>
      <c r="C104" s="1">
        <v>5000</v>
      </c>
      <c r="D104" s="1" t="s">
        <v>81</v>
      </c>
      <c r="E104" s="11">
        <v>1.78</v>
      </c>
      <c r="F104" s="12">
        <f t="shared" ref="F104:F115" si="5">SUM(C104*E104)</f>
        <v>8900</v>
      </c>
    </row>
    <row r="105" spans="1:23" x14ac:dyDescent="0.25">
      <c r="A105" s="1">
        <v>2</v>
      </c>
      <c r="B105" s="2" t="s">
        <v>0</v>
      </c>
      <c r="C105" s="1">
        <v>5000</v>
      </c>
      <c r="D105" s="1" t="s">
        <v>81</v>
      </c>
      <c r="E105" s="11">
        <v>2.72</v>
      </c>
      <c r="F105" s="12">
        <f t="shared" si="5"/>
        <v>13600.000000000002</v>
      </c>
    </row>
    <row r="106" spans="1:23" x14ac:dyDescent="0.25">
      <c r="A106" s="1">
        <v>3</v>
      </c>
      <c r="B106" s="2" t="s">
        <v>16</v>
      </c>
      <c r="C106" s="1">
        <v>100</v>
      </c>
      <c r="D106" s="1" t="s">
        <v>98</v>
      </c>
      <c r="E106" s="11">
        <v>3.24</v>
      </c>
      <c r="F106" s="12">
        <f t="shared" si="5"/>
        <v>324</v>
      </c>
    </row>
    <row r="107" spans="1:23" x14ac:dyDescent="0.25">
      <c r="A107" s="1">
        <v>4</v>
      </c>
      <c r="B107" s="2" t="s">
        <v>17</v>
      </c>
      <c r="C107" s="1">
        <v>100</v>
      </c>
      <c r="D107" s="1" t="s">
        <v>98</v>
      </c>
      <c r="E107" s="11">
        <v>3.35</v>
      </c>
      <c r="F107" s="12">
        <f t="shared" si="5"/>
        <v>335</v>
      </c>
    </row>
    <row r="108" spans="1:23" x14ac:dyDescent="0.25">
      <c r="A108" s="1">
        <v>5</v>
      </c>
      <c r="B108" s="2" t="s">
        <v>4</v>
      </c>
      <c r="C108" s="1">
        <v>1000</v>
      </c>
      <c r="D108" s="1" t="s">
        <v>98</v>
      </c>
      <c r="E108" s="11">
        <v>16.98</v>
      </c>
      <c r="F108" s="12">
        <f t="shared" si="5"/>
        <v>16980</v>
      </c>
    </row>
    <row r="109" spans="1:23" x14ac:dyDescent="0.25">
      <c r="A109" s="1">
        <v>6</v>
      </c>
      <c r="B109" s="2" t="s">
        <v>5</v>
      </c>
      <c r="C109" s="1">
        <v>1000</v>
      </c>
      <c r="D109" s="1" t="s">
        <v>98</v>
      </c>
      <c r="E109" s="11">
        <v>23.04</v>
      </c>
      <c r="F109" s="12">
        <f t="shared" si="5"/>
        <v>23040</v>
      </c>
    </row>
    <row r="110" spans="1:23" x14ac:dyDescent="0.25">
      <c r="A110" s="1">
        <v>7</v>
      </c>
      <c r="B110" s="2" t="s">
        <v>6</v>
      </c>
      <c r="C110" s="1">
        <v>1000</v>
      </c>
      <c r="D110" s="1" t="s">
        <v>98</v>
      </c>
      <c r="E110" s="11">
        <v>27.9</v>
      </c>
      <c r="F110" s="12">
        <f t="shared" si="5"/>
        <v>27900</v>
      </c>
    </row>
    <row r="111" spans="1:23" x14ac:dyDescent="0.25">
      <c r="A111" s="1">
        <v>8</v>
      </c>
      <c r="B111" s="2" t="s">
        <v>10</v>
      </c>
      <c r="C111" s="1">
        <v>400</v>
      </c>
      <c r="D111" s="1" t="s">
        <v>98</v>
      </c>
      <c r="E111" s="11">
        <v>12.56</v>
      </c>
      <c r="F111" s="12">
        <f t="shared" si="5"/>
        <v>5024</v>
      </c>
    </row>
    <row r="112" spans="1:23" x14ac:dyDescent="0.25">
      <c r="A112" s="1">
        <v>9</v>
      </c>
      <c r="B112" s="2" t="s">
        <v>12</v>
      </c>
      <c r="C112" s="1">
        <v>600</v>
      </c>
      <c r="D112" s="1" t="s">
        <v>98</v>
      </c>
      <c r="E112" s="11">
        <v>3.98</v>
      </c>
      <c r="F112" s="12">
        <f t="shared" si="5"/>
        <v>2388</v>
      </c>
    </row>
    <row r="113" spans="1:6" x14ac:dyDescent="0.25">
      <c r="A113" s="1">
        <v>10</v>
      </c>
      <c r="B113" s="2" t="s">
        <v>13</v>
      </c>
      <c r="C113" s="1">
        <v>600</v>
      </c>
      <c r="D113" s="1" t="s">
        <v>98</v>
      </c>
      <c r="E113" s="11">
        <v>4.95</v>
      </c>
      <c r="F113" s="12">
        <f t="shared" si="5"/>
        <v>2970</v>
      </c>
    </row>
    <row r="114" spans="1:6" x14ac:dyDescent="0.25">
      <c r="A114" s="1">
        <v>11</v>
      </c>
      <c r="B114" s="2" t="s">
        <v>39</v>
      </c>
      <c r="C114" s="1">
        <v>1000</v>
      </c>
      <c r="D114" s="1" t="s">
        <v>98</v>
      </c>
      <c r="E114" s="11">
        <v>30.47</v>
      </c>
      <c r="F114" s="12">
        <f t="shared" si="5"/>
        <v>30470</v>
      </c>
    </row>
    <row r="115" spans="1:6" x14ac:dyDescent="0.25">
      <c r="A115" s="1">
        <v>12</v>
      </c>
      <c r="B115" s="2" t="s">
        <v>11</v>
      </c>
      <c r="C115" s="1">
        <v>150</v>
      </c>
      <c r="D115" s="1" t="s">
        <v>98</v>
      </c>
      <c r="E115" s="11">
        <v>15</v>
      </c>
      <c r="F115" s="12">
        <f t="shared" si="5"/>
        <v>2250</v>
      </c>
    </row>
    <row r="116" spans="1:6" x14ac:dyDescent="0.25">
      <c r="D116" s="30" t="s">
        <v>104</v>
      </c>
      <c r="E116" s="30"/>
      <c r="F116" s="13">
        <f>SUM(F104:F115)</f>
        <v>134181</v>
      </c>
    </row>
    <row r="118" spans="1:6" ht="30" x14ac:dyDescent="0.25">
      <c r="A118" s="17" t="s">
        <v>131</v>
      </c>
      <c r="B118" s="3" t="s">
        <v>129</v>
      </c>
      <c r="C118" s="3" t="s">
        <v>82</v>
      </c>
      <c r="D118" s="3" t="s">
        <v>80</v>
      </c>
      <c r="E118" s="7" t="s">
        <v>103</v>
      </c>
      <c r="F118" s="4" t="s">
        <v>104</v>
      </c>
    </row>
    <row r="119" spans="1:6" x14ac:dyDescent="0.25">
      <c r="A119" s="1">
        <v>1</v>
      </c>
      <c r="B119" s="2" t="s">
        <v>24</v>
      </c>
      <c r="C119" s="1">
        <v>25</v>
      </c>
      <c r="D119" s="1" t="s">
        <v>98</v>
      </c>
      <c r="E119" s="18">
        <v>1.86</v>
      </c>
      <c r="F119" s="12">
        <f t="shared" ref="F119:F169" si="6">SUM(E119*C119)</f>
        <v>46.5</v>
      </c>
    </row>
    <row r="120" spans="1:6" x14ac:dyDescent="0.25">
      <c r="A120" s="1">
        <v>2</v>
      </c>
      <c r="B120" s="2" t="s">
        <v>23</v>
      </c>
      <c r="C120" s="1">
        <v>25</v>
      </c>
      <c r="D120" s="1" t="s">
        <v>98</v>
      </c>
      <c r="E120" s="18">
        <v>1.57</v>
      </c>
      <c r="F120" s="12">
        <f t="shared" si="6"/>
        <v>39.25</v>
      </c>
    </row>
    <row r="121" spans="1:6" x14ac:dyDescent="0.25">
      <c r="A121" s="1">
        <v>3</v>
      </c>
      <c r="B121" s="2" t="s">
        <v>83</v>
      </c>
      <c r="C121" s="1">
        <v>5</v>
      </c>
      <c r="D121" s="1" t="s">
        <v>98</v>
      </c>
      <c r="E121" s="18">
        <v>5.05</v>
      </c>
      <c r="F121" s="12">
        <f t="shared" si="6"/>
        <v>25.25</v>
      </c>
    </row>
    <row r="122" spans="1:6" x14ac:dyDescent="0.25">
      <c r="A122" s="1">
        <v>4</v>
      </c>
      <c r="B122" s="2" t="s">
        <v>84</v>
      </c>
      <c r="C122" s="1">
        <v>10</v>
      </c>
      <c r="D122" s="1" t="s">
        <v>98</v>
      </c>
      <c r="E122" s="18">
        <v>19.88</v>
      </c>
      <c r="F122" s="12">
        <f t="shared" si="6"/>
        <v>198.79999999999998</v>
      </c>
    </row>
    <row r="123" spans="1:6" x14ac:dyDescent="0.25">
      <c r="A123" s="1">
        <v>5</v>
      </c>
      <c r="B123" s="16" t="s">
        <v>40</v>
      </c>
      <c r="C123" s="1">
        <v>5</v>
      </c>
      <c r="D123" s="15" t="s">
        <v>98</v>
      </c>
      <c r="E123" s="18">
        <v>23.94</v>
      </c>
      <c r="F123" s="12">
        <f t="shared" si="6"/>
        <v>119.7</v>
      </c>
    </row>
    <row r="124" spans="1:6" x14ac:dyDescent="0.25">
      <c r="A124" s="1">
        <v>6</v>
      </c>
      <c r="B124" s="2" t="s">
        <v>41</v>
      </c>
      <c r="C124" s="1">
        <v>5</v>
      </c>
      <c r="D124" s="1" t="s">
        <v>98</v>
      </c>
      <c r="E124" s="18">
        <v>86.5</v>
      </c>
      <c r="F124" s="12">
        <f t="shared" si="6"/>
        <v>432.5</v>
      </c>
    </row>
    <row r="125" spans="1:6" x14ac:dyDescent="0.25">
      <c r="A125" s="1">
        <v>7</v>
      </c>
      <c r="B125" s="2" t="s">
        <v>42</v>
      </c>
      <c r="C125" s="1">
        <v>5</v>
      </c>
      <c r="D125" s="1" t="s">
        <v>98</v>
      </c>
      <c r="E125" s="18">
        <v>178.68</v>
      </c>
      <c r="F125" s="12">
        <f t="shared" si="6"/>
        <v>893.40000000000009</v>
      </c>
    </row>
    <row r="126" spans="1:6" x14ac:dyDescent="0.25">
      <c r="A126" s="1">
        <v>8</v>
      </c>
      <c r="B126" s="2" t="s">
        <v>33</v>
      </c>
      <c r="C126" s="1">
        <v>25</v>
      </c>
      <c r="D126" s="1" t="s">
        <v>98</v>
      </c>
      <c r="E126" s="18">
        <v>5.15</v>
      </c>
      <c r="F126" s="12">
        <f t="shared" si="6"/>
        <v>128.75</v>
      </c>
    </row>
    <row r="127" spans="1:6" x14ac:dyDescent="0.25">
      <c r="A127" s="1">
        <v>9</v>
      </c>
      <c r="B127" s="2" t="s">
        <v>61</v>
      </c>
      <c r="C127" s="6">
        <v>120</v>
      </c>
      <c r="D127" s="1" t="s">
        <v>81</v>
      </c>
      <c r="E127" s="13">
        <v>12.7</v>
      </c>
      <c r="F127" s="12">
        <f t="shared" si="6"/>
        <v>1524</v>
      </c>
    </row>
    <row r="128" spans="1:6" x14ac:dyDescent="0.25">
      <c r="A128" s="1">
        <v>10</v>
      </c>
      <c r="B128" s="2" t="s">
        <v>1</v>
      </c>
      <c r="C128" s="6">
        <v>200</v>
      </c>
      <c r="D128" s="1" t="s">
        <v>81</v>
      </c>
      <c r="E128" s="13">
        <v>4.97</v>
      </c>
      <c r="F128" s="12">
        <f t="shared" si="6"/>
        <v>994</v>
      </c>
    </row>
    <row r="129" spans="1:6" x14ac:dyDescent="0.25">
      <c r="A129" s="1">
        <v>11</v>
      </c>
      <c r="B129" s="2" t="s">
        <v>2</v>
      </c>
      <c r="C129" s="6">
        <v>200</v>
      </c>
      <c r="D129" s="1" t="s">
        <v>81</v>
      </c>
      <c r="E129" s="13">
        <v>6.6275000000000004</v>
      </c>
      <c r="F129" s="12">
        <f t="shared" si="6"/>
        <v>1325.5</v>
      </c>
    </row>
    <row r="130" spans="1:6" x14ac:dyDescent="0.25">
      <c r="A130" s="1">
        <v>12</v>
      </c>
      <c r="B130" s="2" t="s">
        <v>14</v>
      </c>
      <c r="C130" s="6">
        <v>30</v>
      </c>
      <c r="D130" s="1" t="s">
        <v>81</v>
      </c>
      <c r="E130" s="13">
        <v>4.63</v>
      </c>
      <c r="F130" s="12">
        <f t="shared" si="6"/>
        <v>138.9</v>
      </c>
    </row>
    <row r="131" spans="1:6" x14ac:dyDescent="0.25">
      <c r="A131" s="1">
        <v>13</v>
      </c>
      <c r="B131" s="2" t="s">
        <v>15</v>
      </c>
      <c r="C131" s="6">
        <v>50</v>
      </c>
      <c r="D131" s="1" t="s">
        <v>81</v>
      </c>
      <c r="E131" s="13">
        <v>7.57</v>
      </c>
      <c r="F131" s="12">
        <f t="shared" si="6"/>
        <v>378.5</v>
      </c>
    </row>
    <row r="132" spans="1:6" x14ac:dyDescent="0.25">
      <c r="A132" s="1">
        <v>14</v>
      </c>
      <c r="B132" s="2" t="s">
        <v>68</v>
      </c>
      <c r="C132" s="6">
        <v>40</v>
      </c>
      <c r="D132" s="1" t="s">
        <v>98</v>
      </c>
      <c r="E132" s="13">
        <v>15.81</v>
      </c>
      <c r="F132" s="12">
        <f t="shared" si="6"/>
        <v>632.4</v>
      </c>
    </row>
    <row r="133" spans="1:6" x14ac:dyDescent="0.25">
      <c r="A133" s="1">
        <v>15</v>
      </c>
      <c r="B133" s="2" t="s">
        <v>22</v>
      </c>
      <c r="C133" s="6">
        <v>40</v>
      </c>
      <c r="D133" s="1" t="s">
        <v>98</v>
      </c>
      <c r="E133" s="13">
        <v>6.82</v>
      </c>
      <c r="F133" s="12">
        <f t="shared" si="6"/>
        <v>272.8</v>
      </c>
    </row>
    <row r="134" spans="1:6" x14ac:dyDescent="0.25">
      <c r="A134" s="1">
        <v>16</v>
      </c>
      <c r="B134" s="2" t="s">
        <v>97</v>
      </c>
      <c r="C134" s="6">
        <v>30</v>
      </c>
      <c r="D134" s="1" t="s">
        <v>98</v>
      </c>
      <c r="E134" s="13">
        <v>8.42</v>
      </c>
      <c r="F134" s="12">
        <f t="shared" si="6"/>
        <v>252.6</v>
      </c>
    </row>
    <row r="135" spans="1:6" x14ac:dyDescent="0.25">
      <c r="A135" s="1">
        <v>17</v>
      </c>
      <c r="B135" s="2" t="s">
        <v>86</v>
      </c>
      <c r="C135" s="6">
        <v>30</v>
      </c>
      <c r="D135" s="1" t="s">
        <v>98</v>
      </c>
      <c r="E135" s="13">
        <v>24.97</v>
      </c>
      <c r="F135" s="12">
        <f t="shared" si="6"/>
        <v>749.09999999999991</v>
      </c>
    </row>
    <row r="136" spans="1:6" x14ac:dyDescent="0.25">
      <c r="A136" s="1">
        <v>18</v>
      </c>
      <c r="B136" s="2" t="s">
        <v>87</v>
      </c>
      <c r="C136" s="6">
        <v>20</v>
      </c>
      <c r="D136" s="1" t="s">
        <v>98</v>
      </c>
      <c r="E136" s="13">
        <v>9.4</v>
      </c>
      <c r="F136" s="12">
        <f t="shared" si="6"/>
        <v>188</v>
      </c>
    </row>
    <row r="137" spans="1:6" x14ac:dyDescent="0.25">
      <c r="A137" s="1">
        <v>19</v>
      </c>
      <c r="B137" s="2" t="s">
        <v>10</v>
      </c>
      <c r="C137" s="6">
        <v>20</v>
      </c>
      <c r="D137" s="1" t="s">
        <v>98</v>
      </c>
      <c r="E137" s="13">
        <v>12.98</v>
      </c>
      <c r="F137" s="12">
        <f t="shared" si="6"/>
        <v>259.60000000000002</v>
      </c>
    </row>
    <row r="138" spans="1:6" x14ac:dyDescent="0.25">
      <c r="A138" s="1">
        <v>20</v>
      </c>
      <c r="B138" s="2" t="s">
        <v>12</v>
      </c>
      <c r="C138" s="6">
        <v>15</v>
      </c>
      <c r="D138" s="1" t="s">
        <v>98</v>
      </c>
      <c r="E138" s="13">
        <v>4.6500000000000004</v>
      </c>
      <c r="F138" s="12">
        <f t="shared" si="6"/>
        <v>69.75</v>
      </c>
    </row>
    <row r="139" spans="1:6" x14ac:dyDescent="0.25">
      <c r="A139" s="1">
        <v>21</v>
      </c>
      <c r="B139" s="2" t="s">
        <v>13</v>
      </c>
      <c r="C139" s="6">
        <v>15</v>
      </c>
      <c r="D139" s="1" t="s">
        <v>98</v>
      </c>
      <c r="E139" s="13">
        <v>5.3</v>
      </c>
      <c r="F139" s="12">
        <f t="shared" si="6"/>
        <v>79.5</v>
      </c>
    </row>
    <row r="140" spans="1:6" x14ac:dyDescent="0.25">
      <c r="A140" s="1">
        <v>22</v>
      </c>
      <c r="B140" s="2" t="s">
        <v>88</v>
      </c>
      <c r="C140" s="6">
        <v>5</v>
      </c>
      <c r="D140" s="1" t="s">
        <v>98</v>
      </c>
      <c r="E140" s="13">
        <v>42.59</v>
      </c>
      <c r="F140" s="12">
        <f t="shared" si="6"/>
        <v>212.95000000000002</v>
      </c>
    </row>
    <row r="141" spans="1:6" x14ac:dyDescent="0.25">
      <c r="A141" s="1">
        <v>23</v>
      </c>
      <c r="B141" s="2" t="s">
        <v>89</v>
      </c>
      <c r="C141" s="6">
        <v>10</v>
      </c>
      <c r="D141" s="1" t="s">
        <v>98</v>
      </c>
      <c r="E141" s="13">
        <v>12.03</v>
      </c>
      <c r="F141" s="12">
        <f t="shared" si="6"/>
        <v>120.3</v>
      </c>
    </row>
    <row r="142" spans="1:6" x14ac:dyDescent="0.25">
      <c r="A142" s="1">
        <v>24</v>
      </c>
      <c r="B142" s="2" t="s">
        <v>90</v>
      </c>
      <c r="C142" s="6">
        <v>10</v>
      </c>
      <c r="D142" s="1" t="s">
        <v>98</v>
      </c>
      <c r="E142" s="13">
        <v>11.98</v>
      </c>
      <c r="F142" s="12">
        <f t="shared" si="6"/>
        <v>119.80000000000001</v>
      </c>
    </row>
    <row r="143" spans="1:6" x14ac:dyDescent="0.25">
      <c r="A143" s="1">
        <v>25</v>
      </c>
      <c r="B143" s="2" t="s">
        <v>91</v>
      </c>
      <c r="C143" s="6">
        <v>10</v>
      </c>
      <c r="D143" s="1" t="s">
        <v>98</v>
      </c>
      <c r="E143" s="13">
        <v>12.46</v>
      </c>
      <c r="F143" s="12">
        <f t="shared" si="6"/>
        <v>124.60000000000001</v>
      </c>
    </row>
    <row r="144" spans="1:6" x14ac:dyDescent="0.25">
      <c r="A144" s="1">
        <v>26</v>
      </c>
      <c r="B144" s="2" t="s">
        <v>92</v>
      </c>
      <c r="C144" s="6">
        <v>10</v>
      </c>
      <c r="D144" s="1" t="s">
        <v>98</v>
      </c>
      <c r="E144" s="13">
        <v>14.54</v>
      </c>
      <c r="F144" s="12">
        <f t="shared" si="6"/>
        <v>145.39999999999998</v>
      </c>
    </row>
    <row r="145" spans="1:6" x14ac:dyDescent="0.25">
      <c r="A145" s="1">
        <v>27</v>
      </c>
      <c r="B145" s="2" t="s">
        <v>93</v>
      </c>
      <c r="C145" s="6">
        <v>10</v>
      </c>
      <c r="D145" s="1" t="s">
        <v>98</v>
      </c>
      <c r="E145" s="13">
        <v>47.31</v>
      </c>
      <c r="F145" s="12">
        <f t="shared" si="6"/>
        <v>473.1</v>
      </c>
    </row>
    <row r="146" spans="1:6" x14ac:dyDescent="0.25">
      <c r="A146" s="1">
        <v>28</v>
      </c>
      <c r="B146" s="2" t="s">
        <v>94</v>
      </c>
      <c r="C146" s="6">
        <v>10</v>
      </c>
      <c r="D146" s="1" t="s">
        <v>98</v>
      </c>
      <c r="E146" s="13">
        <v>49.76</v>
      </c>
      <c r="F146" s="12">
        <f t="shared" si="6"/>
        <v>497.59999999999997</v>
      </c>
    </row>
    <row r="147" spans="1:6" x14ac:dyDescent="0.25">
      <c r="A147" s="1">
        <v>29</v>
      </c>
      <c r="B147" s="2" t="s">
        <v>95</v>
      </c>
      <c r="C147" s="6">
        <v>10</v>
      </c>
      <c r="D147" s="1" t="s">
        <v>98</v>
      </c>
      <c r="E147" s="13">
        <v>63.61</v>
      </c>
      <c r="F147" s="12">
        <f t="shared" si="6"/>
        <v>636.1</v>
      </c>
    </row>
    <row r="148" spans="1:6" x14ac:dyDescent="0.25">
      <c r="A148" s="1">
        <v>30</v>
      </c>
      <c r="B148" s="2" t="s">
        <v>7</v>
      </c>
      <c r="C148" s="6">
        <v>30</v>
      </c>
      <c r="D148" s="1" t="s">
        <v>98</v>
      </c>
      <c r="E148" s="13">
        <v>4.6900000000000004</v>
      </c>
      <c r="F148" s="12">
        <f t="shared" si="6"/>
        <v>140.70000000000002</v>
      </c>
    </row>
    <row r="149" spans="1:6" x14ac:dyDescent="0.25">
      <c r="A149" s="1">
        <v>31</v>
      </c>
      <c r="B149" s="2" t="s">
        <v>8</v>
      </c>
      <c r="C149" s="6">
        <v>30</v>
      </c>
      <c r="D149" s="1" t="s">
        <v>98</v>
      </c>
      <c r="E149" s="13">
        <v>7.99</v>
      </c>
      <c r="F149" s="12">
        <f t="shared" si="6"/>
        <v>239.70000000000002</v>
      </c>
    </row>
    <row r="150" spans="1:6" x14ac:dyDescent="0.25">
      <c r="A150" s="1">
        <v>32</v>
      </c>
      <c r="B150" s="2" t="s">
        <v>9</v>
      </c>
      <c r="C150" s="6">
        <v>30</v>
      </c>
      <c r="D150" s="1" t="s">
        <v>98</v>
      </c>
      <c r="E150" s="13">
        <v>33.71</v>
      </c>
      <c r="F150" s="12">
        <f t="shared" si="6"/>
        <v>1011.3000000000001</v>
      </c>
    </row>
    <row r="151" spans="1:6" x14ac:dyDescent="0.25">
      <c r="A151" s="1">
        <v>33</v>
      </c>
      <c r="B151" s="2" t="s">
        <v>20</v>
      </c>
      <c r="C151" s="6">
        <v>15</v>
      </c>
      <c r="D151" s="1" t="s">
        <v>98</v>
      </c>
      <c r="E151" s="13">
        <v>15.02</v>
      </c>
      <c r="F151" s="12">
        <f t="shared" si="6"/>
        <v>225.29999999999998</v>
      </c>
    </row>
    <row r="152" spans="1:6" x14ac:dyDescent="0.25">
      <c r="A152" s="1">
        <v>34</v>
      </c>
      <c r="B152" s="2" t="s">
        <v>19</v>
      </c>
      <c r="C152" s="6">
        <v>15</v>
      </c>
      <c r="D152" s="1" t="s">
        <v>98</v>
      </c>
      <c r="E152" s="13">
        <v>13.47</v>
      </c>
      <c r="F152" s="12">
        <f t="shared" si="6"/>
        <v>202.05</v>
      </c>
    </row>
    <row r="153" spans="1:6" x14ac:dyDescent="0.25">
      <c r="A153" s="1">
        <v>35</v>
      </c>
      <c r="B153" s="2" t="s">
        <v>60</v>
      </c>
      <c r="C153" s="6">
        <v>15</v>
      </c>
      <c r="D153" s="1" t="s">
        <v>98</v>
      </c>
      <c r="E153" s="13">
        <v>12.03</v>
      </c>
      <c r="F153" s="12">
        <f t="shared" si="6"/>
        <v>180.45</v>
      </c>
    </row>
    <row r="154" spans="1:6" x14ac:dyDescent="0.25">
      <c r="A154" s="1">
        <v>36</v>
      </c>
      <c r="B154" s="2" t="s">
        <v>65</v>
      </c>
      <c r="C154" s="6">
        <v>15</v>
      </c>
      <c r="D154" s="1" t="s">
        <v>98</v>
      </c>
      <c r="E154" s="13">
        <v>9.64</v>
      </c>
      <c r="F154" s="12">
        <f t="shared" si="6"/>
        <v>144.60000000000002</v>
      </c>
    </row>
    <row r="155" spans="1:6" x14ac:dyDescent="0.25">
      <c r="A155" s="1">
        <v>37</v>
      </c>
      <c r="B155" s="2" t="s">
        <v>96</v>
      </c>
      <c r="C155" s="6">
        <v>10</v>
      </c>
      <c r="D155" s="1" t="s">
        <v>98</v>
      </c>
      <c r="E155" s="13">
        <v>8.5500000000000007</v>
      </c>
      <c r="F155" s="12">
        <f t="shared" si="6"/>
        <v>85.5</v>
      </c>
    </row>
    <row r="156" spans="1:6" x14ac:dyDescent="0.25">
      <c r="A156" s="1">
        <v>38</v>
      </c>
      <c r="B156" s="2" t="s">
        <v>26</v>
      </c>
      <c r="C156" s="6">
        <v>15</v>
      </c>
      <c r="D156" s="1" t="s">
        <v>98</v>
      </c>
      <c r="E156" s="13">
        <v>5.84</v>
      </c>
      <c r="F156" s="12">
        <f t="shared" si="6"/>
        <v>87.6</v>
      </c>
    </row>
    <row r="157" spans="1:6" x14ac:dyDescent="0.25">
      <c r="A157" s="1">
        <v>39</v>
      </c>
      <c r="B157" s="2" t="s">
        <v>31</v>
      </c>
      <c r="C157" s="6">
        <v>20</v>
      </c>
      <c r="D157" s="1" t="s">
        <v>98</v>
      </c>
      <c r="E157" s="13">
        <v>7.6</v>
      </c>
      <c r="F157" s="12">
        <f t="shared" si="6"/>
        <v>152</v>
      </c>
    </row>
    <row r="158" spans="1:6" x14ac:dyDescent="0.25">
      <c r="A158" s="1">
        <v>40</v>
      </c>
      <c r="B158" s="2" t="s">
        <v>32</v>
      </c>
      <c r="C158" s="6">
        <v>20</v>
      </c>
      <c r="D158" s="1" t="s">
        <v>98</v>
      </c>
      <c r="E158" s="13">
        <v>25.24</v>
      </c>
      <c r="F158" s="12">
        <f t="shared" si="6"/>
        <v>504.79999999999995</v>
      </c>
    </row>
    <row r="159" spans="1:6" x14ac:dyDescent="0.25">
      <c r="A159" s="1">
        <v>41</v>
      </c>
      <c r="B159" s="2" t="s">
        <v>77</v>
      </c>
      <c r="C159" s="6">
        <v>10</v>
      </c>
      <c r="D159" s="1" t="s">
        <v>98</v>
      </c>
      <c r="E159" s="13">
        <v>14.290000000000001</v>
      </c>
      <c r="F159" s="12">
        <f t="shared" si="6"/>
        <v>142.9</v>
      </c>
    </row>
    <row r="160" spans="1:6" x14ac:dyDescent="0.25">
      <c r="A160" s="1">
        <v>42</v>
      </c>
      <c r="B160" s="2" t="s">
        <v>76</v>
      </c>
      <c r="C160" s="6">
        <v>10</v>
      </c>
      <c r="D160" s="1" t="s">
        <v>98</v>
      </c>
      <c r="E160" s="13">
        <v>14.15</v>
      </c>
      <c r="F160" s="12">
        <f t="shared" si="6"/>
        <v>141.5</v>
      </c>
    </row>
    <row r="161" spans="1:6" x14ac:dyDescent="0.25">
      <c r="A161" s="1">
        <v>43</v>
      </c>
      <c r="B161" s="2" t="s">
        <v>119</v>
      </c>
      <c r="C161" s="6">
        <v>20</v>
      </c>
      <c r="D161" s="1" t="s">
        <v>98</v>
      </c>
      <c r="E161" s="13">
        <v>176.95</v>
      </c>
      <c r="F161" s="12">
        <f t="shared" si="6"/>
        <v>3539</v>
      </c>
    </row>
    <row r="162" spans="1:6" x14ac:dyDescent="0.25">
      <c r="A162" s="1">
        <v>44</v>
      </c>
      <c r="B162" s="2" t="s">
        <v>136</v>
      </c>
      <c r="C162" s="19">
        <v>25</v>
      </c>
      <c r="D162" s="1" t="s">
        <v>98</v>
      </c>
      <c r="E162" s="13">
        <v>27.5</v>
      </c>
      <c r="F162" s="12">
        <f t="shared" si="6"/>
        <v>687.5</v>
      </c>
    </row>
    <row r="163" spans="1:6" x14ac:dyDescent="0.25">
      <c r="A163" s="1">
        <v>45</v>
      </c>
      <c r="B163" s="2" t="s">
        <v>135</v>
      </c>
      <c r="C163" s="19">
        <v>10</v>
      </c>
      <c r="D163" s="1" t="s">
        <v>98</v>
      </c>
      <c r="E163" s="13">
        <v>186.81</v>
      </c>
      <c r="F163" s="12">
        <f t="shared" si="6"/>
        <v>1868.1</v>
      </c>
    </row>
    <row r="164" spans="1:6" x14ac:dyDescent="0.25">
      <c r="A164" s="1">
        <v>46</v>
      </c>
      <c r="B164" s="2" t="s">
        <v>25</v>
      </c>
      <c r="C164" s="6">
        <v>10</v>
      </c>
      <c r="D164" s="1" t="s">
        <v>98</v>
      </c>
      <c r="E164" s="13">
        <v>2.2999999999999998</v>
      </c>
      <c r="F164" s="12">
        <f t="shared" si="6"/>
        <v>23</v>
      </c>
    </row>
    <row r="165" spans="1:6" x14ac:dyDescent="0.25">
      <c r="A165" s="1">
        <v>47</v>
      </c>
      <c r="B165" s="2" t="s">
        <v>28</v>
      </c>
      <c r="C165" s="6">
        <v>15</v>
      </c>
      <c r="D165" s="1" t="s">
        <v>98</v>
      </c>
      <c r="E165" s="13">
        <v>6.5399999999999991</v>
      </c>
      <c r="F165" s="12">
        <f t="shared" si="6"/>
        <v>98.1</v>
      </c>
    </row>
    <row r="166" spans="1:6" x14ac:dyDescent="0.25">
      <c r="A166" s="1">
        <v>48</v>
      </c>
      <c r="B166" s="2" t="s">
        <v>29</v>
      </c>
      <c r="C166" s="6">
        <v>15</v>
      </c>
      <c r="D166" s="1" t="s">
        <v>98</v>
      </c>
      <c r="E166" s="13">
        <v>8.0533333333333328</v>
      </c>
      <c r="F166" s="12">
        <f t="shared" si="6"/>
        <v>120.8</v>
      </c>
    </row>
    <row r="167" spans="1:6" x14ac:dyDescent="0.25">
      <c r="A167" s="1">
        <v>49</v>
      </c>
      <c r="B167" s="2" t="s">
        <v>27</v>
      </c>
      <c r="C167" s="6">
        <v>15</v>
      </c>
      <c r="D167" s="1" t="s">
        <v>98</v>
      </c>
      <c r="E167" s="13">
        <v>1.95</v>
      </c>
      <c r="F167" s="12">
        <f t="shared" si="6"/>
        <v>29.25</v>
      </c>
    </row>
    <row r="168" spans="1:6" x14ac:dyDescent="0.25">
      <c r="A168" s="1">
        <v>50</v>
      </c>
      <c r="B168" s="2" t="s">
        <v>35</v>
      </c>
      <c r="C168" s="6">
        <v>15</v>
      </c>
      <c r="D168" s="1" t="s">
        <v>98</v>
      </c>
      <c r="E168" s="13">
        <v>24.48</v>
      </c>
      <c r="F168" s="12">
        <f t="shared" si="6"/>
        <v>367.2</v>
      </c>
    </row>
    <row r="169" spans="1:6" x14ac:dyDescent="0.25">
      <c r="A169" s="1">
        <v>51</v>
      </c>
      <c r="B169" s="2" t="s">
        <v>34</v>
      </c>
      <c r="C169" s="6">
        <v>15</v>
      </c>
      <c r="D169" s="1" t="s">
        <v>98</v>
      </c>
      <c r="E169" s="13">
        <v>30.27</v>
      </c>
      <c r="F169" s="12">
        <f t="shared" si="6"/>
        <v>454.05</v>
      </c>
    </row>
    <row r="170" spans="1:6" x14ac:dyDescent="0.25">
      <c r="A170" s="1">
        <v>52</v>
      </c>
      <c r="B170" s="2" t="s">
        <v>44</v>
      </c>
      <c r="C170" s="6">
        <v>12</v>
      </c>
      <c r="D170" s="1" t="s">
        <v>98</v>
      </c>
      <c r="E170" s="13">
        <v>8.7200000000000006</v>
      </c>
      <c r="F170" s="12">
        <f t="shared" ref="F170:F200" si="7">SUM(E170*C170)</f>
        <v>104.64000000000001</v>
      </c>
    </row>
    <row r="171" spans="1:6" x14ac:dyDescent="0.25">
      <c r="A171" s="1">
        <v>53</v>
      </c>
      <c r="B171" s="2" t="s">
        <v>43</v>
      </c>
      <c r="C171" s="6">
        <v>12</v>
      </c>
      <c r="D171" s="1" t="s">
        <v>98</v>
      </c>
      <c r="E171" s="13">
        <v>7.37</v>
      </c>
      <c r="F171" s="12">
        <f t="shared" si="7"/>
        <v>88.44</v>
      </c>
    </row>
    <row r="172" spans="1:6" x14ac:dyDescent="0.25">
      <c r="A172" s="1">
        <v>54</v>
      </c>
      <c r="B172" s="2" t="s">
        <v>75</v>
      </c>
      <c r="C172" s="6">
        <v>20</v>
      </c>
      <c r="D172" s="1" t="s">
        <v>98</v>
      </c>
      <c r="E172" s="13">
        <v>4.26</v>
      </c>
      <c r="F172" s="12">
        <f t="shared" si="7"/>
        <v>85.199999999999989</v>
      </c>
    </row>
    <row r="173" spans="1:6" x14ac:dyDescent="0.25">
      <c r="A173" s="1">
        <v>55</v>
      </c>
      <c r="B173" s="2" t="s">
        <v>67</v>
      </c>
      <c r="C173" s="6">
        <v>20</v>
      </c>
      <c r="D173" s="1" t="s">
        <v>98</v>
      </c>
      <c r="E173" s="13">
        <v>3.25</v>
      </c>
      <c r="F173" s="12">
        <f t="shared" si="7"/>
        <v>65</v>
      </c>
    </row>
    <row r="174" spans="1:6" x14ac:dyDescent="0.25">
      <c r="A174" s="1">
        <v>56</v>
      </c>
      <c r="B174" s="16" t="s">
        <v>116</v>
      </c>
      <c r="C174" s="6">
        <v>20</v>
      </c>
      <c r="D174" s="15" t="s">
        <v>98</v>
      </c>
      <c r="E174" s="13">
        <v>4.22</v>
      </c>
      <c r="F174" s="12">
        <f t="shared" si="7"/>
        <v>84.399999999999991</v>
      </c>
    </row>
    <row r="175" spans="1:6" x14ac:dyDescent="0.25">
      <c r="A175" s="1">
        <v>57</v>
      </c>
      <c r="B175" s="16" t="s">
        <v>117</v>
      </c>
      <c r="C175" s="6">
        <v>20</v>
      </c>
      <c r="D175" s="15" t="s">
        <v>98</v>
      </c>
      <c r="E175" s="13">
        <v>2.27</v>
      </c>
      <c r="F175" s="12">
        <f t="shared" si="7"/>
        <v>45.4</v>
      </c>
    </row>
    <row r="176" spans="1:6" x14ac:dyDescent="0.25">
      <c r="A176" s="1">
        <v>58</v>
      </c>
      <c r="B176" s="16" t="s">
        <v>118</v>
      </c>
      <c r="C176" s="6">
        <v>20</v>
      </c>
      <c r="D176" s="15" t="s">
        <v>98</v>
      </c>
      <c r="E176" s="13">
        <v>4.8899999999999997</v>
      </c>
      <c r="F176" s="12">
        <f t="shared" si="7"/>
        <v>97.8</v>
      </c>
    </row>
    <row r="177" spans="1:6" x14ac:dyDescent="0.25">
      <c r="A177" s="1">
        <v>59</v>
      </c>
      <c r="B177" s="2" t="s">
        <v>66</v>
      </c>
      <c r="C177" s="6">
        <v>20</v>
      </c>
      <c r="D177" s="1" t="s">
        <v>98</v>
      </c>
      <c r="E177" s="13">
        <v>2.59</v>
      </c>
      <c r="F177" s="12">
        <f t="shared" si="7"/>
        <v>51.8</v>
      </c>
    </row>
    <row r="178" spans="1:6" x14ac:dyDescent="0.25">
      <c r="A178" s="1">
        <v>60</v>
      </c>
      <c r="B178" s="2" t="s">
        <v>56</v>
      </c>
      <c r="C178" s="6">
        <v>3</v>
      </c>
      <c r="D178" s="1" t="s">
        <v>98</v>
      </c>
      <c r="E178" s="13">
        <v>112.67</v>
      </c>
      <c r="F178" s="12">
        <f t="shared" si="7"/>
        <v>338.01</v>
      </c>
    </row>
    <row r="179" spans="1:6" x14ac:dyDescent="0.25">
      <c r="A179" s="1">
        <v>61</v>
      </c>
      <c r="B179" s="2" t="s">
        <v>57</v>
      </c>
      <c r="C179" s="6">
        <v>3</v>
      </c>
      <c r="D179" s="1" t="s">
        <v>98</v>
      </c>
      <c r="E179" s="13">
        <v>114.63</v>
      </c>
      <c r="F179" s="12">
        <f t="shared" si="7"/>
        <v>343.89</v>
      </c>
    </row>
    <row r="180" spans="1:6" x14ac:dyDescent="0.25">
      <c r="A180" s="1">
        <v>62</v>
      </c>
      <c r="B180" s="2" t="s">
        <v>54</v>
      </c>
      <c r="C180" s="6">
        <v>3</v>
      </c>
      <c r="D180" s="1" t="s">
        <v>98</v>
      </c>
      <c r="E180" s="13">
        <v>187.87</v>
      </c>
      <c r="F180" s="12">
        <f t="shared" si="7"/>
        <v>563.61</v>
      </c>
    </row>
    <row r="181" spans="1:6" x14ac:dyDescent="0.25">
      <c r="A181" s="1">
        <v>63</v>
      </c>
      <c r="B181" s="2" t="s">
        <v>55</v>
      </c>
      <c r="C181" s="6">
        <v>3</v>
      </c>
      <c r="D181" s="1" t="s">
        <v>98</v>
      </c>
      <c r="E181" s="13">
        <v>204.34</v>
      </c>
      <c r="F181" s="12">
        <f t="shared" si="7"/>
        <v>613.02</v>
      </c>
    </row>
    <row r="182" spans="1:6" x14ac:dyDescent="0.25">
      <c r="A182" s="1">
        <v>64</v>
      </c>
      <c r="B182" s="2" t="s">
        <v>59</v>
      </c>
      <c r="C182" s="6">
        <v>3</v>
      </c>
      <c r="D182" s="1" t="s">
        <v>98</v>
      </c>
      <c r="E182" s="13">
        <v>64.87</v>
      </c>
      <c r="F182" s="12">
        <f t="shared" si="7"/>
        <v>194.61</v>
      </c>
    </row>
    <row r="183" spans="1:6" x14ac:dyDescent="0.25">
      <c r="A183" s="1">
        <v>65</v>
      </c>
      <c r="B183" s="2" t="s">
        <v>58</v>
      </c>
      <c r="C183" s="6">
        <v>3</v>
      </c>
      <c r="D183" s="1" t="s">
        <v>98</v>
      </c>
      <c r="E183" s="13">
        <v>75.61</v>
      </c>
      <c r="F183" s="12">
        <f t="shared" si="7"/>
        <v>226.82999999999998</v>
      </c>
    </row>
    <row r="184" spans="1:6" x14ac:dyDescent="0.25">
      <c r="A184" s="1">
        <v>66</v>
      </c>
      <c r="B184" s="16" t="s">
        <v>36</v>
      </c>
      <c r="C184" s="6">
        <v>40</v>
      </c>
      <c r="D184" s="15" t="s">
        <v>98</v>
      </c>
      <c r="E184" s="13">
        <v>132.34</v>
      </c>
      <c r="F184" s="12">
        <f t="shared" si="7"/>
        <v>5293.6</v>
      </c>
    </row>
    <row r="185" spans="1:6" x14ac:dyDescent="0.25">
      <c r="A185" s="1">
        <v>67</v>
      </c>
      <c r="B185" s="2" t="s">
        <v>37</v>
      </c>
      <c r="C185" s="6">
        <v>30</v>
      </c>
      <c r="D185" s="1" t="s">
        <v>98</v>
      </c>
      <c r="E185" s="13">
        <v>159.57</v>
      </c>
      <c r="F185" s="12">
        <f t="shared" si="7"/>
        <v>4787.0999999999995</v>
      </c>
    </row>
    <row r="186" spans="1:6" x14ac:dyDescent="0.25">
      <c r="A186" s="1">
        <v>68</v>
      </c>
      <c r="B186" s="2" t="s">
        <v>38</v>
      </c>
      <c r="C186" s="6">
        <v>30</v>
      </c>
      <c r="D186" s="1" t="s">
        <v>98</v>
      </c>
      <c r="E186" s="13">
        <v>47.06</v>
      </c>
      <c r="F186" s="12">
        <f t="shared" si="7"/>
        <v>1411.8000000000002</v>
      </c>
    </row>
    <row r="187" spans="1:6" x14ac:dyDescent="0.25">
      <c r="A187" s="1">
        <v>69</v>
      </c>
      <c r="B187" s="2" t="s">
        <v>30</v>
      </c>
      <c r="C187" s="6">
        <v>5</v>
      </c>
      <c r="D187" s="1" t="s">
        <v>98</v>
      </c>
      <c r="E187" s="13">
        <v>0.64999999999999991</v>
      </c>
      <c r="F187" s="12">
        <f t="shared" si="7"/>
        <v>3.2499999999999996</v>
      </c>
    </row>
    <row r="188" spans="1:6" x14ac:dyDescent="0.25">
      <c r="A188" s="1">
        <v>70</v>
      </c>
      <c r="B188" s="2" t="s">
        <v>46</v>
      </c>
      <c r="C188" s="6">
        <v>30</v>
      </c>
      <c r="D188" s="1" t="s">
        <v>98</v>
      </c>
      <c r="E188" s="13">
        <v>1.87</v>
      </c>
      <c r="F188" s="12">
        <f t="shared" si="7"/>
        <v>56.1</v>
      </c>
    </row>
    <row r="189" spans="1:6" x14ac:dyDescent="0.25">
      <c r="A189" s="1">
        <v>71</v>
      </c>
      <c r="B189" s="2" t="s">
        <v>45</v>
      </c>
      <c r="C189" s="6">
        <v>30</v>
      </c>
      <c r="D189" s="1" t="s">
        <v>98</v>
      </c>
      <c r="E189" s="13">
        <v>0.41</v>
      </c>
      <c r="F189" s="12">
        <f t="shared" si="7"/>
        <v>12.299999999999999</v>
      </c>
    </row>
    <row r="190" spans="1:6" x14ac:dyDescent="0.25">
      <c r="A190" s="1">
        <v>72</v>
      </c>
      <c r="B190" s="2" t="s">
        <v>47</v>
      </c>
      <c r="C190" s="6">
        <v>32</v>
      </c>
      <c r="D190" s="1" t="s">
        <v>98</v>
      </c>
      <c r="E190" s="13">
        <v>0.11</v>
      </c>
      <c r="F190" s="12">
        <f t="shared" si="7"/>
        <v>3.52</v>
      </c>
    </row>
    <row r="191" spans="1:6" x14ac:dyDescent="0.25">
      <c r="A191" s="1">
        <v>73</v>
      </c>
      <c r="B191" s="2" t="s">
        <v>51</v>
      </c>
      <c r="C191" s="6">
        <v>30</v>
      </c>
      <c r="D191" s="1" t="s">
        <v>98</v>
      </c>
      <c r="E191" s="13">
        <v>0.41</v>
      </c>
      <c r="F191" s="12">
        <f t="shared" si="7"/>
        <v>12.299999999999999</v>
      </c>
    </row>
    <row r="192" spans="1:6" x14ac:dyDescent="0.25">
      <c r="A192" s="1">
        <v>74</v>
      </c>
      <c r="B192" s="2" t="s">
        <v>48</v>
      </c>
      <c r="C192" s="6">
        <v>32</v>
      </c>
      <c r="D192" s="1" t="s">
        <v>98</v>
      </c>
      <c r="E192" s="13">
        <v>0.23</v>
      </c>
      <c r="F192" s="12">
        <f t="shared" si="7"/>
        <v>7.36</v>
      </c>
    </row>
    <row r="193" spans="1:6" x14ac:dyDescent="0.25">
      <c r="A193" s="1">
        <v>75</v>
      </c>
      <c r="B193" s="2" t="s">
        <v>49</v>
      </c>
      <c r="C193" s="6">
        <v>31</v>
      </c>
      <c r="D193" s="1" t="s">
        <v>98</v>
      </c>
      <c r="E193" s="13">
        <v>0.17</v>
      </c>
      <c r="F193" s="12">
        <f t="shared" si="7"/>
        <v>5.2700000000000005</v>
      </c>
    </row>
    <row r="194" spans="1:6" x14ac:dyDescent="0.25">
      <c r="A194" s="1">
        <v>76</v>
      </c>
      <c r="B194" s="2" t="s">
        <v>50</v>
      </c>
      <c r="C194" s="6">
        <v>31</v>
      </c>
      <c r="D194" s="1" t="s">
        <v>98</v>
      </c>
      <c r="E194" s="13">
        <v>0.19</v>
      </c>
      <c r="F194" s="12">
        <f t="shared" si="7"/>
        <v>5.89</v>
      </c>
    </row>
    <row r="195" spans="1:6" x14ac:dyDescent="0.25">
      <c r="A195" s="1">
        <v>77</v>
      </c>
      <c r="B195" s="2" t="s">
        <v>53</v>
      </c>
      <c r="C195" s="6">
        <v>40</v>
      </c>
      <c r="D195" s="1" t="s">
        <v>98</v>
      </c>
      <c r="E195" s="13">
        <v>0.32</v>
      </c>
      <c r="F195" s="12">
        <f t="shared" si="7"/>
        <v>12.8</v>
      </c>
    </row>
    <row r="196" spans="1:6" x14ac:dyDescent="0.25">
      <c r="A196" s="1">
        <v>78</v>
      </c>
      <c r="B196" s="2" t="s">
        <v>52</v>
      </c>
      <c r="C196" s="6">
        <v>30</v>
      </c>
      <c r="D196" s="1" t="s">
        <v>98</v>
      </c>
      <c r="E196" s="13">
        <v>0.35</v>
      </c>
      <c r="F196" s="12">
        <f t="shared" si="7"/>
        <v>10.5</v>
      </c>
    </row>
    <row r="197" spans="1:6" x14ac:dyDescent="0.25">
      <c r="A197" s="1">
        <v>79</v>
      </c>
      <c r="B197" s="2" t="s">
        <v>18</v>
      </c>
      <c r="C197" s="6">
        <v>20</v>
      </c>
      <c r="D197" s="1" t="s">
        <v>98</v>
      </c>
      <c r="E197" s="13">
        <v>11.46</v>
      </c>
      <c r="F197" s="12">
        <f t="shared" si="7"/>
        <v>229.20000000000002</v>
      </c>
    </row>
    <row r="198" spans="1:6" x14ac:dyDescent="0.25">
      <c r="A198" s="1">
        <v>80</v>
      </c>
      <c r="B198" s="2" t="s">
        <v>73</v>
      </c>
      <c r="C198" s="6">
        <v>20</v>
      </c>
      <c r="D198" s="1" t="s">
        <v>98</v>
      </c>
      <c r="E198" s="13">
        <v>8.44</v>
      </c>
      <c r="F198" s="12">
        <f t="shared" si="7"/>
        <v>168.79999999999998</v>
      </c>
    </row>
    <row r="199" spans="1:6" x14ac:dyDescent="0.25">
      <c r="A199" s="1">
        <v>81</v>
      </c>
      <c r="B199" s="2" t="s">
        <v>64</v>
      </c>
      <c r="C199" s="6">
        <v>20</v>
      </c>
      <c r="D199" s="1" t="s">
        <v>98</v>
      </c>
      <c r="E199" s="13">
        <v>8.23</v>
      </c>
      <c r="F199" s="12">
        <f t="shared" si="7"/>
        <v>164.60000000000002</v>
      </c>
    </row>
    <row r="200" spans="1:6" x14ac:dyDescent="0.25">
      <c r="A200" s="1">
        <v>82</v>
      </c>
      <c r="B200" s="2" t="s">
        <v>21</v>
      </c>
      <c r="C200" s="6">
        <v>15</v>
      </c>
      <c r="D200" s="1" t="s">
        <v>98</v>
      </c>
      <c r="E200" s="13">
        <v>12.65</v>
      </c>
      <c r="F200" s="12">
        <f t="shared" si="7"/>
        <v>189.75</v>
      </c>
    </row>
    <row r="201" spans="1:6" x14ac:dyDescent="0.25">
      <c r="A201" s="1"/>
      <c r="D201" s="29" t="s">
        <v>132</v>
      </c>
      <c r="E201" s="29"/>
      <c r="F201" s="13">
        <f>SUM(F119:F200)</f>
        <v>36800.839999999997</v>
      </c>
    </row>
    <row r="202" spans="1:6" x14ac:dyDescent="0.25">
      <c r="A202" s="1"/>
    </row>
    <row r="203" spans="1:6" x14ac:dyDescent="0.25">
      <c r="A203" s="1"/>
    </row>
    <row r="204" spans="1:6" ht="30" x14ac:dyDescent="0.25">
      <c r="A204" s="1" t="s">
        <v>131</v>
      </c>
      <c r="B204" s="3" t="s">
        <v>130</v>
      </c>
      <c r="C204" s="3" t="s">
        <v>82</v>
      </c>
      <c r="D204" s="3" t="s">
        <v>80</v>
      </c>
      <c r="E204" s="7" t="s">
        <v>103</v>
      </c>
      <c r="F204" s="4" t="s">
        <v>104</v>
      </c>
    </row>
    <row r="205" spans="1:6" x14ac:dyDescent="0.25">
      <c r="A205" s="1">
        <v>1</v>
      </c>
      <c r="B205" s="2" t="s">
        <v>24</v>
      </c>
      <c r="C205" s="1">
        <v>70</v>
      </c>
      <c r="D205" s="1" t="s">
        <v>98</v>
      </c>
      <c r="E205" s="18">
        <v>1.86</v>
      </c>
      <c r="F205" s="12">
        <f t="shared" ref="F205:F267" si="8">SUM(E205*C205)</f>
        <v>130.20000000000002</v>
      </c>
    </row>
    <row r="206" spans="1:6" x14ac:dyDescent="0.25">
      <c r="A206" s="1">
        <v>2</v>
      </c>
      <c r="B206" s="2" t="s">
        <v>23</v>
      </c>
      <c r="C206" s="1">
        <v>70</v>
      </c>
      <c r="D206" s="1" t="s">
        <v>98</v>
      </c>
      <c r="E206" s="18">
        <v>1.57</v>
      </c>
      <c r="F206" s="12">
        <f t="shared" si="8"/>
        <v>109.9</v>
      </c>
    </row>
    <row r="207" spans="1:6" x14ac:dyDescent="0.25">
      <c r="A207" s="1">
        <v>3</v>
      </c>
      <c r="B207" s="2" t="s">
        <v>83</v>
      </c>
      <c r="C207" s="1">
        <v>20</v>
      </c>
      <c r="D207" s="1" t="s">
        <v>98</v>
      </c>
      <c r="E207" s="18">
        <v>5.05</v>
      </c>
      <c r="F207" s="12">
        <f t="shared" si="8"/>
        <v>101</v>
      </c>
    </row>
    <row r="208" spans="1:6" x14ac:dyDescent="0.25">
      <c r="A208" s="1">
        <v>4</v>
      </c>
      <c r="B208" s="2" t="s">
        <v>84</v>
      </c>
      <c r="C208" s="1">
        <v>20</v>
      </c>
      <c r="D208" s="1" t="s">
        <v>98</v>
      </c>
      <c r="E208" s="18">
        <v>19.88</v>
      </c>
      <c r="F208" s="12">
        <f t="shared" si="8"/>
        <v>397.59999999999997</v>
      </c>
    </row>
    <row r="209" spans="1:6" x14ac:dyDescent="0.25">
      <c r="A209" s="1">
        <v>5</v>
      </c>
      <c r="B209" s="16" t="s">
        <v>40</v>
      </c>
      <c r="C209" s="1">
        <v>15</v>
      </c>
      <c r="D209" s="15" t="s">
        <v>98</v>
      </c>
      <c r="E209" s="18">
        <v>23.94</v>
      </c>
      <c r="F209" s="12">
        <f t="shared" si="8"/>
        <v>359.1</v>
      </c>
    </row>
    <row r="210" spans="1:6" x14ac:dyDescent="0.25">
      <c r="A210" s="1">
        <v>6</v>
      </c>
      <c r="B210" s="2" t="s">
        <v>41</v>
      </c>
      <c r="C210" s="1">
        <v>15</v>
      </c>
      <c r="D210" s="1" t="s">
        <v>98</v>
      </c>
      <c r="E210" s="18">
        <v>86.5</v>
      </c>
      <c r="F210" s="12">
        <f t="shared" si="8"/>
        <v>1297.5</v>
      </c>
    </row>
    <row r="211" spans="1:6" x14ac:dyDescent="0.25">
      <c r="A211" s="1">
        <v>7</v>
      </c>
      <c r="B211" s="2" t="s">
        <v>42</v>
      </c>
      <c r="C211" s="1">
        <v>15</v>
      </c>
      <c r="D211" s="1" t="s">
        <v>98</v>
      </c>
      <c r="E211" s="18">
        <v>178.68</v>
      </c>
      <c r="F211" s="12">
        <f t="shared" si="8"/>
        <v>2680.2000000000003</v>
      </c>
    </row>
    <row r="212" spans="1:6" x14ac:dyDescent="0.25">
      <c r="A212" s="1">
        <v>8</v>
      </c>
      <c r="B212" s="2" t="s">
        <v>33</v>
      </c>
      <c r="C212" s="1">
        <v>40</v>
      </c>
      <c r="D212" s="1" t="s">
        <v>98</v>
      </c>
      <c r="E212" s="18">
        <v>5.15</v>
      </c>
      <c r="F212" s="12">
        <f t="shared" si="8"/>
        <v>206</v>
      </c>
    </row>
    <row r="213" spans="1:6" x14ac:dyDescent="0.25">
      <c r="A213" s="1">
        <v>9</v>
      </c>
      <c r="B213" s="2" t="s">
        <v>61</v>
      </c>
      <c r="C213" s="6">
        <v>800</v>
      </c>
      <c r="D213" s="1" t="s">
        <v>81</v>
      </c>
      <c r="E213" s="13">
        <v>12.7</v>
      </c>
      <c r="F213" s="12">
        <f t="shared" si="8"/>
        <v>10160</v>
      </c>
    </row>
    <row r="214" spans="1:6" x14ac:dyDescent="0.25">
      <c r="A214" s="1">
        <v>10</v>
      </c>
      <c r="B214" s="2" t="s">
        <v>1</v>
      </c>
      <c r="C214" s="6">
        <v>800</v>
      </c>
      <c r="D214" s="1" t="s">
        <v>81</v>
      </c>
      <c r="E214" s="13">
        <v>4.97</v>
      </c>
      <c r="F214" s="12">
        <f t="shared" si="8"/>
        <v>3976</v>
      </c>
    </row>
    <row r="215" spans="1:6" x14ac:dyDescent="0.25">
      <c r="A215" s="1">
        <v>11</v>
      </c>
      <c r="B215" s="2" t="s">
        <v>2</v>
      </c>
      <c r="C215" s="6">
        <v>700</v>
      </c>
      <c r="D215" s="1" t="s">
        <v>81</v>
      </c>
      <c r="E215" s="13">
        <v>6.6275000000000004</v>
      </c>
      <c r="F215" s="12">
        <f t="shared" si="8"/>
        <v>4639.25</v>
      </c>
    </row>
    <row r="216" spans="1:6" x14ac:dyDescent="0.25">
      <c r="A216" s="1">
        <v>12</v>
      </c>
      <c r="B216" s="2" t="s">
        <v>14</v>
      </c>
      <c r="C216" s="6">
        <v>100</v>
      </c>
      <c r="D216" s="1" t="s">
        <v>81</v>
      </c>
      <c r="E216" s="13">
        <v>4.63</v>
      </c>
      <c r="F216" s="12">
        <f t="shared" si="8"/>
        <v>463</v>
      </c>
    </row>
    <row r="217" spans="1:6" x14ac:dyDescent="0.25">
      <c r="A217" s="1">
        <v>13</v>
      </c>
      <c r="B217" s="2" t="s">
        <v>15</v>
      </c>
      <c r="C217" s="6">
        <v>200</v>
      </c>
      <c r="D217" s="1" t="s">
        <v>81</v>
      </c>
      <c r="E217" s="13">
        <v>7.57</v>
      </c>
      <c r="F217" s="12">
        <f t="shared" si="8"/>
        <v>1514</v>
      </c>
    </row>
    <row r="218" spans="1:6" x14ac:dyDescent="0.25">
      <c r="A218" s="1">
        <v>14</v>
      </c>
      <c r="B218" s="2" t="s">
        <v>68</v>
      </c>
      <c r="C218" s="6">
        <v>40</v>
      </c>
      <c r="D218" s="1" t="s">
        <v>98</v>
      </c>
      <c r="E218" s="13">
        <v>15.81</v>
      </c>
      <c r="F218" s="12">
        <f t="shared" si="8"/>
        <v>632.4</v>
      </c>
    </row>
    <row r="219" spans="1:6" x14ac:dyDescent="0.25">
      <c r="A219" s="1">
        <v>15</v>
      </c>
      <c r="B219" s="2" t="s">
        <v>22</v>
      </c>
      <c r="C219" s="6">
        <v>50</v>
      </c>
      <c r="D219" s="1" t="s">
        <v>98</v>
      </c>
      <c r="E219" s="13">
        <v>6.82</v>
      </c>
      <c r="F219" s="12">
        <f t="shared" si="8"/>
        <v>341</v>
      </c>
    </row>
    <row r="220" spans="1:6" x14ac:dyDescent="0.25">
      <c r="A220" s="1">
        <v>16</v>
      </c>
      <c r="B220" s="2" t="s">
        <v>97</v>
      </c>
      <c r="C220" s="6">
        <v>40</v>
      </c>
      <c r="D220" s="1" t="s">
        <v>98</v>
      </c>
      <c r="E220" s="13">
        <v>8.42</v>
      </c>
      <c r="F220" s="12">
        <f t="shared" si="8"/>
        <v>336.8</v>
      </c>
    </row>
    <row r="221" spans="1:6" x14ac:dyDescent="0.25">
      <c r="A221" s="1">
        <v>17</v>
      </c>
      <c r="B221" s="2" t="s">
        <v>86</v>
      </c>
      <c r="C221" s="6">
        <v>50</v>
      </c>
      <c r="D221" s="1" t="s">
        <v>98</v>
      </c>
      <c r="E221" s="13">
        <v>24.97</v>
      </c>
      <c r="F221" s="12">
        <f t="shared" si="8"/>
        <v>1248.5</v>
      </c>
    </row>
    <row r="222" spans="1:6" x14ac:dyDescent="0.25">
      <c r="A222" s="1">
        <v>18</v>
      </c>
      <c r="B222" s="2" t="s">
        <v>87</v>
      </c>
      <c r="C222" s="6">
        <v>20</v>
      </c>
      <c r="D222" s="1" t="s">
        <v>98</v>
      </c>
      <c r="E222" s="13">
        <v>9.4</v>
      </c>
      <c r="F222" s="12">
        <f t="shared" si="8"/>
        <v>188</v>
      </c>
    </row>
    <row r="223" spans="1:6" x14ac:dyDescent="0.25">
      <c r="A223" s="1">
        <v>19</v>
      </c>
      <c r="B223" s="2" t="s">
        <v>10</v>
      </c>
      <c r="C223" s="6">
        <v>20</v>
      </c>
      <c r="D223" s="1" t="s">
        <v>98</v>
      </c>
      <c r="E223" s="13">
        <v>12.98</v>
      </c>
      <c r="F223" s="12">
        <f t="shared" si="8"/>
        <v>259.60000000000002</v>
      </c>
    </row>
    <row r="224" spans="1:6" x14ac:dyDescent="0.25">
      <c r="A224" s="1">
        <v>20</v>
      </c>
      <c r="B224" s="2" t="s">
        <v>12</v>
      </c>
      <c r="C224" s="6">
        <v>20</v>
      </c>
      <c r="D224" s="1" t="s">
        <v>98</v>
      </c>
      <c r="E224" s="13">
        <v>4.6500000000000004</v>
      </c>
      <c r="F224" s="12">
        <f t="shared" si="8"/>
        <v>93</v>
      </c>
    </row>
    <row r="225" spans="1:6" x14ac:dyDescent="0.25">
      <c r="A225" s="1">
        <v>21</v>
      </c>
      <c r="B225" s="2" t="s">
        <v>13</v>
      </c>
      <c r="C225" s="6">
        <v>20</v>
      </c>
      <c r="D225" s="1" t="s">
        <v>98</v>
      </c>
      <c r="E225" s="13">
        <v>5.3</v>
      </c>
      <c r="F225" s="12">
        <f t="shared" si="8"/>
        <v>106</v>
      </c>
    </row>
    <row r="226" spans="1:6" x14ac:dyDescent="0.25">
      <c r="A226" s="1">
        <v>22</v>
      </c>
      <c r="B226" s="2" t="s">
        <v>88</v>
      </c>
      <c r="C226" s="6">
        <v>15</v>
      </c>
      <c r="D226" s="1" t="s">
        <v>98</v>
      </c>
      <c r="E226" s="13">
        <v>42.59</v>
      </c>
      <c r="F226" s="12">
        <f t="shared" si="8"/>
        <v>638.85</v>
      </c>
    </row>
    <row r="227" spans="1:6" x14ac:dyDescent="0.25">
      <c r="A227" s="1">
        <v>23</v>
      </c>
      <c r="B227" s="2" t="s">
        <v>89</v>
      </c>
      <c r="C227" s="6">
        <v>15</v>
      </c>
      <c r="D227" s="1" t="s">
        <v>98</v>
      </c>
      <c r="E227" s="13">
        <v>12.03</v>
      </c>
      <c r="F227" s="12">
        <f t="shared" si="8"/>
        <v>180.45</v>
      </c>
    </row>
    <row r="228" spans="1:6" x14ac:dyDescent="0.25">
      <c r="A228" s="1">
        <v>24</v>
      </c>
      <c r="B228" s="2" t="s">
        <v>90</v>
      </c>
      <c r="C228" s="6">
        <v>15</v>
      </c>
      <c r="D228" s="1" t="s">
        <v>98</v>
      </c>
      <c r="E228" s="13">
        <v>11.98</v>
      </c>
      <c r="F228" s="12">
        <f t="shared" si="8"/>
        <v>179.70000000000002</v>
      </c>
    </row>
    <row r="229" spans="1:6" x14ac:dyDescent="0.25">
      <c r="A229" s="1">
        <v>25</v>
      </c>
      <c r="B229" s="2" t="s">
        <v>91</v>
      </c>
      <c r="C229" s="6">
        <v>15</v>
      </c>
      <c r="D229" s="1" t="s">
        <v>98</v>
      </c>
      <c r="E229" s="13">
        <v>12.46</v>
      </c>
      <c r="F229" s="12">
        <f t="shared" si="8"/>
        <v>186.9</v>
      </c>
    </row>
    <row r="230" spans="1:6" x14ac:dyDescent="0.25">
      <c r="A230" s="1">
        <v>26</v>
      </c>
      <c r="B230" s="2" t="s">
        <v>92</v>
      </c>
      <c r="C230" s="6">
        <v>15</v>
      </c>
      <c r="D230" s="1" t="s">
        <v>98</v>
      </c>
      <c r="E230" s="13">
        <v>14.54</v>
      </c>
      <c r="F230" s="12">
        <f t="shared" si="8"/>
        <v>218.1</v>
      </c>
    </row>
    <row r="231" spans="1:6" x14ac:dyDescent="0.25">
      <c r="A231" s="1">
        <v>27</v>
      </c>
      <c r="B231" s="2" t="s">
        <v>93</v>
      </c>
      <c r="C231" s="6">
        <v>15</v>
      </c>
      <c r="D231" s="1" t="s">
        <v>98</v>
      </c>
      <c r="E231" s="13">
        <v>47.31</v>
      </c>
      <c r="F231" s="12">
        <f t="shared" si="8"/>
        <v>709.65000000000009</v>
      </c>
    </row>
    <row r="232" spans="1:6" x14ac:dyDescent="0.25">
      <c r="A232" s="1">
        <v>28</v>
      </c>
      <c r="B232" s="2" t="s">
        <v>94</v>
      </c>
      <c r="C232" s="6">
        <v>10</v>
      </c>
      <c r="D232" s="1" t="s">
        <v>98</v>
      </c>
      <c r="E232" s="13">
        <v>49.76</v>
      </c>
      <c r="F232" s="12">
        <f t="shared" si="8"/>
        <v>497.59999999999997</v>
      </c>
    </row>
    <row r="233" spans="1:6" x14ac:dyDescent="0.25">
      <c r="A233" s="1">
        <v>29</v>
      </c>
      <c r="B233" s="2" t="s">
        <v>95</v>
      </c>
      <c r="C233" s="6">
        <v>10</v>
      </c>
      <c r="D233" s="1" t="s">
        <v>98</v>
      </c>
      <c r="E233" s="13">
        <v>63.61</v>
      </c>
      <c r="F233" s="12">
        <f t="shared" si="8"/>
        <v>636.1</v>
      </c>
    </row>
    <row r="234" spans="1:6" x14ac:dyDescent="0.25">
      <c r="A234" s="1">
        <v>30</v>
      </c>
      <c r="B234" s="2" t="s">
        <v>7</v>
      </c>
      <c r="C234" s="6">
        <v>30</v>
      </c>
      <c r="D234" s="1" t="s">
        <v>98</v>
      </c>
      <c r="E234" s="13">
        <v>4.6900000000000004</v>
      </c>
      <c r="F234" s="12">
        <f t="shared" si="8"/>
        <v>140.70000000000002</v>
      </c>
    </row>
    <row r="235" spans="1:6" x14ac:dyDescent="0.25">
      <c r="A235" s="1">
        <v>31</v>
      </c>
      <c r="B235" s="2" t="s">
        <v>8</v>
      </c>
      <c r="C235" s="6">
        <v>30</v>
      </c>
      <c r="D235" s="1" t="s">
        <v>98</v>
      </c>
      <c r="E235" s="13">
        <v>7.99</v>
      </c>
      <c r="F235" s="12">
        <f t="shared" si="8"/>
        <v>239.70000000000002</v>
      </c>
    </row>
    <row r="236" spans="1:6" x14ac:dyDescent="0.25">
      <c r="A236" s="1">
        <v>32</v>
      </c>
      <c r="B236" s="2" t="s">
        <v>9</v>
      </c>
      <c r="C236" s="6">
        <v>30</v>
      </c>
      <c r="D236" s="1" t="s">
        <v>98</v>
      </c>
      <c r="E236" s="13">
        <v>33.71</v>
      </c>
      <c r="F236" s="12">
        <f t="shared" si="8"/>
        <v>1011.3000000000001</v>
      </c>
    </row>
    <row r="237" spans="1:6" x14ac:dyDescent="0.25">
      <c r="A237" s="1">
        <v>33</v>
      </c>
      <c r="B237" s="2" t="s">
        <v>20</v>
      </c>
      <c r="C237" s="6">
        <v>15</v>
      </c>
      <c r="D237" s="1" t="s">
        <v>98</v>
      </c>
      <c r="E237" s="13">
        <v>15.02</v>
      </c>
      <c r="F237" s="12">
        <f t="shared" si="8"/>
        <v>225.29999999999998</v>
      </c>
    </row>
    <row r="238" spans="1:6" x14ac:dyDescent="0.25">
      <c r="A238" s="1">
        <v>34</v>
      </c>
      <c r="B238" s="2" t="s">
        <v>19</v>
      </c>
      <c r="C238" s="6">
        <v>15</v>
      </c>
      <c r="D238" s="1" t="s">
        <v>98</v>
      </c>
      <c r="E238" s="13">
        <v>13.47</v>
      </c>
      <c r="F238" s="12">
        <f t="shared" si="8"/>
        <v>202.05</v>
      </c>
    </row>
    <row r="239" spans="1:6" x14ac:dyDescent="0.25">
      <c r="A239" s="1">
        <v>35</v>
      </c>
      <c r="B239" s="2" t="s">
        <v>60</v>
      </c>
      <c r="C239" s="6">
        <v>15</v>
      </c>
      <c r="D239" s="1" t="s">
        <v>98</v>
      </c>
      <c r="E239" s="13">
        <v>12.03</v>
      </c>
      <c r="F239" s="12">
        <f t="shared" si="8"/>
        <v>180.45</v>
      </c>
    </row>
    <row r="240" spans="1:6" x14ac:dyDescent="0.25">
      <c r="A240" s="1">
        <v>36</v>
      </c>
      <c r="B240" s="2" t="s">
        <v>65</v>
      </c>
      <c r="C240" s="6">
        <v>15</v>
      </c>
      <c r="D240" s="1" t="s">
        <v>98</v>
      </c>
      <c r="E240" s="13">
        <v>9.64</v>
      </c>
      <c r="F240" s="12">
        <f t="shared" si="8"/>
        <v>144.60000000000002</v>
      </c>
    </row>
    <row r="241" spans="1:6" x14ac:dyDescent="0.25">
      <c r="A241" s="1">
        <v>37</v>
      </c>
      <c r="B241" s="2" t="s">
        <v>96</v>
      </c>
      <c r="C241" s="6">
        <v>5</v>
      </c>
      <c r="D241" s="1" t="s">
        <v>98</v>
      </c>
      <c r="E241" s="13">
        <v>8.5500000000000007</v>
      </c>
      <c r="F241" s="12">
        <f t="shared" si="8"/>
        <v>42.75</v>
      </c>
    </row>
    <row r="242" spans="1:6" x14ac:dyDescent="0.25">
      <c r="A242" s="1">
        <v>38</v>
      </c>
      <c r="B242" s="2" t="s">
        <v>26</v>
      </c>
      <c r="C242" s="6">
        <v>15</v>
      </c>
      <c r="D242" s="1" t="s">
        <v>98</v>
      </c>
      <c r="E242" s="13">
        <v>5.84</v>
      </c>
      <c r="F242" s="12">
        <f t="shared" si="8"/>
        <v>87.6</v>
      </c>
    </row>
    <row r="243" spans="1:6" x14ac:dyDescent="0.25">
      <c r="A243" s="1">
        <v>39</v>
      </c>
      <c r="B243" s="2" t="s">
        <v>31</v>
      </c>
      <c r="C243" s="6">
        <v>20</v>
      </c>
      <c r="D243" s="1" t="s">
        <v>98</v>
      </c>
      <c r="E243" s="13">
        <v>7.6</v>
      </c>
      <c r="F243" s="12">
        <f t="shared" si="8"/>
        <v>152</v>
      </c>
    </row>
    <row r="244" spans="1:6" x14ac:dyDescent="0.25">
      <c r="A244" s="1">
        <v>40</v>
      </c>
      <c r="B244" s="2" t="s">
        <v>32</v>
      </c>
      <c r="C244" s="6">
        <v>20</v>
      </c>
      <c r="D244" s="1" t="s">
        <v>98</v>
      </c>
      <c r="E244" s="13">
        <v>25.24</v>
      </c>
      <c r="F244" s="12">
        <f t="shared" si="8"/>
        <v>504.79999999999995</v>
      </c>
    </row>
    <row r="245" spans="1:6" x14ac:dyDescent="0.25">
      <c r="A245" s="1">
        <v>41</v>
      </c>
      <c r="B245" s="2" t="s">
        <v>77</v>
      </c>
      <c r="C245" s="6">
        <v>20</v>
      </c>
      <c r="D245" s="1" t="s">
        <v>98</v>
      </c>
      <c r="E245" s="13">
        <v>14.290000000000001</v>
      </c>
      <c r="F245" s="12">
        <f t="shared" si="8"/>
        <v>285.8</v>
      </c>
    </row>
    <row r="246" spans="1:6" x14ac:dyDescent="0.25">
      <c r="A246" s="1">
        <v>42</v>
      </c>
      <c r="B246" s="2" t="s">
        <v>76</v>
      </c>
      <c r="C246" s="6">
        <v>20</v>
      </c>
      <c r="D246" s="1" t="s">
        <v>98</v>
      </c>
      <c r="E246" s="13">
        <v>14.15</v>
      </c>
      <c r="F246" s="12">
        <f t="shared" si="8"/>
        <v>283</v>
      </c>
    </row>
    <row r="247" spans="1:6" x14ac:dyDescent="0.25">
      <c r="A247" s="1">
        <v>43</v>
      </c>
      <c r="B247" s="2" t="s">
        <v>119</v>
      </c>
      <c r="C247" s="6">
        <v>50</v>
      </c>
      <c r="D247" s="1" t="s">
        <v>98</v>
      </c>
      <c r="E247" s="13">
        <v>176.95</v>
      </c>
      <c r="F247" s="12">
        <f>SUM(E247*C247)</f>
        <v>8847.5</v>
      </c>
    </row>
    <row r="248" spans="1:6" x14ac:dyDescent="0.25">
      <c r="A248" s="1">
        <v>44</v>
      </c>
      <c r="B248" s="2" t="s">
        <v>136</v>
      </c>
      <c r="C248" s="19">
        <v>20</v>
      </c>
      <c r="D248" s="1" t="s">
        <v>98</v>
      </c>
      <c r="E248" s="13">
        <v>27.5</v>
      </c>
      <c r="F248" s="12">
        <f t="shared" ref="F248:F249" si="9">SUM(E248*C248)</f>
        <v>550</v>
      </c>
    </row>
    <row r="249" spans="1:6" x14ac:dyDescent="0.25">
      <c r="A249" s="1">
        <v>45</v>
      </c>
      <c r="B249" s="2" t="s">
        <v>135</v>
      </c>
      <c r="C249" s="19">
        <v>8</v>
      </c>
      <c r="D249" s="1" t="s">
        <v>98</v>
      </c>
      <c r="E249" s="13">
        <v>186.81</v>
      </c>
      <c r="F249" s="12">
        <f t="shared" si="9"/>
        <v>1494.48</v>
      </c>
    </row>
    <row r="250" spans="1:6" x14ac:dyDescent="0.25">
      <c r="A250" s="1">
        <v>46</v>
      </c>
      <c r="B250" s="2" t="s">
        <v>25</v>
      </c>
      <c r="C250" s="6">
        <v>20</v>
      </c>
      <c r="D250" s="1" t="s">
        <v>98</v>
      </c>
      <c r="E250" s="13">
        <v>2.2999999999999998</v>
      </c>
      <c r="F250" s="12">
        <f t="shared" si="8"/>
        <v>46</v>
      </c>
    </row>
    <row r="251" spans="1:6" x14ac:dyDescent="0.25">
      <c r="A251" s="1">
        <v>47</v>
      </c>
      <c r="B251" s="2" t="s">
        <v>28</v>
      </c>
      <c r="C251" s="6">
        <v>20</v>
      </c>
      <c r="D251" s="1" t="s">
        <v>98</v>
      </c>
      <c r="E251" s="13">
        <v>6.5399999999999991</v>
      </c>
      <c r="F251" s="12">
        <f t="shared" si="8"/>
        <v>130.79999999999998</v>
      </c>
    </row>
    <row r="252" spans="1:6" x14ac:dyDescent="0.25">
      <c r="A252" s="1">
        <v>48</v>
      </c>
      <c r="B252" s="2" t="s">
        <v>29</v>
      </c>
      <c r="C252" s="6">
        <v>15</v>
      </c>
      <c r="D252" s="1" t="s">
        <v>98</v>
      </c>
      <c r="E252" s="13">
        <v>8.0533333333333328</v>
      </c>
      <c r="F252" s="12">
        <f t="shared" si="8"/>
        <v>120.8</v>
      </c>
    </row>
    <row r="253" spans="1:6" x14ac:dyDescent="0.25">
      <c r="A253" s="1">
        <v>49</v>
      </c>
      <c r="B253" s="2" t="s">
        <v>27</v>
      </c>
      <c r="C253" s="6">
        <v>15</v>
      </c>
      <c r="D253" s="1" t="s">
        <v>98</v>
      </c>
      <c r="E253" s="13">
        <v>1.95</v>
      </c>
      <c r="F253" s="12">
        <f t="shared" si="8"/>
        <v>29.25</v>
      </c>
    </row>
    <row r="254" spans="1:6" x14ac:dyDescent="0.25">
      <c r="A254" s="1">
        <v>50</v>
      </c>
      <c r="B254" s="2" t="s">
        <v>35</v>
      </c>
      <c r="C254" s="6">
        <v>20</v>
      </c>
      <c r="D254" s="1" t="s">
        <v>98</v>
      </c>
      <c r="E254" s="13">
        <v>24.48</v>
      </c>
      <c r="F254" s="12">
        <f t="shared" si="8"/>
        <v>489.6</v>
      </c>
    </row>
    <row r="255" spans="1:6" x14ac:dyDescent="0.25">
      <c r="A255" s="1">
        <v>51</v>
      </c>
      <c r="B255" s="2" t="s">
        <v>34</v>
      </c>
      <c r="C255" s="6">
        <v>20</v>
      </c>
      <c r="D255" s="1" t="s">
        <v>98</v>
      </c>
      <c r="E255" s="13">
        <v>30.27</v>
      </c>
      <c r="F255" s="12">
        <f t="shared" si="8"/>
        <v>605.4</v>
      </c>
    </row>
    <row r="256" spans="1:6" x14ac:dyDescent="0.25">
      <c r="A256" s="1">
        <v>52</v>
      </c>
      <c r="B256" s="2" t="s">
        <v>44</v>
      </c>
      <c r="C256" s="6">
        <v>10</v>
      </c>
      <c r="D256" s="1" t="s">
        <v>98</v>
      </c>
      <c r="E256" s="13">
        <v>8.7200000000000006</v>
      </c>
      <c r="F256" s="12">
        <f t="shared" si="8"/>
        <v>87.2</v>
      </c>
    </row>
    <row r="257" spans="1:6" x14ac:dyDescent="0.25">
      <c r="A257" s="1">
        <v>53</v>
      </c>
      <c r="B257" s="2" t="s">
        <v>43</v>
      </c>
      <c r="C257" s="6">
        <v>10</v>
      </c>
      <c r="D257" s="1" t="s">
        <v>98</v>
      </c>
      <c r="E257" s="13">
        <v>7.37</v>
      </c>
      <c r="F257" s="12">
        <f t="shared" si="8"/>
        <v>73.7</v>
      </c>
    </row>
    <row r="258" spans="1:6" x14ac:dyDescent="0.25">
      <c r="A258" s="1">
        <v>54</v>
      </c>
      <c r="B258" s="2" t="s">
        <v>75</v>
      </c>
      <c r="C258" s="6">
        <v>20</v>
      </c>
      <c r="D258" s="1" t="s">
        <v>98</v>
      </c>
      <c r="E258" s="13">
        <v>4.26</v>
      </c>
      <c r="F258" s="12">
        <f t="shared" si="8"/>
        <v>85.199999999999989</v>
      </c>
    </row>
    <row r="259" spans="1:6" x14ac:dyDescent="0.25">
      <c r="A259" s="1">
        <v>55</v>
      </c>
      <c r="B259" s="2" t="s">
        <v>67</v>
      </c>
      <c r="C259" s="6">
        <v>20</v>
      </c>
      <c r="D259" s="1" t="s">
        <v>98</v>
      </c>
      <c r="E259" s="13">
        <v>3.25</v>
      </c>
      <c r="F259" s="12">
        <f t="shared" si="8"/>
        <v>65</v>
      </c>
    </row>
    <row r="260" spans="1:6" x14ac:dyDescent="0.25">
      <c r="A260" s="1">
        <v>56</v>
      </c>
      <c r="B260" s="16" t="s">
        <v>116</v>
      </c>
      <c r="C260" s="6">
        <v>20</v>
      </c>
      <c r="D260" s="15" t="s">
        <v>98</v>
      </c>
      <c r="E260" s="13">
        <v>4.22</v>
      </c>
      <c r="F260" s="12">
        <f t="shared" si="8"/>
        <v>84.399999999999991</v>
      </c>
    </row>
    <row r="261" spans="1:6" x14ac:dyDescent="0.25">
      <c r="A261" s="1">
        <v>57</v>
      </c>
      <c r="B261" s="16" t="s">
        <v>117</v>
      </c>
      <c r="C261" s="6">
        <v>20</v>
      </c>
      <c r="D261" s="15" t="s">
        <v>98</v>
      </c>
      <c r="E261" s="13">
        <v>2.27</v>
      </c>
      <c r="F261" s="12">
        <f t="shared" si="8"/>
        <v>45.4</v>
      </c>
    </row>
    <row r="262" spans="1:6" x14ac:dyDescent="0.25">
      <c r="A262" s="1">
        <v>58</v>
      </c>
      <c r="B262" s="16" t="s">
        <v>118</v>
      </c>
      <c r="C262" s="6">
        <v>20</v>
      </c>
      <c r="D262" s="15" t="s">
        <v>98</v>
      </c>
      <c r="E262" s="13">
        <v>4.8899999999999997</v>
      </c>
      <c r="F262" s="12">
        <f t="shared" si="8"/>
        <v>97.8</v>
      </c>
    </row>
    <row r="263" spans="1:6" x14ac:dyDescent="0.25">
      <c r="A263" s="1">
        <v>59</v>
      </c>
      <c r="B263" s="2" t="s">
        <v>66</v>
      </c>
      <c r="C263" s="6">
        <v>20</v>
      </c>
      <c r="D263" s="1" t="s">
        <v>98</v>
      </c>
      <c r="E263" s="13">
        <v>2.59</v>
      </c>
      <c r="F263" s="12">
        <f t="shared" si="8"/>
        <v>51.8</v>
      </c>
    </row>
    <row r="264" spans="1:6" x14ac:dyDescent="0.25">
      <c r="A264" s="1">
        <v>60</v>
      </c>
      <c r="B264" s="2" t="s">
        <v>56</v>
      </c>
      <c r="C264" s="6">
        <v>5</v>
      </c>
      <c r="D264" s="1" t="s">
        <v>98</v>
      </c>
      <c r="E264" s="13">
        <v>112.67</v>
      </c>
      <c r="F264" s="12">
        <f t="shared" si="8"/>
        <v>563.35</v>
      </c>
    </row>
    <row r="265" spans="1:6" x14ac:dyDescent="0.25">
      <c r="A265" s="1">
        <v>61</v>
      </c>
      <c r="B265" s="2" t="s">
        <v>57</v>
      </c>
      <c r="C265" s="6">
        <v>5</v>
      </c>
      <c r="D265" s="1" t="s">
        <v>98</v>
      </c>
      <c r="E265" s="13">
        <v>114.63</v>
      </c>
      <c r="F265" s="12">
        <f t="shared" si="8"/>
        <v>573.15</v>
      </c>
    </row>
    <row r="266" spans="1:6" x14ac:dyDescent="0.25">
      <c r="A266" s="1">
        <v>62</v>
      </c>
      <c r="B266" s="2" t="s">
        <v>54</v>
      </c>
      <c r="C266" s="6">
        <v>5</v>
      </c>
      <c r="D266" s="1" t="s">
        <v>98</v>
      </c>
      <c r="E266" s="13">
        <v>187.87</v>
      </c>
      <c r="F266" s="12">
        <f t="shared" si="8"/>
        <v>939.35</v>
      </c>
    </row>
    <row r="267" spans="1:6" x14ac:dyDescent="0.25">
      <c r="A267" s="1">
        <v>63</v>
      </c>
      <c r="B267" s="2" t="s">
        <v>55</v>
      </c>
      <c r="C267" s="6">
        <v>5</v>
      </c>
      <c r="D267" s="1" t="s">
        <v>98</v>
      </c>
      <c r="E267" s="13">
        <v>204.34</v>
      </c>
      <c r="F267" s="12">
        <f t="shared" si="8"/>
        <v>1021.7</v>
      </c>
    </row>
    <row r="268" spans="1:6" x14ac:dyDescent="0.25">
      <c r="A268" s="1">
        <v>64</v>
      </c>
      <c r="B268" s="2" t="s">
        <v>59</v>
      </c>
      <c r="C268" s="6">
        <v>5</v>
      </c>
      <c r="D268" s="1" t="s">
        <v>98</v>
      </c>
      <c r="E268" s="13">
        <v>64.87</v>
      </c>
      <c r="F268" s="12">
        <f t="shared" ref="F268:F286" si="10">SUM(E268*C268)</f>
        <v>324.35000000000002</v>
      </c>
    </row>
    <row r="269" spans="1:6" x14ac:dyDescent="0.25">
      <c r="A269" s="1">
        <v>65</v>
      </c>
      <c r="B269" s="2" t="s">
        <v>58</v>
      </c>
      <c r="C269" s="6">
        <v>5</v>
      </c>
      <c r="D269" s="1" t="s">
        <v>98</v>
      </c>
      <c r="E269" s="13">
        <v>75.61</v>
      </c>
      <c r="F269" s="12">
        <f t="shared" si="10"/>
        <v>378.05</v>
      </c>
    </row>
    <row r="270" spans="1:6" x14ac:dyDescent="0.25">
      <c r="A270" s="1">
        <v>66</v>
      </c>
      <c r="B270" s="16" t="s">
        <v>36</v>
      </c>
      <c r="C270" s="6">
        <v>40</v>
      </c>
      <c r="D270" s="15" t="s">
        <v>98</v>
      </c>
      <c r="E270" s="13">
        <v>132.34</v>
      </c>
      <c r="F270" s="12">
        <f t="shared" si="10"/>
        <v>5293.6</v>
      </c>
    </row>
    <row r="271" spans="1:6" x14ac:dyDescent="0.25">
      <c r="A271" s="1">
        <v>67</v>
      </c>
      <c r="B271" s="2" t="s">
        <v>37</v>
      </c>
      <c r="C271" s="6">
        <v>40</v>
      </c>
      <c r="D271" s="1" t="s">
        <v>98</v>
      </c>
      <c r="E271" s="13">
        <v>159.57</v>
      </c>
      <c r="F271" s="12">
        <f t="shared" si="10"/>
        <v>6382.7999999999993</v>
      </c>
    </row>
    <row r="272" spans="1:6" x14ac:dyDescent="0.25">
      <c r="A272" s="1">
        <v>68</v>
      </c>
      <c r="B272" s="2" t="s">
        <v>38</v>
      </c>
      <c r="C272" s="6">
        <v>36</v>
      </c>
      <c r="D272" s="1" t="s">
        <v>98</v>
      </c>
      <c r="E272" s="13">
        <v>47.06</v>
      </c>
      <c r="F272" s="12">
        <f t="shared" si="10"/>
        <v>1694.16</v>
      </c>
    </row>
    <row r="273" spans="1:6" x14ac:dyDescent="0.25">
      <c r="A273" s="1">
        <v>69</v>
      </c>
      <c r="B273" s="2" t="s">
        <v>30</v>
      </c>
      <c r="C273" s="6">
        <v>5</v>
      </c>
      <c r="D273" s="1" t="s">
        <v>98</v>
      </c>
      <c r="E273" s="13">
        <v>0.64999999999999991</v>
      </c>
      <c r="F273" s="12">
        <f t="shared" si="10"/>
        <v>3.2499999999999996</v>
      </c>
    </row>
    <row r="274" spans="1:6" x14ac:dyDescent="0.25">
      <c r="A274" s="1">
        <v>70</v>
      </c>
      <c r="B274" s="2" t="s">
        <v>46</v>
      </c>
      <c r="C274" s="6">
        <v>50</v>
      </c>
      <c r="D274" s="1" t="s">
        <v>98</v>
      </c>
      <c r="E274" s="13">
        <v>1.87</v>
      </c>
      <c r="F274" s="12">
        <f t="shared" si="10"/>
        <v>93.5</v>
      </c>
    </row>
    <row r="275" spans="1:6" x14ac:dyDescent="0.25">
      <c r="A275" s="1">
        <v>71</v>
      </c>
      <c r="B275" s="2" t="s">
        <v>45</v>
      </c>
      <c r="C275" s="6">
        <v>50</v>
      </c>
      <c r="D275" s="1" t="s">
        <v>98</v>
      </c>
      <c r="E275" s="13">
        <v>0.41</v>
      </c>
      <c r="F275" s="12">
        <f t="shared" si="10"/>
        <v>20.5</v>
      </c>
    </row>
    <row r="276" spans="1:6" x14ac:dyDescent="0.25">
      <c r="A276" s="1">
        <v>72</v>
      </c>
      <c r="B276" s="2" t="s">
        <v>47</v>
      </c>
      <c r="C276" s="6">
        <v>50</v>
      </c>
      <c r="D276" s="1" t="s">
        <v>98</v>
      </c>
      <c r="E276" s="13">
        <v>0.11</v>
      </c>
      <c r="F276" s="12">
        <f t="shared" si="10"/>
        <v>5.5</v>
      </c>
    </row>
    <row r="277" spans="1:6" x14ac:dyDescent="0.25">
      <c r="A277" s="1">
        <v>73</v>
      </c>
      <c r="B277" s="2" t="s">
        <v>51</v>
      </c>
      <c r="C277" s="6">
        <v>50</v>
      </c>
      <c r="D277" s="1" t="s">
        <v>98</v>
      </c>
      <c r="E277" s="13">
        <v>0.41</v>
      </c>
      <c r="F277" s="12">
        <f t="shared" si="10"/>
        <v>20.5</v>
      </c>
    </row>
    <row r="278" spans="1:6" x14ac:dyDescent="0.25">
      <c r="A278" s="1">
        <v>74</v>
      </c>
      <c r="B278" s="2" t="s">
        <v>48</v>
      </c>
      <c r="C278" s="6">
        <v>50</v>
      </c>
      <c r="D278" s="1" t="s">
        <v>98</v>
      </c>
      <c r="E278" s="13">
        <v>0.23</v>
      </c>
      <c r="F278" s="12">
        <f t="shared" si="10"/>
        <v>11.5</v>
      </c>
    </row>
    <row r="279" spans="1:6" x14ac:dyDescent="0.25">
      <c r="A279" s="1">
        <v>75</v>
      </c>
      <c r="B279" s="2" t="s">
        <v>49</v>
      </c>
      <c r="C279" s="6">
        <v>50</v>
      </c>
      <c r="D279" s="1" t="s">
        <v>98</v>
      </c>
      <c r="E279" s="13">
        <v>0.17</v>
      </c>
      <c r="F279" s="12">
        <f t="shared" si="10"/>
        <v>8.5</v>
      </c>
    </row>
    <row r="280" spans="1:6" x14ac:dyDescent="0.25">
      <c r="A280" s="1">
        <v>76</v>
      </c>
      <c r="B280" s="2" t="s">
        <v>50</v>
      </c>
      <c r="C280" s="6">
        <v>50</v>
      </c>
      <c r="D280" s="1" t="s">
        <v>98</v>
      </c>
      <c r="E280" s="13">
        <v>0.19</v>
      </c>
      <c r="F280" s="12">
        <f t="shared" si="10"/>
        <v>9.5</v>
      </c>
    </row>
    <row r="281" spans="1:6" x14ac:dyDescent="0.25">
      <c r="A281" s="1">
        <v>77</v>
      </c>
      <c r="B281" s="2" t="s">
        <v>53</v>
      </c>
      <c r="C281" s="6">
        <v>50</v>
      </c>
      <c r="D281" s="1" t="s">
        <v>98</v>
      </c>
      <c r="E281" s="13">
        <v>0.32</v>
      </c>
      <c r="F281" s="12">
        <f t="shared" si="10"/>
        <v>16</v>
      </c>
    </row>
    <row r="282" spans="1:6" x14ac:dyDescent="0.25">
      <c r="A282" s="1">
        <v>78</v>
      </c>
      <c r="B282" s="2" t="s">
        <v>52</v>
      </c>
      <c r="C282" s="6">
        <v>50</v>
      </c>
      <c r="D282" s="1" t="s">
        <v>98</v>
      </c>
      <c r="E282" s="13">
        <v>0.35</v>
      </c>
      <c r="F282" s="12">
        <f t="shared" si="10"/>
        <v>17.5</v>
      </c>
    </row>
    <row r="283" spans="1:6" x14ac:dyDescent="0.25">
      <c r="A283" s="1">
        <v>79</v>
      </c>
      <c r="B283" s="2" t="s">
        <v>18</v>
      </c>
      <c r="C283" s="6">
        <v>25</v>
      </c>
      <c r="D283" s="1" t="s">
        <v>98</v>
      </c>
      <c r="E283" s="13">
        <v>11.46</v>
      </c>
      <c r="F283" s="12">
        <f t="shared" si="10"/>
        <v>286.5</v>
      </c>
    </row>
    <row r="284" spans="1:6" x14ac:dyDescent="0.25">
      <c r="A284" s="1">
        <v>80</v>
      </c>
      <c r="B284" s="2" t="s">
        <v>73</v>
      </c>
      <c r="C284" s="6">
        <v>25</v>
      </c>
      <c r="D284" s="1" t="s">
        <v>98</v>
      </c>
      <c r="E284" s="13">
        <v>8.44</v>
      </c>
      <c r="F284" s="12">
        <f t="shared" si="10"/>
        <v>211</v>
      </c>
    </row>
    <row r="285" spans="1:6" x14ac:dyDescent="0.25">
      <c r="A285" s="1">
        <v>81</v>
      </c>
      <c r="B285" s="2" t="s">
        <v>64</v>
      </c>
      <c r="C285" s="6">
        <v>25</v>
      </c>
      <c r="D285" s="1" t="s">
        <v>98</v>
      </c>
      <c r="E285" s="13">
        <v>8.23</v>
      </c>
      <c r="F285" s="12">
        <f t="shared" si="10"/>
        <v>205.75</v>
      </c>
    </row>
    <row r="286" spans="1:6" x14ac:dyDescent="0.25">
      <c r="A286" s="1">
        <v>82</v>
      </c>
      <c r="B286" s="2" t="s">
        <v>21</v>
      </c>
      <c r="C286" s="6">
        <v>25</v>
      </c>
      <c r="D286" s="1" t="s">
        <v>98</v>
      </c>
      <c r="E286" s="13">
        <v>12.65</v>
      </c>
      <c r="F286" s="12">
        <f t="shared" si="10"/>
        <v>316.25</v>
      </c>
    </row>
    <row r="287" spans="1:6" x14ac:dyDescent="0.25">
      <c r="D287" s="29" t="s">
        <v>132</v>
      </c>
      <c r="E287" s="29"/>
      <c r="F287" s="13">
        <f>SUM(F205:F286)</f>
        <v>67287.040000000008</v>
      </c>
    </row>
    <row r="290" spans="2:3" x14ac:dyDescent="0.25">
      <c r="B290" s="26" t="s">
        <v>107</v>
      </c>
      <c r="C290" s="27">
        <v>70000</v>
      </c>
    </row>
    <row r="291" spans="2:3" x14ac:dyDescent="0.25">
      <c r="B291" s="26" t="s">
        <v>108</v>
      </c>
      <c r="C291" s="27">
        <v>67287.039999999994</v>
      </c>
    </row>
    <row r="292" spans="2:3" x14ac:dyDescent="0.25">
      <c r="B292" s="26" t="s">
        <v>109</v>
      </c>
      <c r="C292" s="27">
        <v>87000</v>
      </c>
    </row>
    <row r="293" spans="2:3" x14ac:dyDescent="0.25">
      <c r="B293" s="26" t="s">
        <v>110</v>
      </c>
      <c r="C293" s="27">
        <v>36800.839999999997</v>
      </c>
    </row>
    <row r="294" spans="2:3" x14ac:dyDescent="0.25">
      <c r="B294" s="26" t="s">
        <v>111</v>
      </c>
      <c r="C294" s="27">
        <v>37000</v>
      </c>
    </row>
    <row r="295" spans="2:3" x14ac:dyDescent="0.25">
      <c r="B295" s="26" t="s">
        <v>112</v>
      </c>
      <c r="C295" s="27">
        <v>34827.42</v>
      </c>
    </row>
    <row r="296" spans="2:3" x14ac:dyDescent="0.25">
      <c r="B296" s="26" t="s">
        <v>113</v>
      </c>
      <c r="C296" s="28">
        <v>134181</v>
      </c>
    </row>
    <row r="297" spans="2:3" x14ac:dyDescent="0.25">
      <c r="B297" s="26" t="s">
        <v>114</v>
      </c>
      <c r="C297" s="27">
        <f>SUM(C290:C296)</f>
        <v>467096.3</v>
      </c>
    </row>
  </sheetData>
  <sortState ref="B2:D99">
    <sortCondition ref="B1"/>
  </sortState>
  <mergeCells count="4">
    <mergeCell ref="D287:E287"/>
    <mergeCell ref="H100:V100"/>
    <mergeCell ref="D116:E116"/>
    <mergeCell ref="D201:E201"/>
  </mergeCells>
  <pageMargins left="0.511811024" right="0.511811024" top="0.78740157499999996" bottom="0.78740157499999996" header="0.31496062000000002" footer="0.31496062000000002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</dc:creator>
  <cp:lastModifiedBy>eng</cp:lastModifiedBy>
  <cp:lastPrinted>2026-02-23T17:01:16Z</cp:lastPrinted>
  <dcterms:created xsi:type="dcterms:W3CDTF">2025-11-28T12:07:38Z</dcterms:created>
  <dcterms:modified xsi:type="dcterms:W3CDTF">2026-06-03T17:35:55Z</dcterms:modified>
</cp:coreProperties>
</file>