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GERAL\2. MOVIMENTAÇÕES\Movimentações 2026\11° 18.02.2026\Cameras\"/>
    </mc:Choice>
  </mc:AlternateContent>
  <xr:revisionPtr revIDLastSave="0" documentId="13_ncr:1_{4C68E5A7-0BA6-49A4-B4D4-228FC61FEE39}" xr6:coauthVersionLast="47" xr6:coauthVersionMax="47" xr10:uidLastSave="{00000000-0000-0000-0000-000000000000}"/>
  <bookViews>
    <workbookView xWindow="-120" yWindow="-120" windowWidth="29040" windowHeight="15720" xr2:uid="{F9F80BBF-E9BB-403C-B55F-5FBB6DA8892C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7" i="1" l="1"/>
  <c r="H51" i="1"/>
  <c r="H42" i="1"/>
  <c r="H3" i="1"/>
  <c r="I40" i="1"/>
  <c r="I47" i="1"/>
  <c r="I35" i="1"/>
  <c r="I27" i="1"/>
  <c r="I19" i="1"/>
  <c r="I52" i="1" s="1"/>
  <c r="H49" i="1"/>
  <c r="H46" i="1"/>
  <c r="H45" i="1"/>
  <c r="H39" i="1"/>
  <c r="H38" i="1"/>
  <c r="H34" i="1"/>
  <c r="H33" i="1"/>
  <c r="H32" i="1"/>
  <c r="H31" i="1"/>
  <c r="H30" i="1"/>
  <c r="H29" i="1"/>
  <c r="H26" i="1"/>
  <c r="H25" i="1"/>
  <c r="H24" i="1"/>
  <c r="H23" i="1"/>
  <c r="H22" i="1"/>
  <c r="H21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<sst xmlns="http://schemas.openxmlformats.org/spreadsheetml/2006/main" count="96" uniqueCount="55">
  <si>
    <t>ITEM</t>
  </si>
  <si>
    <t>MÉDIA</t>
  </si>
  <si>
    <t>OBJETO</t>
  </si>
  <si>
    <t>UND</t>
  </si>
  <si>
    <t>QUANTIDADE</t>
  </si>
  <si>
    <t xml:space="preserve">TOTAL </t>
  </si>
  <si>
    <t xml:space="preserve">CEI GUILHERME RAUEN CRECHE DESATIVADA </t>
  </si>
  <si>
    <t>CRECHE ARY ALVES</t>
  </si>
  <si>
    <t>CRECHE CIDEM NOVA</t>
  </si>
  <si>
    <t>CRECHE LUCELIA SOUZA</t>
  </si>
  <si>
    <t>CRECHE GUILHERME RAUEM FRENTE DILMA</t>
  </si>
  <si>
    <t>ESCOLA CIDEM E DOIS GINASIO</t>
  </si>
  <si>
    <t>ESCOLA DA WAELY.</t>
  </si>
  <si>
    <t>ESCOLA DILMA.</t>
  </si>
  <si>
    <t>ESCOLA DO CAMPO ALTO</t>
  </si>
  <si>
    <t xml:space="preserve">ESCOLA EURIPEDES GRANEMANN. </t>
  </si>
  <si>
    <t>ESCOLA RIO BONITO</t>
  </si>
  <si>
    <t>ESCOLA JOSE RIBEIRO</t>
  </si>
  <si>
    <t>PREDIO DA FACULDADE</t>
  </si>
  <si>
    <t>RODOVIARIA</t>
  </si>
  <si>
    <t>SECR. CULTURA.</t>
  </si>
  <si>
    <t>CRECHE LUIZ CARLOS ELY.</t>
  </si>
  <si>
    <t>SHOPPING.</t>
  </si>
  <si>
    <t>SECR. DE OBRA</t>
  </si>
  <si>
    <t xml:space="preserve">PRACA FRANCISCO LUCAS </t>
  </si>
  <si>
    <t xml:space="preserve">PARQUE </t>
  </si>
  <si>
    <t>AUTODROMO</t>
  </si>
  <si>
    <t xml:space="preserve">CAPELA E CEMITERIO </t>
  </si>
  <si>
    <t>VIGILANCIA SANITARIA</t>
  </si>
  <si>
    <t>POSTO APARECIDA</t>
  </si>
  <si>
    <t>POSTO GUILHERME RAUEN</t>
  </si>
  <si>
    <t>POSTO MARCILIANO</t>
  </si>
  <si>
    <t>HOSPITAL E PRONTO SOCORRO</t>
  </si>
  <si>
    <t xml:space="preserve">CAPS </t>
  </si>
  <si>
    <t xml:space="preserve">ASSISTENTE SOCIAL E CASA LAR </t>
  </si>
  <si>
    <t xml:space="preserve">CENTRO DE CONVIVENCIA </t>
  </si>
  <si>
    <t>CRAS</t>
  </si>
  <si>
    <t>SECR. DE ADMINISTRATIVO</t>
  </si>
  <si>
    <t xml:space="preserve">GINASIO DOS TRABALHADORES </t>
  </si>
  <si>
    <t xml:space="preserve">GINASIO NOVO </t>
  </si>
  <si>
    <t xml:space="preserve">CENTRO DE IDOSOS  </t>
  </si>
  <si>
    <t>SEC. DE OBRAS</t>
  </si>
  <si>
    <t>SEC. DE EDUCAÇÃO</t>
  </si>
  <si>
    <t>SEC. DE SAÚDE</t>
  </si>
  <si>
    <t>ASSISTENCIA SOCIAL</t>
  </si>
  <si>
    <t>SEC. ADM</t>
  </si>
  <si>
    <t>FUNDAÇÃO DE ESPORTE</t>
  </si>
  <si>
    <t xml:space="preserve">DELEGACIA CIVIL </t>
  </si>
  <si>
    <t>DPC</t>
  </si>
  <si>
    <t>TOTAL GERAL</t>
  </si>
  <si>
    <t>TOTAL</t>
  </si>
  <si>
    <t>PATRIMONIAL SEGURANÇA LTDA</t>
  </si>
  <si>
    <t>BRASIL SUL SERVIÇOS DE MONITORAMENTO LTDA</t>
  </si>
  <si>
    <t>XANGRI- LÁ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</si>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</sst>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ptos"/>
      <family val="2"/>
    </font>
    <font>
      <b/>
      <sz val="12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164" fontId="6" fillId="0" borderId="0" xfId="0" applyNumberFormat="1" applyFont="1"/>
    <xf numFmtId="164" fontId="6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B884-19E9-4DFE-9075-EC279627949B}">
  <dimension ref="A1:I52"/>
  <sheetViews>
    <sheetView tabSelected="1" zoomScale="90" zoomScaleNormal="90" workbookViewId="0">
      <selection activeCell="I52" sqref="I52"/>
    </sheetView>
  </sheetViews>
  <sheetFormatPr defaultRowHeight="15" x14ac:dyDescent="0.25"/>
  <cols>
    <col min="1" max="1" width="9" customWidth="1"/>
    <col min="2" max="2" width="35.7109375" customWidth="1"/>
    <col min="3" max="3" width="16.28515625" customWidth="1"/>
    <col min="4" max="4" width="11.42578125" customWidth="1"/>
    <col min="5" max="5" width="19" customWidth="1"/>
    <col min="6" max="6" width="25" customWidth="1"/>
    <col min="7" max="7" width="21" customWidth="1"/>
    <col min="8" max="8" width="19.140625" customWidth="1"/>
    <col min="9" max="9" width="22.85546875" customWidth="1"/>
  </cols>
  <sheetData>
    <row r="1" spans="1:9" ht="80.25" customHeight="1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51</v>
      </c>
      <c r="F1" s="2" t="s">
        <v>52</v>
      </c>
      <c r="G1" s="2" t="s">
        <v>53</v>
      </c>
      <c r="H1" s="9" t="s">
        <v>1</v>
      </c>
      <c r="I1" s="1" t="s">
        <v>5</v>
      </c>
    </row>
    <row r="2" spans="1:9" x14ac:dyDescent="0.25">
      <c r="A2" s="14" t="s">
        <v>42</v>
      </c>
      <c r="B2" s="14"/>
      <c r="C2" s="14"/>
      <c r="D2" s="14"/>
      <c r="E2" s="14"/>
      <c r="F2" s="14"/>
      <c r="G2" s="14"/>
      <c r="H2" s="14"/>
      <c r="I2" s="15"/>
    </row>
    <row r="3" spans="1:9" ht="31.5" x14ac:dyDescent="0.25">
      <c r="A3" s="3">
        <v>1</v>
      </c>
      <c r="B3" s="4" t="s">
        <v>6</v>
      </c>
      <c r="C3" s="3" t="s">
        <v>54</v>
      </c>
      <c r="D3" s="3">
        <v>12</v>
      </c>
      <c r="E3" s="10">
        <v>1060</v>
      </c>
      <c r="F3" s="10">
        <v>2200</v>
      </c>
      <c r="G3" s="12">
        <v>1782.74</v>
      </c>
      <c r="H3" s="10">
        <f>AVERAGE(E3:G3)</f>
        <v>1680.9133333333332</v>
      </c>
      <c r="I3" s="10">
        <v>20170.919999999998</v>
      </c>
    </row>
    <row r="4" spans="1:9" ht="15.75" x14ac:dyDescent="0.25">
      <c r="A4" s="3">
        <v>2</v>
      </c>
      <c r="B4" s="5" t="s">
        <v>7</v>
      </c>
      <c r="C4" s="3" t="s">
        <v>54</v>
      </c>
      <c r="D4" s="3">
        <v>12</v>
      </c>
      <c r="E4" s="10">
        <v>890</v>
      </c>
      <c r="F4" s="10">
        <v>1500</v>
      </c>
      <c r="G4" s="12">
        <v>1782.74</v>
      </c>
      <c r="H4" s="10">
        <f t="shared" ref="H4:H18" si="0">AVERAGE(E4:G4)</f>
        <v>1390.9133333333332</v>
      </c>
      <c r="I4" s="10">
        <v>16690.919999999998</v>
      </c>
    </row>
    <row r="5" spans="1:9" ht="15.75" x14ac:dyDescent="0.25">
      <c r="A5" s="3">
        <v>3</v>
      </c>
      <c r="B5" s="5" t="s">
        <v>8</v>
      </c>
      <c r="C5" s="3" t="s">
        <v>54</v>
      </c>
      <c r="D5" s="3">
        <v>12</v>
      </c>
      <c r="E5" s="10">
        <v>1460</v>
      </c>
      <c r="F5" s="10">
        <v>2200</v>
      </c>
      <c r="G5" s="12">
        <v>1782.74</v>
      </c>
      <c r="H5" s="10">
        <f t="shared" si="0"/>
        <v>1814.2466666666667</v>
      </c>
      <c r="I5" s="10">
        <v>21771</v>
      </c>
    </row>
    <row r="6" spans="1:9" ht="15.75" x14ac:dyDescent="0.25">
      <c r="A6" s="3">
        <v>4</v>
      </c>
      <c r="B6" s="5" t="s">
        <v>9</v>
      </c>
      <c r="C6" s="3" t="s">
        <v>54</v>
      </c>
      <c r="D6" s="3">
        <v>12</v>
      </c>
      <c r="E6" s="10">
        <v>890</v>
      </c>
      <c r="F6" s="10">
        <v>1500</v>
      </c>
      <c r="G6" s="12">
        <v>1782.74</v>
      </c>
      <c r="H6" s="10">
        <f t="shared" si="0"/>
        <v>1390.9133333333332</v>
      </c>
      <c r="I6" s="10">
        <v>16690.919999999998</v>
      </c>
    </row>
    <row r="7" spans="1:9" ht="31.5" x14ac:dyDescent="0.25">
      <c r="A7" s="3">
        <v>5</v>
      </c>
      <c r="B7" s="6" t="s">
        <v>10</v>
      </c>
      <c r="C7" s="3" t="s">
        <v>54</v>
      </c>
      <c r="D7" s="3">
        <v>12</v>
      </c>
      <c r="E7" s="10">
        <v>1060</v>
      </c>
      <c r="F7" s="10">
        <v>2200</v>
      </c>
      <c r="G7" s="12">
        <v>1782.74</v>
      </c>
      <c r="H7" s="10">
        <f t="shared" si="0"/>
        <v>1680.9133333333332</v>
      </c>
      <c r="I7" s="10">
        <v>20170.919999999998</v>
      </c>
    </row>
    <row r="8" spans="1:9" ht="15.75" x14ac:dyDescent="0.25">
      <c r="A8" s="3">
        <v>6</v>
      </c>
      <c r="B8" s="5" t="s">
        <v>11</v>
      </c>
      <c r="C8" s="3" t="s">
        <v>54</v>
      </c>
      <c r="D8" s="3">
        <v>12</v>
      </c>
      <c r="E8" s="10">
        <v>1460</v>
      </c>
      <c r="F8" s="10">
        <v>1000</v>
      </c>
      <c r="G8" s="12">
        <v>1782.74</v>
      </c>
      <c r="H8" s="10">
        <f t="shared" si="0"/>
        <v>1414.2466666666667</v>
      </c>
      <c r="I8" s="10">
        <v>16971</v>
      </c>
    </row>
    <row r="9" spans="1:9" ht="15.75" x14ac:dyDescent="0.25">
      <c r="A9" s="3">
        <v>7</v>
      </c>
      <c r="B9" s="5" t="s">
        <v>12</v>
      </c>
      <c r="C9" s="3" t="s">
        <v>54</v>
      </c>
      <c r="D9" s="3">
        <v>12</v>
      </c>
      <c r="E9" s="10">
        <v>780</v>
      </c>
      <c r="F9" s="10">
        <v>1000</v>
      </c>
      <c r="G9" s="12">
        <v>1782.74</v>
      </c>
      <c r="H9" s="10">
        <f t="shared" si="0"/>
        <v>1187.58</v>
      </c>
      <c r="I9" s="10">
        <v>14250.96</v>
      </c>
    </row>
    <row r="10" spans="1:9" ht="15.75" x14ac:dyDescent="0.25">
      <c r="A10" s="3">
        <v>8</v>
      </c>
      <c r="B10" s="5" t="s">
        <v>13</v>
      </c>
      <c r="C10" s="3" t="s">
        <v>54</v>
      </c>
      <c r="D10" s="3">
        <v>12</v>
      </c>
      <c r="E10" s="10">
        <v>1060</v>
      </c>
      <c r="F10" s="10">
        <v>2200</v>
      </c>
      <c r="G10" s="12">
        <v>1782.74</v>
      </c>
      <c r="H10" s="10">
        <f t="shared" si="0"/>
        <v>1680.9133333333332</v>
      </c>
      <c r="I10" s="10">
        <v>20170.919999999998</v>
      </c>
    </row>
    <row r="11" spans="1:9" ht="15.75" x14ac:dyDescent="0.25">
      <c r="A11" s="3">
        <v>9</v>
      </c>
      <c r="B11" s="5" t="s">
        <v>14</v>
      </c>
      <c r="C11" s="3" t="s">
        <v>54</v>
      </c>
      <c r="D11" s="3">
        <v>12</v>
      </c>
      <c r="E11" s="10">
        <v>890</v>
      </c>
      <c r="F11" s="10">
        <v>1500</v>
      </c>
      <c r="G11" s="12">
        <v>1782.74</v>
      </c>
      <c r="H11" s="10">
        <f t="shared" si="0"/>
        <v>1390.9133333333332</v>
      </c>
      <c r="I11" s="10">
        <v>16690.919999999998</v>
      </c>
    </row>
    <row r="12" spans="1:9" ht="15.75" x14ac:dyDescent="0.25">
      <c r="A12" s="3">
        <v>10</v>
      </c>
      <c r="B12" s="5" t="s">
        <v>15</v>
      </c>
      <c r="C12" s="3" t="s">
        <v>54</v>
      </c>
      <c r="D12" s="3">
        <v>12</v>
      </c>
      <c r="E12" s="10">
        <v>890</v>
      </c>
      <c r="F12" s="10">
        <v>1500</v>
      </c>
      <c r="G12" s="12">
        <v>1782.74</v>
      </c>
      <c r="H12" s="10">
        <f t="shared" si="0"/>
        <v>1390.9133333333332</v>
      </c>
      <c r="I12" s="10">
        <v>16690.919999999998</v>
      </c>
    </row>
    <row r="13" spans="1:9" ht="15.75" x14ac:dyDescent="0.25">
      <c r="A13" s="3">
        <v>11</v>
      </c>
      <c r="B13" s="5" t="s">
        <v>16</v>
      </c>
      <c r="C13" s="3" t="s">
        <v>54</v>
      </c>
      <c r="D13" s="3">
        <v>12</v>
      </c>
      <c r="E13" s="10">
        <v>780</v>
      </c>
      <c r="F13" s="10">
        <v>1000</v>
      </c>
      <c r="G13" s="12">
        <v>1782.74</v>
      </c>
      <c r="H13" s="10">
        <f t="shared" si="0"/>
        <v>1187.58</v>
      </c>
      <c r="I13" s="10">
        <v>14250.96</v>
      </c>
    </row>
    <row r="14" spans="1:9" ht="15.75" x14ac:dyDescent="0.25">
      <c r="A14" s="3">
        <v>12</v>
      </c>
      <c r="B14" s="5" t="s">
        <v>17</v>
      </c>
      <c r="C14" s="3" t="s">
        <v>54</v>
      </c>
      <c r="D14" s="3">
        <v>12</v>
      </c>
      <c r="E14" s="10">
        <v>1060</v>
      </c>
      <c r="F14" s="10">
        <v>2200</v>
      </c>
      <c r="G14" s="12">
        <v>1782.74</v>
      </c>
      <c r="H14" s="10">
        <f t="shared" si="0"/>
        <v>1680.9133333333332</v>
      </c>
      <c r="I14" s="10">
        <v>20170.919999999998</v>
      </c>
    </row>
    <row r="15" spans="1:9" ht="15.75" x14ac:dyDescent="0.25">
      <c r="A15" s="3">
        <v>13</v>
      </c>
      <c r="B15" s="5" t="s">
        <v>18</v>
      </c>
      <c r="C15" s="3" t="s">
        <v>54</v>
      </c>
      <c r="D15" s="3">
        <v>12</v>
      </c>
      <c r="E15" s="10">
        <v>890</v>
      </c>
      <c r="F15" s="10">
        <v>1500</v>
      </c>
      <c r="G15" s="12">
        <v>1782.74</v>
      </c>
      <c r="H15" s="10">
        <f t="shared" si="0"/>
        <v>1390.9133333333332</v>
      </c>
      <c r="I15" s="10">
        <v>16690.919999999998</v>
      </c>
    </row>
    <row r="16" spans="1:9" ht="15.75" x14ac:dyDescent="0.25">
      <c r="A16" s="3">
        <v>14</v>
      </c>
      <c r="B16" s="5" t="s">
        <v>19</v>
      </c>
      <c r="C16" s="3" t="s">
        <v>54</v>
      </c>
      <c r="D16" s="3">
        <v>12</v>
      </c>
      <c r="E16" s="10">
        <v>1060</v>
      </c>
      <c r="F16" s="10">
        <v>2200</v>
      </c>
      <c r="G16" s="12">
        <v>1782.74</v>
      </c>
      <c r="H16" s="10">
        <f t="shared" si="0"/>
        <v>1680.9133333333332</v>
      </c>
      <c r="I16" s="10">
        <v>20170.919999999998</v>
      </c>
    </row>
    <row r="17" spans="1:9" ht="15.75" x14ac:dyDescent="0.25">
      <c r="A17" s="3">
        <v>15</v>
      </c>
      <c r="B17" s="5" t="s">
        <v>20</v>
      </c>
      <c r="C17" s="3" t="s">
        <v>54</v>
      </c>
      <c r="D17" s="3">
        <v>12</v>
      </c>
      <c r="E17" s="10">
        <v>890</v>
      </c>
      <c r="F17" s="10">
        <v>1500</v>
      </c>
      <c r="G17" s="12">
        <v>1782.74</v>
      </c>
      <c r="H17" s="10">
        <f t="shared" si="0"/>
        <v>1390.9133333333332</v>
      </c>
      <c r="I17" s="10">
        <v>16690.919999999998</v>
      </c>
    </row>
    <row r="18" spans="1:9" ht="15.75" x14ac:dyDescent="0.25">
      <c r="A18" s="3">
        <v>16</v>
      </c>
      <c r="B18" s="5" t="s">
        <v>21</v>
      </c>
      <c r="C18" s="3" t="s">
        <v>54</v>
      </c>
      <c r="D18" s="3">
        <v>12</v>
      </c>
      <c r="E18" s="10">
        <v>1060</v>
      </c>
      <c r="F18" s="10">
        <v>2200</v>
      </c>
      <c r="G18" s="12">
        <v>1782.74</v>
      </c>
      <c r="H18" s="10">
        <f t="shared" si="0"/>
        <v>1680.9133333333332</v>
      </c>
      <c r="I18" s="10">
        <v>20170.919999999998</v>
      </c>
    </row>
    <row r="19" spans="1:9" ht="15.75" customHeight="1" x14ac:dyDescent="0.25">
      <c r="A19" s="19" t="s">
        <v>50</v>
      </c>
      <c r="B19" s="20"/>
      <c r="C19" s="20"/>
      <c r="D19" s="20"/>
      <c r="E19" s="20"/>
      <c r="F19" s="20"/>
      <c r="G19" s="20"/>
      <c r="H19" s="21"/>
      <c r="I19" s="10">
        <f>SUM(I3:I18)</f>
        <v>288414.9599999999</v>
      </c>
    </row>
    <row r="20" spans="1:9" x14ac:dyDescent="0.25">
      <c r="A20" s="25" t="s">
        <v>41</v>
      </c>
      <c r="B20" s="26"/>
      <c r="C20" s="26"/>
      <c r="D20" s="26"/>
      <c r="E20" s="26"/>
      <c r="F20" s="26"/>
      <c r="G20" s="26"/>
      <c r="H20" s="26"/>
      <c r="I20" s="27"/>
    </row>
    <row r="21" spans="1:9" ht="15.75" x14ac:dyDescent="0.25">
      <c r="A21" s="3">
        <v>17</v>
      </c>
      <c r="B21" s="5" t="s">
        <v>22</v>
      </c>
      <c r="C21" s="3" t="s">
        <v>54</v>
      </c>
      <c r="D21" s="3">
        <v>12</v>
      </c>
      <c r="E21" s="10">
        <v>780</v>
      </c>
      <c r="F21" s="10">
        <v>1000</v>
      </c>
      <c r="G21" s="12">
        <v>1782.74</v>
      </c>
      <c r="H21" s="10">
        <f t="shared" ref="H21:H26" si="1">AVERAGE(E21:G21)</f>
        <v>1187.58</v>
      </c>
      <c r="I21" s="10">
        <v>14250.96</v>
      </c>
    </row>
    <row r="22" spans="1:9" ht="15.75" x14ac:dyDescent="0.25">
      <c r="A22" s="3">
        <v>18</v>
      </c>
      <c r="B22" s="5" t="s">
        <v>23</v>
      </c>
      <c r="C22" s="3" t="s">
        <v>54</v>
      </c>
      <c r="D22" s="3">
        <v>12</v>
      </c>
      <c r="E22" s="10">
        <v>2240</v>
      </c>
      <c r="F22" s="10">
        <v>2400</v>
      </c>
      <c r="G22" s="12">
        <v>1782.74</v>
      </c>
      <c r="H22" s="10">
        <f t="shared" si="1"/>
        <v>2140.9133333333334</v>
      </c>
      <c r="I22" s="10">
        <v>25690.92</v>
      </c>
    </row>
    <row r="23" spans="1:9" ht="15.75" x14ac:dyDescent="0.25">
      <c r="A23" s="3">
        <v>19</v>
      </c>
      <c r="B23" s="5" t="s">
        <v>24</v>
      </c>
      <c r="C23" s="3" t="s">
        <v>54</v>
      </c>
      <c r="D23" s="3">
        <v>12</v>
      </c>
      <c r="E23" s="10">
        <v>780</v>
      </c>
      <c r="F23" s="10">
        <v>1000</v>
      </c>
      <c r="G23" s="12">
        <v>1782.74</v>
      </c>
      <c r="H23" s="10">
        <f t="shared" si="1"/>
        <v>1187.58</v>
      </c>
      <c r="I23" s="10">
        <v>14250.96</v>
      </c>
    </row>
    <row r="24" spans="1:9" ht="15.75" x14ac:dyDescent="0.25">
      <c r="A24" s="3">
        <v>20</v>
      </c>
      <c r="B24" s="5" t="s">
        <v>25</v>
      </c>
      <c r="C24" s="3" t="s">
        <v>54</v>
      </c>
      <c r="D24" s="3">
        <v>12</v>
      </c>
      <c r="E24" s="10">
        <v>2240</v>
      </c>
      <c r="F24" s="10">
        <v>2400</v>
      </c>
      <c r="G24" s="12">
        <v>1782.74</v>
      </c>
      <c r="H24" s="10">
        <f t="shared" si="1"/>
        <v>2140.9133333333334</v>
      </c>
      <c r="I24" s="10">
        <v>25690.92</v>
      </c>
    </row>
    <row r="25" spans="1:9" ht="15.75" x14ac:dyDescent="0.25">
      <c r="A25" s="3">
        <v>21</v>
      </c>
      <c r="B25" s="7" t="s">
        <v>26</v>
      </c>
      <c r="C25" s="3" t="s">
        <v>54</v>
      </c>
      <c r="D25" s="3">
        <v>12</v>
      </c>
      <c r="E25" s="10">
        <v>890</v>
      </c>
      <c r="F25" s="10">
        <v>1500</v>
      </c>
      <c r="G25" s="12">
        <v>1782.74</v>
      </c>
      <c r="H25" s="10">
        <f t="shared" si="1"/>
        <v>1390.9133333333332</v>
      </c>
      <c r="I25" s="10">
        <v>16690.919999999998</v>
      </c>
    </row>
    <row r="26" spans="1:9" ht="15.75" x14ac:dyDescent="0.25">
      <c r="A26" s="3">
        <v>22</v>
      </c>
      <c r="B26" s="5" t="s">
        <v>27</v>
      </c>
      <c r="C26" s="3" t="s">
        <v>54</v>
      </c>
      <c r="D26" s="3">
        <v>12</v>
      </c>
      <c r="E26" s="10">
        <v>890</v>
      </c>
      <c r="F26" s="10">
        <v>1500</v>
      </c>
      <c r="G26" s="12">
        <v>1782.74</v>
      </c>
      <c r="H26" s="10">
        <f t="shared" si="1"/>
        <v>1390.9133333333332</v>
      </c>
      <c r="I26" s="10">
        <v>16690.919999999998</v>
      </c>
    </row>
    <row r="27" spans="1:9" ht="15.75" customHeight="1" x14ac:dyDescent="0.25">
      <c r="A27" s="19" t="s">
        <v>50</v>
      </c>
      <c r="B27" s="20"/>
      <c r="C27" s="20"/>
      <c r="D27" s="20"/>
      <c r="E27" s="20"/>
      <c r="F27" s="20"/>
      <c r="G27" s="20"/>
      <c r="H27" s="21"/>
      <c r="I27" s="10">
        <f>SUM(I21:I26)</f>
        <v>113265.59999999999</v>
      </c>
    </row>
    <row r="28" spans="1:9" x14ac:dyDescent="0.25">
      <c r="A28" s="25" t="s">
        <v>43</v>
      </c>
      <c r="B28" s="26"/>
      <c r="C28" s="26"/>
      <c r="D28" s="26"/>
      <c r="E28" s="26"/>
      <c r="F28" s="26"/>
      <c r="G28" s="26"/>
      <c r="H28" s="26"/>
      <c r="I28" s="27"/>
    </row>
    <row r="29" spans="1:9" ht="15.75" x14ac:dyDescent="0.25">
      <c r="A29" s="3">
        <v>23</v>
      </c>
      <c r="B29" s="5" t="s">
        <v>28</v>
      </c>
      <c r="C29" s="3" t="s">
        <v>54</v>
      </c>
      <c r="D29" s="3">
        <v>12</v>
      </c>
      <c r="E29" s="10">
        <v>780</v>
      </c>
      <c r="F29" s="10">
        <v>1000</v>
      </c>
      <c r="G29" s="12">
        <v>1782.74</v>
      </c>
      <c r="H29" s="10">
        <f t="shared" ref="H29:H34" si="2">AVERAGE(E29:G29)</f>
        <v>1187.58</v>
      </c>
      <c r="I29" s="10">
        <v>14250.96</v>
      </c>
    </row>
    <row r="30" spans="1:9" ht="15.75" x14ac:dyDescent="0.25">
      <c r="A30" s="3">
        <v>24</v>
      </c>
      <c r="B30" s="5" t="s">
        <v>29</v>
      </c>
      <c r="C30" s="3" t="s">
        <v>54</v>
      </c>
      <c r="D30" s="3">
        <v>12</v>
      </c>
      <c r="E30" s="10">
        <v>780</v>
      </c>
      <c r="F30" s="10">
        <v>1000</v>
      </c>
      <c r="G30" s="12">
        <v>1782.74</v>
      </c>
      <c r="H30" s="10">
        <f t="shared" si="2"/>
        <v>1187.58</v>
      </c>
      <c r="I30" s="10">
        <v>14250.96</v>
      </c>
    </row>
    <row r="31" spans="1:9" ht="15.75" x14ac:dyDescent="0.25">
      <c r="A31" s="3">
        <v>25</v>
      </c>
      <c r="B31" s="5" t="s">
        <v>30</v>
      </c>
      <c r="C31" s="3" t="s">
        <v>54</v>
      </c>
      <c r="D31" s="3">
        <v>12</v>
      </c>
      <c r="E31" s="10">
        <v>780</v>
      </c>
      <c r="F31" s="10">
        <v>1000</v>
      </c>
      <c r="G31" s="12">
        <v>1782.74</v>
      </c>
      <c r="H31" s="10">
        <f t="shared" si="2"/>
        <v>1187.58</v>
      </c>
      <c r="I31" s="10">
        <v>14250.96</v>
      </c>
    </row>
    <row r="32" spans="1:9" ht="15.75" x14ac:dyDescent="0.25">
      <c r="A32" s="3">
        <v>26</v>
      </c>
      <c r="B32" s="5" t="s">
        <v>31</v>
      </c>
      <c r="C32" s="3" t="s">
        <v>54</v>
      </c>
      <c r="D32" s="3">
        <v>12</v>
      </c>
      <c r="E32" s="10">
        <v>780</v>
      </c>
      <c r="F32" s="10">
        <v>1000</v>
      </c>
      <c r="G32" s="12">
        <v>1782.74</v>
      </c>
      <c r="H32" s="10">
        <f t="shared" si="2"/>
        <v>1187.58</v>
      </c>
      <c r="I32" s="10">
        <v>14250.96</v>
      </c>
    </row>
    <row r="33" spans="1:9" ht="15.75" x14ac:dyDescent="0.25">
      <c r="A33" s="3">
        <v>27</v>
      </c>
      <c r="B33" s="5" t="s">
        <v>32</v>
      </c>
      <c r="C33" s="3" t="s">
        <v>54</v>
      </c>
      <c r="D33" s="3">
        <v>12</v>
      </c>
      <c r="E33" s="10">
        <v>1460</v>
      </c>
      <c r="F33" s="10">
        <v>2200</v>
      </c>
      <c r="G33" s="12">
        <v>1782.74</v>
      </c>
      <c r="H33" s="10">
        <f t="shared" si="2"/>
        <v>1814.2466666666667</v>
      </c>
      <c r="I33" s="10">
        <v>21771</v>
      </c>
    </row>
    <row r="34" spans="1:9" ht="15.75" x14ac:dyDescent="0.25">
      <c r="A34" s="3">
        <v>28</v>
      </c>
      <c r="B34" s="5" t="s">
        <v>33</v>
      </c>
      <c r="C34" s="3" t="s">
        <v>54</v>
      </c>
      <c r="D34" s="3">
        <v>12</v>
      </c>
      <c r="E34" s="10">
        <v>890</v>
      </c>
      <c r="F34" s="10">
        <v>1500</v>
      </c>
      <c r="G34" s="12">
        <v>1782.74</v>
      </c>
      <c r="H34" s="10">
        <f t="shared" si="2"/>
        <v>1390.9133333333332</v>
      </c>
      <c r="I34" s="10">
        <v>16690.919999999998</v>
      </c>
    </row>
    <row r="35" spans="1:9" ht="15.75" customHeight="1" x14ac:dyDescent="0.25">
      <c r="A35" s="19" t="s">
        <v>50</v>
      </c>
      <c r="B35" s="20"/>
      <c r="C35" s="20"/>
      <c r="D35" s="20"/>
      <c r="E35" s="20"/>
      <c r="F35" s="20"/>
      <c r="G35" s="20"/>
      <c r="H35" s="21"/>
      <c r="I35" s="10">
        <f>SUM(I29:I34)</f>
        <v>95465.76</v>
      </c>
    </row>
    <row r="36" spans="1:9" x14ac:dyDescent="0.25">
      <c r="A36" s="25" t="s">
        <v>44</v>
      </c>
      <c r="B36" s="26"/>
      <c r="C36" s="26"/>
      <c r="D36" s="26"/>
      <c r="E36" s="26"/>
      <c r="F36" s="26"/>
      <c r="G36" s="26"/>
      <c r="H36" s="26"/>
      <c r="I36" s="27"/>
    </row>
    <row r="37" spans="1:9" ht="15.75" x14ac:dyDescent="0.25">
      <c r="A37" s="3">
        <v>29</v>
      </c>
      <c r="B37" s="5" t="s">
        <v>34</v>
      </c>
      <c r="C37" s="3" t="s">
        <v>54</v>
      </c>
      <c r="D37" s="3">
        <v>12</v>
      </c>
      <c r="E37" s="10">
        <v>1060</v>
      </c>
      <c r="F37" s="10">
        <v>2400</v>
      </c>
      <c r="G37" s="12">
        <v>1782.74</v>
      </c>
      <c r="H37" s="10">
        <f t="shared" ref="H37:H39" si="3">AVERAGE(E37:G37)</f>
        <v>1747.58</v>
      </c>
      <c r="I37" s="10">
        <v>20970.96</v>
      </c>
    </row>
    <row r="38" spans="1:9" ht="15.75" x14ac:dyDescent="0.25">
      <c r="A38" s="3">
        <v>30</v>
      </c>
      <c r="B38" s="7" t="s">
        <v>35</v>
      </c>
      <c r="C38" s="3" t="s">
        <v>54</v>
      </c>
      <c r="D38" s="3">
        <v>12</v>
      </c>
      <c r="E38" s="10">
        <v>780</v>
      </c>
      <c r="F38" s="10">
        <v>1000</v>
      </c>
      <c r="G38" s="12">
        <v>1782.74</v>
      </c>
      <c r="H38" s="10">
        <f t="shared" si="3"/>
        <v>1187.58</v>
      </c>
      <c r="I38" s="10">
        <v>14250.96</v>
      </c>
    </row>
    <row r="39" spans="1:9" ht="15.75" x14ac:dyDescent="0.25">
      <c r="A39" s="3">
        <v>31</v>
      </c>
      <c r="B39" s="7" t="s">
        <v>36</v>
      </c>
      <c r="C39" s="3" t="s">
        <v>54</v>
      </c>
      <c r="D39" s="3">
        <v>12</v>
      </c>
      <c r="E39" s="10">
        <v>780</v>
      </c>
      <c r="F39" s="10">
        <v>1000</v>
      </c>
      <c r="G39" s="12">
        <v>1782.74</v>
      </c>
      <c r="H39" s="10">
        <f t="shared" si="3"/>
        <v>1187.58</v>
      </c>
      <c r="I39" s="10">
        <v>14250.96</v>
      </c>
    </row>
    <row r="40" spans="1:9" ht="15.75" customHeight="1" x14ac:dyDescent="0.25">
      <c r="A40" s="19" t="s">
        <v>50</v>
      </c>
      <c r="B40" s="20"/>
      <c r="C40" s="20"/>
      <c r="D40" s="20"/>
      <c r="E40" s="20"/>
      <c r="F40" s="20"/>
      <c r="G40" s="20"/>
      <c r="H40" s="21"/>
      <c r="I40" s="10">
        <f>SUM(I37:I39)</f>
        <v>49472.88</v>
      </c>
    </row>
    <row r="41" spans="1:9" x14ac:dyDescent="0.25">
      <c r="A41" s="25" t="s">
        <v>45</v>
      </c>
      <c r="B41" s="26"/>
      <c r="C41" s="26"/>
      <c r="D41" s="26"/>
      <c r="E41" s="26"/>
      <c r="F41" s="26"/>
      <c r="G41" s="26"/>
      <c r="H41" s="26"/>
      <c r="I41" s="27"/>
    </row>
    <row r="42" spans="1:9" ht="15.75" x14ac:dyDescent="0.25">
      <c r="A42" s="3">
        <v>32</v>
      </c>
      <c r="B42" s="5" t="s">
        <v>37</v>
      </c>
      <c r="C42" s="3" t="s">
        <v>54</v>
      </c>
      <c r="D42" s="3">
        <v>12</v>
      </c>
      <c r="E42" s="10">
        <v>890</v>
      </c>
      <c r="F42" s="10">
        <v>1500</v>
      </c>
      <c r="G42" s="11">
        <v>1782.74</v>
      </c>
      <c r="H42" s="10">
        <f>AVERAGE(E42:G42)</f>
        <v>1390.9133333333332</v>
      </c>
      <c r="I42" s="10">
        <v>16690.919999999998</v>
      </c>
    </row>
    <row r="43" spans="1:9" ht="15.75" customHeight="1" x14ac:dyDescent="0.25">
      <c r="A43" s="19" t="s">
        <v>50</v>
      </c>
      <c r="B43" s="20"/>
      <c r="C43" s="20"/>
      <c r="D43" s="20"/>
      <c r="E43" s="20"/>
      <c r="F43" s="20"/>
      <c r="G43" s="20"/>
      <c r="H43" s="21"/>
      <c r="I43" s="10">
        <v>16690.919999999998</v>
      </c>
    </row>
    <row r="44" spans="1:9" x14ac:dyDescent="0.25">
      <c r="A44" s="13" t="s">
        <v>46</v>
      </c>
      <c r="B44" s="13"/>
      <c r="C44" s="13"/>
      <c r="D44" s="13"/>
      <c r="E44" s="13"/>
      <c r="F44" s="13"/>
      <c r="G44" s="13"/>
      <c r="H44" s="13"/>
      <c r="I44" s="13"/>
    </row>
    <row r="45" spans="1:9" ht="15.75" x14ac:dyDescent="0.25">
      <c r="A45" s="3">
        <v>33</v>
      </c>
      <c r="B45" s="6" t="s">
        <v>38</v>
      </c>
      <c r="C45" s="3" t="s">
        <v>54</v>
      </c>
      <c r="D45" s="3">
        <v>12</v>
      </c>
      <c r="E45" s="10">
        <v>780</v>
      </c>
      <c r="F45" s="10">
        <v>1500</v>
      </c>
      <c r="G45" s="12">
        <v>1782.74</v>
      </c>
      <c r="H45" s="10">
        <f t="shared" ref="H45:H46" si="4">AVERAGE(E45:G45)</f>
        <v>1354.2466666666667</v>
      </c>
      <c r="I45" s="10">
        <v>16251</v>
      </c>
    </row>
    <row r="46" spans="1:9" ht="15.75" x14ac:dyDescent="0.25">
      <c r="A46" s="3">
        <v>34</v>
      </c>
      <c r="B46" s="8" t="s">
        <v>39</v>
      </c>
      <c r="C46" s="3" t="s">
        <v>54</v>
      </c>
      <c r="D46" s="3">
        <v>12</v>
      </c>
      <c r="E46" s="10">
        <v>890</v>
      </c>
      <c r="F46" s="10">
        <v>1500</v>
      </c>
      <c r="G46" s="12">
        <v>1782.74</v>
      </c>
      <c r="H46" s="10">
        <f t="shared" si="4"/>
        <v>1390.9133333333332</v>
      </c>
      <c r="I46" s="10">
        <v>16690.919999999998</v>
      </c>
    </row>
    <row r="47" spans="1:9" ht="15.75" customHeight="1" x14ac:dyDescent="0.25">
      <c r="A47" s="19" t="s">
        <v>50</v>
      </c>
      <c r="B47" s="20"/>
      <c r="C47" s="20"/>
      <c r="D47" s="20"/>
      <c r="E47" s="20"/>
      <c r="F47" s="20"/>
      <c r="G47" s="20"/>
      <c r="H47" s="21"/>
      <c r="I47" s="10">
        <f>SUM(I45:I46)</f>
        <v>32941.919999999998</v>
      </c>
    </row>
    <row r="48" spans="1:9" x14ac:dyDescent="0.25">
      <c r="A48" s="16" t="s">
        <v>48</v>
      </c>
      <c r="B48" s="17"/>
      <c r="C48" s="17"/>
      <c r="D48" s="17"/>
      <c r="E48" s="17"/>
      <c r="F48" s="17"/>
      <c r="G48" s="17"/>
      <c r="H48" s="17"/>
      <c r="I48" s="18"/>
    </row>
    <row r="49" spans="1:9" ht="15.75" x14ac:dyDescent="0.25">
      <c r="A49" s="3">
        <v>35</v>
      </c>
      <c r="B49" s="5" t="s">
        <v>47</v>
      </c>
      <c r="C49" s="3" t="s">
        <v>54</v>
      </c>
      <c r="D49" s="3">
        <v>12</v>
      </c>
      <c r="E49" s="10">
        <v>890</v>
      </c>
      <c r="F49" s="10">
        <v>1500</v>
      </c>
      <c r="G49" s="11">
        <v>1782.74</v>
      </c>
      <c r="H49" s="10">
        <f>AVERAGE(E49:G49)</f>
        <v>1390.9133333333332</v>
      </c>
      <c r="I49" s="10">
        <v>16690.919999999998</v>
      </c>
    </row>
    <row r="50" spans="1:9" x14ac:dyDescent="0.25">
      <c r="A50" s="25" t="s">
        <v>40</v>
      </c>
      <c r="B50" s="26"/>
      <c r="C50" s="26"/>
      <c r="D50" s="26"/>
      <c r="E50" s="26"/>
      <c r="F50" s="26"/>
      <c r="G50" s="26"/>
      <c r="H50" s="27"/>
      <c r="I50" s="3"/>
    </row>
    <row r="51" spans="1:9" ht="15.75" x14ac:dyDescent="0.25">
      <c r="A51" s="3">
        <v>36</v>
      </c>
      <c r="B51" s="5" t="s">
        <v>40</v>
      </c>
      <c r="C51" s="3" t="s">
        <v>54</v>
      </c>
      <c r="D51" s="3">
        <v>12</v>
      </c>
      <c r="E51" s="10">
        <v>890</v>
      </c>
      <c r="F51" s="10">
        <v>1500</v>
      </c>
      <c r="G51" s="11">
        <v>1782.74</v>
      </c>
      <c r="H51" s="10">
        <f>AVERAGE(E51:G51)</f>
        <v>1390.9133333333332</v>
      </c>
      <c r="I51" s="10">
        <v>16690.919999999998</v>
      </c>
    </row>
    <row r="52" spans="1:9" x14ac:dyDescent="0.25">
      <c r="A52" s="22" t="s">
        <v>49</v>
      </c>
      <c r="B52" s="23"/>
      <c r="C52" s="23"/>
      <c r="D52" s="23"/>
      <c r="E52" s="23"/>
      <c r="F52" s="23"/>
      <c r="G52" s="23"/>
      <c r="H52" s="24"/>
      <c r="I52" s="10">
        <f>I51+I49+I47+I43+I40+I35+I27+I19</f>
        <v>629633.87999999989</v>
      </c>
    </row>
  </sheetData>
  <mergeCells count="15">
    <mergeCell ref="A44:I44"/>
    <mergeCell ref="A2:I2"/>
    <mergeCell ref="A48:I48"/>
    <mergeCell ref="A47:H47"/>
    <mergeCell ref="A52:H52"/>
    <mergeCell ref="A50:H50"/>
    <mergeCell ref="A35:H35"/>
    <mergeCell ref="A36:I36"/>
    <mergeCell ref="A40:H40"/>
    <mergeCell ref="A41:I41"/>
    <mergeCell ref="A43:H43"/>
    <mergeCell ref="A19:H19"/>
    <mergeCell ref="A20:I20"/>
    <mergeCell ref="A27:H27"/>
    <mergeCell ref="A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Cibelly Marçal da Cruz</cp:lastModifiedBy>
  <cp:lastPrinted>2025-09-03T12:58:58Z</cp:lastPrinted>
  <dcterms:created xsi:type="dcterms:W3CDTF">2025-09-03T12:24:06Z</dcterms:created>
  <dcterms:modified xsi:type="dcterms:W3CDTF">2026-03-13T16:51:51Z</dcterms:modified>
</cp:coreProperties>
</file>