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dentificação" sheetId="1" state="visible" r:id="rId3"/>
    <sheet name="Orçamento-base" sheetId="2" state="visible" r:id="rId4"/>
    <sheet name="Proposta" sheetId="3" state="visible" r:id="rId5"/>
    <sheet name="Pesquisa Familia e Subfamilia" sheetId="4" state="visible" r:id="rId6"/>
    <sheet name="Tipo de Objeto x Familia" sheetId="5" state="hidden" r:id="rId7"/>
    <sheet name="base" sheetId="6" state="visible" r:id="rId8"/>
  </sheets>
  <definedNames>
    <definedName function="false" hidden="false" localSheetId="1" name="_xlnm.Print_Area" vbProcedure="false">'Orçamento-base'!$A$1:$T$19</definedName>
    <definedName function="false" hidden="true" localSheetId="1" name="_xlnm._FilterDatabase" vbProcedure="false">'Orçamento-base'!$A$11:$T$305</definedName>
    <definedName function="false" hidden="true" localSheetId="3" name="_xlnm._FilterDatabase" vbProcedure="false">'Pesquisa Familia e Subfamilia'!$A$1:$E$3482</definedName>
    <definedName function="false" hidden="false" localSheetId="2" name="_xlnm.Print_Area" vbProcedure="false">Proposta!$A$1:$M$58</definedName>
    <definedName function="false" hidden="false" name="F_10" vbProcedure="false">base!$E$62:$E$66</definedName>
    <definedName function="false" hidden="false" name="F_105" vbProcedure="false">base!$E$362:$E$381</definedName>
    <definedName function="false" hidden="false" name="F_107" vbProcedure="false">base!$E$382:$E$384</definedName>
    <definedName function="false" hidden="false" name="F_11" vbProcedure="false">base!$E$67:$E$82</definedName>
    <definedName function="false" hidden="false" name="F_112" vbProcedure="false">base!$E$385:$E$402</definedName>
    <definedName function="false" hidden="false" name="F_113" vbProcedure="false">base!$E$403</definedName>
    <definedName function="false" hidden="false" name="F_117" vbProcedure="false">base!$E$404:$E$411</definedName>
    <definedName function="false" hidden="false" name="F_12" vbProcedure="false">base!$E$83:$E$91</definedName>
    <definedName function="false" hidden="false" name="F_120" vbProcedure="false">base!$E$412:$E$421</definedName>
    <definedName function="false" hidden="false" name="F_122" vbProcedure="false">base!$E$422:$E$424</definedName>
    <definedName function="false" hidden="false" name="F_127" vbProcedure="false">base!$E$425:$E$430</definedName>
    <definedName function="false" hidden="false" name="F_13" vbProcedure="false">base!$E$92:$E$107</definedName>
    <definedName function="false" hidden="false" name="F_14" vbProcedure="false">base!$E$108:$E$118</definedName>
    <definedName function="false" hidden="false" name="F_140" vbProcedure="false">base!$E$431:$E$438</definedName>
    <definedName function="false" hidden="false" name="F_15" vbProcedure="false">base!$E$119:$E$132</definedName>
    <definedName function="false" hidden="false" name="F_150" vbProcedure="false">base!$E$439:$E$444</definedName>
    <definedName function="false" hidden="false" name="F_16" vbProcedure="false">base!$E$133:$E$145</definedName>
    <definedName function="false" hidden="false" name="F_160" vbProcedure="false">base!$E$445:$E$452</definedName>
    <definedName function="false" hidden="false" name="F_17" vbProcedure="false">base!$E$146:$E$164</definedName>
    <definedName function="false" hidden="false" name="F_185" vbProcedure="false">base!$E$453:$E$464</definedName>
    <definedName function="false" hidden="false" name="F_2" vbProcedure="false">base!$E$2:$E$15</definedName>
    <definedName function="false" hidden="false" name="F_205" vbProcedure="false">base!$E$465:$E$471</definedName>
    <definedName function="false" hidden="false" name="F_215" vbProcedure="false">base!$E$472:$E$491</definedName>
    <definedName function="false" hidden="false" name="F_245" vbProcedure="false">base!$E$492:$E$517</definedName>
    <definedName function="false" hidden="false" name="F_250" vbProcedure="false">base!$E$518:$E$525</definedName>
    <definedName function="false" hidden="false" name="F_255" vbProcedure="false">base!$E$526:$E$529</definedName>
    <definedName function="false" hidden="false" name="F_260" vbProcedure="false">base!$E$530:$E$533</definedName>
    <definedName function="false" hidden="false" name="F_270" vbProcedure="false">base!$E$534:$E$540</definedName>
    <definedName function="false" hidden="false" name="F_285" vbProcedure="false">base!$E$541:$E$552</definedName>
    <definedName function="false" hidden="false" name="F_29" vbProcedure="false">base!$E$165:$E$168</definedName>
    <definedName function="false" hidden="false" name="F_290" vbProcedure="false">base!$E$553:$E$558</definedName>
    <definedName function="false" hidden="false" name="F_295" vbProcedure="false">base!$E$559:$E$572</definedName>
    <definedName function="false" hidden="false" name="F_3" vbProcedure="false">base!$E$16:$E$22</definedName>
    <definedName function="false" hidden="false" name="F_30" vbProcedure="false">base!$E$169:$E$171</definedName>
    <definedName function="false" hidden="false" name="F_31" vbProcedure="false">base!$E$172:$E$201</definedName>
    <definedName function="false" hidden="false" name="F_320" vbProcedure="false">base!$E$573:$E$592</definedName>
    <definedName function="false" hidden="false" name="F_33" vbProcedure="false">base!$E$202</definedName>
    <definedName function="false" hidden="false" name="F_34" vbProcedure="false">base!$E$203:$E$209</definedName>
    <definedName function="false" hidden="false" name="F_345" vbProcedure="false">base!$E$593:$E$595</definedName>
    <definedName function="false" hidden="false" name="F_35" vbProcedure="false">base!$E$210:$E$234</definedName>
    <definedName function="false" hidden="false" name="F_350" vbProcedure="false">base!$E$596:$E$625</definedName>
    <definedName function="false" hidden="false" name="F_360" vbProcedure="false">base!$E$626:$E$652</definedName>
    <definedName function="false" hidden="false" name="F_37" vbProcedure="false">base!$E$235:$E$257</definedName>
    <definedName function="false" hidden="false" name="F_380" vbProcedure="false">base!$E$653:$E$668</definedName>
    <definedName function="false" hidden="false" name="F_390" vbProcedure="false">base!$E$669:$E$681</definedName>
    <definedName function="false" hidden="false" name="F_395" vbProcedure="false">base!$E$682:$E$695</definedName>
    <definedName function="false" hidden="false" name="F_397" vbProcedure="false">base!$E$696:$E$706</definedName>
    <definedName function="false" hidden="false" name="F_400" vbProcedure="false">base!$E$707:$E$714</definedName>
    <definedName function="false" hidden="false" name="F_405" vbProcedure="false">base!$E$715:$E$732</definedName>
    <definedName function="false" hidden="false" name="F_410" vbProcedure="false">base!$E$733:$E$738</definedName>
    <definedName function="false" hidden="false" name="F_42" vbProcedure="false">base!$E$258:$E$269</definedName>
    <definedName function="false" hidden="false" name="F_420" vbProcedure="false">base!$E$739:$E$756</definedName>
    <definedName function="false" hidden="false" name="F_428" vbProcedure="false">base!$E$757:$E$768</definedName>
    <definedName function="false" hidden="false" name="F_435" vbProcedure="false">base!$E$769:$E$772</definedName>
    <definedName function="false" hidden="false" name="F_440" vbProcedure="false">base!$E$773:$E$810</definedName>
    <definedName function="false" hidden="false" name="F_445" vbProcedure="false">base!$E$811:$E$832</definedName>
    <definedName function="false" hidden="false" name="F_45" vbProcedure="false">base!$E$270:$E$284</definedName>
    <definedName function="false" hidden="false" name="F_450" vbProcedure="false">base!$E$833:$E$858</definedName>
    <definedName function="false" hidden="false" name="F_452" vbProcedure="false">base!$E$859:$E$865</definedName>
    <definedName function="false" hidden="false" name="F_460" vbProcedure="false">base!$E$866:$E$881</definedName>
    <definedName function="false" hidden="false" name="F_461" vbProcedure="false">base!$E$882:$E$886</definedName>
    <definedName function="false" hidden="false" name="F_463" vbProcedure="false">base!$E$887:$E$888</definedName>
    <definedName function="false" hidden="false" name="F_465" vbProcedure="false">base!$E$889:$E$918</definedName>
    <definedName function="false" hidden="false" name="F_47" vbProcedure="false">base!$E$285:$E$293</definedName>
    <definedName function="false" hidden="false" name="F_475" vbProcedure="false">base!$E$919:$E$934</definedName>
    <definedName function="false" hidden="false" name="F_480" vbProcedure="false">base!$E$935:$E$962</definedName>
    <definedName function="false" hidden="false" name="F_495" vbProcedure="false">base!$E$963:$E$966</definedName>
    <definedName function="false" hidden="false" name="F_505" vbProcedure="false">base!$E$967:$E$974</definedName>
    <definedName function="false" hidden="false" name="F_510" vbProcedure="false">base!$E$975:$E$976</definedName>
    <definedName function="false" hidden="false" name="F_515" vbProcedure="false">base!$E$977:$E$1005</definedName>
    <definedName function="false" hidden="false" name="F_52" vbProcedure="false">base!$E$294:$E$311</definedName>
    <definedName function="false" hidden="false" name="F_535" vbProcedure="false">base!$E$1006:$E$1012</definedName>
    <definedName function="false" hidden="false" name="F_540" vbProcedure="false">base!$E$1013:$E$1015</definedName>
    <definedName function="false" hidden="false" name="F_548" vbProcedure="false">base!$E$1016:$E$1019</definedName>
    <definedName function="false" hidden="false" name="F_550" vbProcedure="false">base!$E$1020:$E$1022</definedName>
    <definedName function="false" hidden="false" name="F_555" vbProcedure="false">base!$E$1023:$E$1033</definedName>
    <definedName function="false" hidden="false" name="F_565" vbProcedure="false">base!$E$1034:$E$1037</definedName>
    <definedName function="false" hidden="false" name="F_57" vbProcedure="false">base!$E$312:$E$317</definedName>
    <definedName function="false" hidden="false" name="F_580" vbProcedure="false">base!$E$1038:$E$1048</definedName>
    <definedName function="false" hidden="false" name="F_59" vbProcedure="false">base!$E$318:$E$327</definedName>
    <definedName function="false" hidden="false" name="F_593" vbProcedure="false">base!$E$1049:$E$1055</definedName>
    <definedName function="false" hidden="false" name="F_595" vbProcedure="false">base!$E$1056:$E$1065</definedName>
    <definedName function="false" hidden="false" name="F_600" vbProcedure="false">base!$E$1066:$E$1087</definedName>
    <definedName function="false" hidden="false" name="F_62" vbProcedure="false">base!$E$328:$E$339</definedName>
    <definedName function="false" hidden="false" name="F_63" vbProcedure="false">base!$E$340</definedName>
    <definedName function="false" hidden="false" name="F_64" vbProcedure="false">base!$E$341</definedName>
    <definedName function="false" hidden="false" name="F_685" vbProcedure="false">base!$E$1088:$E$1116</definedName>
    <definedName function="false" hidden="false" name="F_7" vbProcedure="false">base!$E$23:$E$35</definedName>
    <definedName function="false" hidden="false" name="F_70" vbProcedure="false">base!$E$342:$E$352</definedName>
    <definedName function="false" hidden="false" name="F_72" vbProcedure="false">base!$E$353:$E$355</definedName>
    <definedName function="false" hidden="false" name="F_736" vbProcedure="false">base!$E$1117:$E$1121</definedName>
    <definedName function="false" hidden="false" name="F_745" vbProcedure="false">base!$E$1122:$E$1126</definedName>
    <definedName function="false" hidden="false" name="F_748" vbProcedure="false">base!$E$1127:$E$1134</definedName>
    <definedName function="false" hidden="false" name="F_750" vbProcedure="false">base!$E$1135</definedName>
    <definedName function="false" hidden="false" name="F_754" vbProcedure="false">base!$E$1136:$E$1142</definedName>
    <definedName function="false" hidden="false" name="F_757" vbProcedure="false">base!$E$1143:$E$1151</definedName>
    <definedName function="false" hidden="false" name="F_758" vbProcedure="false">base!$E$1152:$E$1154</definedName>
    <definedName function="false" hidden="false" name="F_760" vbProcedure="false">base!$E$1155:$E$1165</definedName>
    <definedName function="false" hidden="false" name="F_77" vbProcedure="false">base!$E$356</definedName>
    <definedName function="false" hidden="false" name="F_773" vbProcedure="false">base!$E$1166:$E$1175</definedName>
    <definedName function="false" hidden="false" name="F_775" vbProcedure="false">base!$E$1176:$E$1182</definedName>
    <definedName function="false" hidden="false" name="F_779" vbProcedure="false">base!$E$1183:$E$1186</definedName>
    <definedName function="false" hidden="false" name="F_784" vbProcedure="false">base!$E$1187:$E$1189</definedName>
    <definedName function="false" hidden="false" name="F_788" vbProcedure="false">base!$E$1190:$E$1194</definedName>
    <definedName function="false" hidden="false" name="F_792" vbProcedure="false">base!$E$1195:$E$1220</definedName>
    <definedName function="false" hidden="false" name="F_796" vbProcedure="false">base!$E$1221:$E$1224</definedName>
    <definedName function="false" hidden="false" name="F_8" vbProcedure="false">base!$E$36:$E$54</definedName>
    <definedName function="false" hidden="false" name="F_802" vbProcedure="false">base!$E$1225:$E$1226</definedName>
    <definedName function="false" hidden="false" name="F_803" vbProcedure="false">base!$E$1227:$E$1232</definedName>
    <definedName function="false" hidden="false" name="F_805" vbProcedure="false">base!$E$1233:$E$1235</definedName>
    <definedName function="false" hidden="false" name="F_82" vbProcedure="false">base!$E$357:$E$358</definedName>
    <definedName function="false" hidden="false" name="F_820" vbProcedure="false">base!$E$1236:$E$1240</definedName>
    <definedName function="false" hidden="false" name="F_830" vbProcedure="false">base!$E$1241:$E$1257</definedName>
    <definedName function="false" hidden="false" name="F_855" vbProcedure="false">base!$E$1258:$E$1260</definedName>
    <definedName function="false" hidden="false" name="F_870" vbProcedure="false">base!$E$1261:$E$1388</definedName>
    <definedName function="false" hidden="false" name="F_880" vbProcedure="false">base!$E$1389:$E$1505</definedName>
    <definedName function="false" hidden="false" name="F_882" vbProcedure="false">base!$E$1506:$E$1519</definedName>
    <definedName function="false" hidden="false" name="F_884" vbProcedure="false">base!$E$1520:$E$1554</definedName>
    <definedName function="false" hidden="false" name="F_886" vbProcedure="false">base!$E$1555:$E$1617</definedName>
    <definedName function="false" hidden="false" name="F_888" vbProcedure="false">base!$E$1618:$E$1661</definedName>
    <definedName function="false" hidden="false" name="F_890" vbProcedure="false">base!$E$1662:$E$1665</definedName>
    <definedName function="false" hidden="false" name="F_9" vbProcedure="false">base!$E$55:$E$61</definedName>
    <definedName function="false" hidden="false" name="F_905" vbProcedure="false">base!$E$1666:$E$1675</definedName>
    <definedName function="false" hidden="false" name="F_910" vbProcedure="false">base!$E$1676:$E$1768</definedName>
    <definedName function="false" hidden="false" name="F_930" vbProcedure="false">base!$E$1769:$E$1778</definedName>
    <definedName function="false" hidden="false" name="F_950" vbProcedure="false">base!$E$1779:$E$1784</definedName>
    <definedName function="false" hidden="false" name="F_960" vbProcedure="false">base!$E$1785:$E$1793</definedName>
    <definedName function="false" hidden="false" name="F_965" vbProcedure="false">base!$E$1794:$E$1795</definedName>
    <definedName function="false" hidden="false" name="F_97" vbProcedure="false">base!$E$359:$E$361</definedName>
    <definedName function="false" hidden="false" name="F_970" vbProcedure="false">base!$E$1796:$E$1797</definedName>
    <definedName function="false" hidden="false" name="F_980" vbProcedure="false">base!$E$1798:$E$1803</definedName>
    <definedName function="false" hidden="false" name="F_990" vbProcedure="false">base!$E$1804:$E$1817</definedName>
    <definedName function="false" hidden="false" name="Modalidades" vbProcedure="false">base!$K$1:$K$17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A1" authorId="0">
      <text>
        <r>
          <rPr>
            <sz val="10"/>
            <rFont val="Arial"/>
            <family val="2"/>
          </rPr>
          <t xml:space="preserve">Esta planilha serve para a Identificação da licitação correspondente. 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 val="true"/>
            <sz val="10"/>
            <color rgb="FF000000"/>
            <rFont val="Tahoma"/>
            <family val="2"/>
            <charset val="1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  <charset val="1"/>
          </rPr>
          <t xml:space="preserve">Após preencher esta planilha, preencha a planilha Orçamento-Base.</t>
        </r>
      </text>
    </comment>
    <comment ref="A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Selecione a modalidade de licitação de acordo com as opções disponíveis na lista suspensa.
</t>
        </r>
      </text>
    </comment>
    <comment ref="A3" authorId="0">
      <text>
        <r>
          <rPr>
            <sz val="10"/>
            <rFont val="Arial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10"/>
            <rFont val="Arial"/>
            <family val="2"/>
          </rPr>
          <t xml:space="preserve">Informe o Órgão responsável pela licitação.</t>
        </r>
      </text>
    </comment>
    <comment ref="A5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Selecione o tipo de objeto de acordo com as opções disponíveis na lista suspensa.</t>
        </r>
      </text>
    </comment>
    <comment ref="A6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da licitação. Resultado da soma do Preço Total Estimado de todos os itens cadastrados na planilha Orçamento-base.
</t>
        </r>
      </text>
    </comment>
    <comment ref="A7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sz val="10"/>
            <rFont val="Arial"/>
            <family val="2"/>
          </rPr>
          <t xml:space="preserve"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Quantidade de Itens do Orçamento.
</t>
        </r>
      </text>
    </comment>
    <comment ref="A11" authorId="0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</t>
        </r>
        <r>
          <rPr>
            <sz val="9"/>
            <color rgb="FF000000"/>
            <rFont val="Tahoma"/>
            <family val="2"/>
            <charset val="1"/>
          </rPr>
          <t xml:space="preserve">. Informe o número do lote.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</text>
    </comment>
    <comment ref="B11" authorId="0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  <charset val="1"/>
          </rPr>
          <t xml:space="preserve">Informe a descrição do lote. Campo limitado a 300 caracteres.
</t>
        </r>
      </text>
    </comment>
    <comment ref="C11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D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Informar o número da licitação cadastrada no LICITACON. </t>
        </r>
      </text>
    </comment>
    <comment ref="E5" authorId="0">
      <text>
        <r>
          <rPr>
            <sz val="10"/>
            <rFont val="Arial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  <charset val="1"/>
          </rPr>
          <t xml:space="preserve">Informe o código da Central de Compras
</t>
        </r>
      </text>
    </comment>
    <comment ref="F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Informe o ano da licitação. 
</t>
        </r>
      </text>
    </comment>
    <comment ref="F4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Informe o CNPJ do Órgão responsável pela licitação.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Somente números,</t>
        </r>
        <r>
          <rPr>
            <sz val="9"/>
            <color rgb="FF000000"/>
            <rFont val="Tahoma"/>
            <family val="2"/>
            <charset val="1"/>
          </rPr>
          <t xml:space="preserve"> sem os demais caracteres.</t>
        </r>
      </text>
    </comment>
    <comment ref="G11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A1" authorId="0">
      <text>
        <r>
          <rPr>
            <sz val="10"/>
            <rFont val="Arial"/>
            <family val="2"/>
          </rPr>
          <t xml:space="preserve">Esta planilha serve para cadastrar a proposta do licitante.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Orçamento-base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colunas I e J</t>
        </r>
        <r>
          <rPr>
            <sz val="9"/>
            <color rgb="FF000000"/>
            <rFont val="Tahoma"/>
            <family val="2"/>
            <charset val="1"/>
          </rPr>
          <t xml:space="preserve"> devem ser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Obras e Serviços de Engenharia.
Para incluir itens, selecione as células A13 a K13 e arraste para baixo, de acordo com o número de itens cadastrado na planilha Orçamento-base.</t>
        </r>
      </text>
    </comment>
    <comment ref="A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A13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B4" authorId="0">
      <text>
        <r>
          <rPr>
            <sz val="10"/>
            <rFont val="Arial"/>
            <family val="2"/>
          </rPr>
          <t xml:space="preserve">Informe a razão social do licitante.</t>
        </r>
      </text>
    </comment>
    <comment ref="B10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B13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</t>
        </r>
      </text>
    </comment>
    <comment ref="C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C13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D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D13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
</t>
        </r>
      </text>
    </comment>
    <comment ref="E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Quantidade.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E13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F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Unidade de Medida.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F13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G4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CNPJ do licitante cuja proposta será cadastrada.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Somente números</t>
        </r>
        <r>
          <rPr>
            <sz val="9"/>
            <color rgb="FF000000"/>
            <rFont val="Tahoma"/>
            <family val="2"/>
            <charset val="1"/>
          </rPr>
          <t xml:space="preserve">, sem os demais caracteres.
</t>
        </r>
      </text>
    </comment>
    <comment ref="G11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Informar o preço unitário com BDI proposto para o item. O valor preenchido será sempre arredondado para três casas decimais após a vírgula.
Quando o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Tipo de Licitação </t>
        </r>
        <r>
          <rPr>
            <sz val="9"/>
            <color rgb="FF000000"/>
            <rFont val="Tahoma"/>
            <family val="2"/>
            <charset val="1"/>
          </rPr>
          <t xml:space="preserve">for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Maior Desconto,</t>
        </r>
        <r>
          <rPr>
            <sz val="9"/>
            <color rgb="FF000000"/>
            <rFont val="Tahoma"/>
            <family val="2"/>
            <charset val="1"/>
          </rPr>
          <t xml:space="preserve"> inserir a fórmula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='Orçamento-base'!J13*(1-K13) </t>
        </r>
        <r>
          <rPr>
            <sz val="9"/>
            <color rgb="FF000000"/>
            <rFont val="Tahoma"/>
            <family val="2"/>
            <charset val="1"/>
          </rPr>
          <t xml:space="preserve">na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G13</t>
        </r>
        <r>
          <rPr>
            <sz val="9"/>
            <color rgb="FF000000"/>
            <rFont val="Tahoma"/>
            <family val="2"/>
            <charset val="1"/>
          </rPr>
          <t xml:space="preserve">.
</t>
        </r>
      </text>
    </comment>
    <comment ref="H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para o item.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H13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I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sz val="10"/>
            <rFont val="Arial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  <charset val="1"/>
          </rPr>
          <t xml:space="preserve">Percentual de desconto da proposta. Se o percentual for único para toda a proposta, basta preencher o primeiro item e arrastar para os demais.</t>
        </r>
      </text>
    </comment>
    <comment ref="L11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<sst xmlns="http://schemas.openxmlformats.org/spreadsheetml/2006/main" count="15124" uniqueCount="4008">
  <si>
    <t xml:space="preserve">IDENTIFICAÇÃO</t>
  </si>
  <si>
    <t xml:space="preserve">Modalidade*</t>
  </si>
  <si>
    <t xml:space="preserve">Concorrência</t>
  </si>
  <si>
    <t xml:space="preserve">N° *</t>
  </si>
  <si>
    <t xml:space="preserve">Ano *</t>
  </si>
  <si>
    <t xml:space="preserve">Descrição do Objeto</t>
  </si>
  <si>
    <t xml:space="preserve">CONTRATAÇÃO DE EMPRESA ESPECIALIZADA PARA EXECUÇÃO DE PAVIMENTO EM PASSEIO PÚBLICO DO TIPO COM SINALIZAÇÃO DE ACESSIBILIDADE E  SEM SINALIZAÇÃO DE ACESSIBILIDADE EM VIAS PÚBLICAS.</t>
  </si>
  <si>
    <t xml:space="preserve">Órgão </t>
  </si>
  <si>
    <t xml:space="preserve">Município de Venâncio Aires</t>
  </si>
  <si>
    <t xml:space="preserve">CNPJ *</t>
  </si>
  <si>
    <t xml:space="preserve">87.334.918/0001-55</t>
  </si>
  <si>
    <t xml:space="preserve">Tipo de Objeto*</t>
  </si>
  <si>
    <t xml:space="preserve">Obras e Serviços de Engenharia</t>
  </si>
  <si>
    <t xml:space="preserve">N° CENTRAL DE COMPRAS</t>
  </si>
  <si>
    <t xml:space="preserve">Preço Total Estimado</t>
  </si>
  <si>
    <t xml:space="preserve">Preço Total Proposto</t>
  </si>
  <si>
    <t xml:space="preserve">Qtd. Itens Orçamento</t>
  </si>
  <si>
    <t xml:space="preserve">Atenção! Para incluir mais de 50 lotes, selecione as células A62 a G62 e arraste as fórmulas para baixo, de acordo com o número de lotes necessário.</t>
  </si>
  <si>
    <t xml:space="preserve">*Campos de preenchimento obrigatório</t>
  </si>
  <si>
    <t xml:space="preserve">**Campos de preenchimento obrigatório para licitação composta por lotes</t>
  </si>
  <si>
    <t xml:space="preserve">Nº do lote**</t>
  </si>
  <si>
    <t xml:space="preserve">Descrição do Lote**</t>
  </si>
  <si>
    <t xml:space="preserve">Estimativa</t>
  </si>
  <si>
    <t xml:space="preserve">Proposta</t>
  </si>
  <si>
    <t xml:space="preserve">Valor do lote (R$)</t>
  </si>
  <si>
    <t xml:space="preserve">EXECUÇÃO DE PASSEIOS</t>
  </si>
  <si>
    <t xml:space="preserve">ORÇAMENTO</t>
  </si>
  <si>
    <t xml:space="preserve">Modalidade</t>
  </si>
  <si>
    <t xml:space="preserve">N° </t>
  </si>
  <si>
    <t xml:space="preserve">Ano </t>
  </si>
  <si>
    <t xml:space="preserve">Órgão</t>
  </si>
  <si>
    <t xml:space="preserve">CNPJ </t>
  </si>
  <si>
    <t xml:space="preserve">Tipo de Objeto</t>
  </si>
  <si>
    <t xml:space="preserve">Preço T. Estimado</t>
  </si>
  <si>
    <t xml:space="preserve">Atenção! Para incluir mais de 100 linhas de itens, selecione as células A113 a R113 e arraste as fórmulas para baixo, de acordo com o número de itens necessário.</t>
  </si>
  <si>
    <t xml:space="preserve">*Preenchimento obrigatório</t>
  </si>
  <si>
    <t xml:space="preserve">**Obrigatório só para Obras e Serviços de Engenharia</t>
  </si>
  <si>
    <t xml:space="preserve">***Obrigatório só para licitação composta por Lotes</t>
  </si>
  <si>
    <t xml:space="preserve">Nº  do Lote***</t>
  </si>
  <si>
    <t xml:space="preserve">N° Ordem</t>
  </si>
  <si>
    <t xml:space="preserve">Nº Item*</t>
  </si>
  <si>
    <t xml:space="preserve">Fonte de Referência**</t>
  </si>
  <si>
    <t xml:space="preserve">Código de Referência**</t>
  </si>
  <si>
    <t xml:space="preserve">Data de Referência**</t>
  </si>
  <si>
    <t xml:space="preserve">Descrição do item*</t>
  </si>
  <si>
    <t xml:space="preserve">Família</t>
  </si>
  <si>
    <t xml:space="preserve">Subfamília</t>
  </si>
  <si>
    <t xml:space="preserve">Tipo de Orçamento</t>
  </si>
  <si>
    <t xml:space="preserve">Pr. Unit. Material</t>
  </si>
  <si>
    <t xml:space="preserve">Pr. Unit. Mão de obra</t>
  </si>
  <si>
    <t xml:space="preserve">Qtd.*</t>
  </si>
  <si>
    <t xml:space="preserve">Unid.*</t>
  </si>
  <si>
    <t xml:space="preserve">Preço unitário (R$)*</t>
  </si>
  <si>
    <t xml:space="preserve">Preço Total (R$)</t>
  </si>
  <si>
    <t xml:space="preserve">% BDI**</t>
  </si>
  <si>
    <t xml:space="preserve">% Encargos Sociais**</t>
  </si>
  <si>
    <t xml:space="preserve">Código</t>
  </si>
  <si>
    <t xml:space="preserve">Descrição</t>
  </si>
  <si>
    <t xml:space="preserve"> 1 </t>
  </si>
  <si>
    <t xml:space="preserve"> 1.1 </t>
  </si>
  <si>
    <t xml:space="preserve">SINAPI</t>
  </si>
  <si>
    <t xml:space="preserve"> 94995 </t>
  </si>
  <si>
    <t xml:space="preserve">EXECUÇÃO DE PASSEIO (CALÇADA) OU PISO DE CONCRETO COM CONCRETO MOLDADO IN LOCO, USINADO, ACABAMENTO CONVENCIONAL, ESPESSURA 8 CM, ARMADO. AF_08/2022</t>
  </si>
  <si>
    <t xml:space="preserve">m²</t>
  </si>
  <si>
    <t xml:space="preserve">Serviço</t>
  </si>
  <si>
    <t xml:space="preserve">1.2</t>
  </si>
  <si>
    <t xml:space="preserve"> 104658 </t>
  </si>
  <si>
    <t xml:space="preserve">PISO PODOTÁTIL DE ALERTA OU DIRECIONAL, DE CONCRETO, ASSENTADO SOBRE ARGAMASSA. AF_03/2024</t>
  </si>
  <si>
    <t xml:space="preserve">1.3</t>
  </si>
  <si>
    <t xml:space="preserve"> 98504 </t>
  </si>
  <si>
    <t xml:space="preserve">PLANTIO DE GRAMA BATATAIS EM PLACAS. AF_07/2024</t>
  </si>
  <si>
    <t xml:space="preserve">1.4</t>
  </si>
  <si>
    <t xml:space="preserve"> CPU PAV 23.3 </t>
  </si>
  <si>
    <t xml:space="preserve">LIMPEZA, REGULARIZAÇÃO E PREPARO DO LEITO</t>
  </si>
  <si>
    <t xml:space="preserve">m2</t>
  </si>
  <si>
    <t xml:space="preserve">PROPOSTA</t>
  </si>
  <si>
    <t xml:space="preserve">Licitante</t>
  </si>
  <si>
    <t xml:space="preserve">CNPJ*</t>
  </si>
  <si>
    <t xml:space="preserve">Atenção! Se existirem itens sem preço proposto, deixe a célula do preço unitário proposto em branco.</t>
  </si>
  <si>
    <t xml:space="preserve">Para incluir itens da proposta, selecione as células A13 a K13 e arraste para baixo, de acordo com o número de itens cadastrado na planilha Orçamento-base.</t>
  </si>
  <si>
    <t xml:space="preserve">Nº  do lote</t>
  </si>
  <si>
    <t xml:space="preserve">Nº Ordem</t>
  </si>
  <si>
    <t xml:space="preserve">Nº Item</t>
  </si>
  <si>
    <t xml:space="preserve">Descrição do item</t>
  </si>
  <si>
    <t xml:space="preserve">Qtd.</t>
  </si>
  <si>
    <t xml:space="preserve">Unid.</t>
  </si>
  <si>
    <t xml:space="preserve">Percentual de Desconto</t>
  </si>
  <si>
    <t xml:space="preserve">Código Família</t>
  </si>
  <si>
    <t xml:space="preserve">Código Subfamília</t>
  </si>
  <si>
    <t xml:space="preserve">Compras</t>
  </si>
  <si>
    <t xml:space="preserve">alimentacao humana especial/manipuladas/fracionada</t>
  </si>
  <si>
    <t xml:space="preserve">laticinios e correlatos</t>
  </si>
  <si>
    <t xml:space="preserve">produtos de origem animal in natura</t>
  </si>
  <si>
    <t xml:space="preserve">produtos de origem vegetal in natura</t>
  </si>
  <si>
    <t xml:space="preserve">produtos de panificacao</t>
  </si>
  <si>
    <t xml:space="preserve">produtos nao pereciveis</t>
  </si>
  <si>
    <t xml:space="preserve">adubos/corretivos do solo</t>
  </si>
  <si>
    <t xml:space="preserve">adubos</t>
  </si>
  <si>
    <t xml:space="preserve">corretivos do solo</t>
  </si>
  <si>
    <t xml:space="preserve">alimentacao humana - laticinios e correlatos</t>
  </si>
  <si>
    <t xml:space="preserve">cremes vegetais</t>
  </si>
  <si>
    <t xml:space="preserve">derivados do leite</t>
  </si>
  <si>
    <t xml:space="preserve">leite</t>
  </si>
  <si>
    <t xml:space="preserve">manteiga</t>
  </si>
  <si>
    <t xml:space="preserve">queijo e similares</t>
  </si>
  <si>
    <t xml:space="preserve">alimentacao humana - prod.especial/manipulados/pre-elaborado</t>
  </si>
  <si>
    <t xml:space="preserve">carnes/peixes/frutos do mar/produtos derivados</t>
  </si>
  <si>
    <t xml:space="preserve">fiambres/pates/linguicas/salsichas/salsichoes</t>
  </si>
  <si>
    <t xml:space="preserve">frutigranjeiros/hortigranjeiros</t>
  </si>
  <si>
    <t xml:space="preserve">leites/manteigas/queijos/produtos derivados</t>
  </si>
  <si>
    <t xml:space="preserve">produtos organicos agroecologicos</t>
  </si>
  <si>
    <t xml:space="preserve">alimentacao humana - prod.origem animal in natura</t>
  </si>
  <si>
    <t xml:space="preserve">carne avicola/produtos derivados</t>
  </si>
  <si>
    <t xml:space="preserve">carne bovina/produtos derivados</t>
  </si>
  <si>
    <t xml:space="preserve">carne ovina/produtos derivados</t>
  </si>
  <si>
    <t xml:space="preserve">carne suina/produtos derivados</t>
  </si>
  <si>
    <t xml:space="preserve">linguica/ fiambres</t>
  </si>
  <si>
    <t xml:space="preserve">pates</t>
  </si>
  <si>
    <t xml:space="preserve">peixe/frutos do mar/produtos derivados</t>
  </si>
  <si>
    <t xml:space="preserve">produtos organicos e agroecologicos</t>
  </si>
  <si>
    <t xml:space="preserve">salsichas/ salsichoes</t>
  </si>
  <si>
    <t xml:space="preserve">tripa</t>
  </si>
  <si>
    <t xml:space="preserve">alimentacao humana - produtos de origem vegetal in natura</t>
  </si>
  <si>
    <t xml:space="preserve">frutigranjeiros</t>
  </si>
  <si>
    <t xml:space="preserve">hortigranjeiros</t>
  </si>
  <si>
    <t xml:space="preserve">alimentacao humana - produtos de panificacao</t>
  </si>
  <si>
    <t xml:space="preserve">bolachas/biscoitos</t>
  </si>
  <si>
    <t xml:space="preserve">cucas/bolos/panetones</t>
  </si>
  <si>
    <t xml:space="preserve">doces/salgados</t>
  </si>
  <si>
    <t xml:space="preserve">paes/sanduiches/pizzas</t>
  </si>
  <si>
    <t xml:space="preserve">alimentacao humana - produtos nao pereciveis</t>
  </si>
  <si>
    <t xml:space="preserve">acucares/complementos energeticos</t>
  </si>
  <si>
    <t xml:space="preserve">adocantes</t>
  </si>
  <si>
    <t xml:space="preserve">agua mineral/refrigerantes</t>
  </si>
  <si>
    <t xml:space="preserve">alimentos enlatados/conservas</t>
  </si>
  <si>
    <t xml:space="preserve">arroz/feijao/lentilha/ervilha/canjica</t>
  </si>
  <si>
    <t xml:space="preserve">aveia</t>
  </si>
  <si>
    <t xml:space="preserve">cafe</t>
  </si>
  <si>
    <t xml:space="preserve">cesta basica</t>
  </si>
  <si>
    <t xml:space="preserve">cevada/cereais</t>
  </si>
  <si>
    <t xml:space="preserve">chas/ervas/essencias</t>
  </si>
  <si>
    <t xml:space="preserve">complementos e compostos alimentares</t>
  </si>
  <si>
    <t xml:space="preserve">condimentos</t>
  </si>
  <si>
    <t xml:space="preserve">doces em pasta/em calda/geleias</t>
  </si>
  <si>
    <t xml:space="preserve">farinhas</t>
  </si>
  <si>
    <t xml:space="preserve">fermentos</t>
  </si>
  <si>
    <t xml:space="preserve">frutas secas</t>
  </si>
  <si>
    <t xml:space="preserve">graos</t>
  </si>
  <si>
    <t xml:space="preserve">massas</t>
  </si>
  <si>
    <t xml:space="preserve">mel</t>
  </si>
  <si>
    <t xml:space="preserve">oleos/margarinas/maioneses/molhos</t>
  </si>
  <si>
    <t xml:space="preserve">produtos diversos</t>
  </si>
  <si>
    <t xml:space="preserve">sal</t>
  </si>
  <si>
    <t xml:space="preserve">substitutivos do leite natural</t>
  </si>
  <si>
    <t xml:space="preserve">sucos/chas</t>
  </si>
  <si>
    <t xml:space="preserve">vinhos/vinagres</t>
  </si>
  <si>
    <t xml:space="preserve">alimentacao humana: enteral/oral</t>
  </si>
  <si>
    <t xml:space="preserve">complementos e compostos nutricionais</t>
  </si>
  <si>
    <t xml:space="preserve">dietas completas e modulares</t>
  </si>
  <si>
    <t xml:space="preserve">alimentacao humana: produtos coloniais</t>
  </si>
  <si>
    <t xml:space="preserve">cucas/bolos</t>
  </si>
  <si>
    <t xml:space="preserve">fiambre/linguicas/salsichoes</t>
  </si>
  <si>
    <t xml:space="preserve">geleias/conservas</t>
  </si>
  <si>
    <t xml:space="preserve">manteiga/queijos/produtos derivados</t>
  </si>
  <si>
    <t xml:space="preserve">alimentacao humana-prod.origem animal embutidos</t>
  </si>
  <si>
    <t xml:space="preserve">linguica/fiambres</t>
  </si>
  <si>
    <t xml:space="preserve">salsichas/salsichoes</t>
  </si>
  <si>
    <t xml:space="preserve">animais</t>
  </si>
  <si>
    <t xml:space="preserve">apicultura/enxame de abelha</t>
  </si>
  <si>
    <t xml:space="preserve">aves</t>
  </si>
  <si>
    <t xml:space="preserve">camundongos p/laboratorio</t>
  </si>
  <si>
    <t xml:space="preserve">equinos</t>
  </si>
  <si>
    <t xml:space="preserve">ovinos</t>
  </si>
  <si>
    <t xml:space="preserve">peixes</t>
  </si>
  <si>
    <t xml:space="preserve">aquisição de imoveis</t>
  </si>
  <si>
    <t xml:space="preserve">arames/telas</t>
  </si>
  <si>
    <t xml:space="preserve">arame aco/ aco inox</t>
  </si>
  <si>
    <t xml:space="preserve">arame farpado/grampos/ concertina</t>
  </si>
  <si>
    <t xml:space="preserve">arame galvanizado</t>
  </si>
  <si>
    <t xml:space="preserve">arame p/ emplacamento</t>
  </si>
  <si>
    <t xml:space="preserve">arame recozido</t>
  </si>
  <si>
    <t xml:space="preserve">distanciadores</t>
  </si>
  <si>
    <t xml:space="preserve">tela</t>
  </si>
  <si>
    <t xml:space="preserve">armamentos/explosivos/municoes</t>
  </si>
  <si>
    <t xml:space="preserve">acessorios e pecas p/armas</t>
  </si>
  <si>
    <t xml:space="preserve">armas</t>
  </si>
  <si>
    <t xml:space="preserve">cartuchos</t>
  </si>
  <si>
    <t xml:space="preserve">equipamento p/ recarga de cartuchos</t>
  </si>
  <si>
    <t xml:space="preserve">equipamentos anti-motim</t>
  </si>
  <si>
    <t xml:space="preserve">espoletas</t>
  </si>
  <si>
    <t xml:space="preserve">estojos</t>
  </si>
  <si>
    <t xml:space="preserve">granadas</t>
  </si>
  <si>
    <t xml:space="preserve">material p/ limpeza de armas</t>
  </si>
  <si>
    <t xml:space="preserve">polvoras</t>
  </si>
  <si>
    <t xml:space="preserve">projeteis</t>
  </si>
  <si>
    <t xml:space="preserve">bandeiras/flamulas/acessorios</t>
  </si>
  <si>
    <t xml:space="preserve">bandeiras - acessorios uso interno/externo</t>
  </si>
  <si>
    <t xml:space="preserve">bandeiras brasileiras uso externo</t>
  </si>
  <si>
    <t xml:space="preserve">bandeiras em geral uso interno</t>
  </si>
  <si>
    <t xml:space="preserve">bandeiras especiais uso externo</t>
  </si>
  <si>
    <t xml:space="preserve">bandeiras estados/municipios uso externo</t>
  </si>
  <si>
    <t xml:space="preserve">bandeiras paises uso externo</t>
  </si>
  <si>
    <t xml:space="preserve">estandartes</t>
  </si>
  <si>
    <t xml:space="preserve">bombas/motobombas/compressores/componentes/acessorios</t>
  </si>
  <si>
    <t xml:space="preserve">bombas/motobombas</t>
  </si>
  <si>
    <t xml:space="preserve">compressores de ar</t>
  </si>
  <si>
    <t xml:space="preserve">motores p/ compressores</t>
  </si>
  <si>
    <t xml:space="preserve">nebulizadores veicular p/ controle de mosquitos</t>
  </si>
  <si>
    <t xml:space="preserve">pecas/acessorios p/ bomba de racalque</t>
  </si>
  <si>
    <t xml:space="preserve">pecas/acessorios p/bombas e motobombas</t>
  </si>
  <si>
    <t xml:space="preserve">pecas/acessorios p/compressores de ar</t>
  </si>
  <si>
    <t xml:space="preserve">botijoes/instalacoes industriais de gas glp</t>
  </si>
  <si>
    <t xml:space="preserve">botijoes</t>
  </si>
  <si>
    <t xml:space="preserve">centrais de gases</t>
  </si>
  <si>
    <t xml:space="preserve">instalacoes de gas</t>
  </si>
  <si>
    <t xml:space="preserve">calcados/bolsas/malas/mochila (exceto de seguranca)</t>
  </si>
  <si>
    <t xml:space="preserve">bolsas/malas/mochilas</t>
  </si>
  <si>
    <t xml:space="preserve">botas</t>
  </si>
  <si>
    <t xml:space="preserve">calcados tipo tenis</t>
  </si>
  <si>
    <t xml:space="preserve">chinelos</t>
  </si>
  <si>
    <t xml:space="preserve">guarda-chuvas</t>
  </si>
  <si>
    <t xml:space="preserve">sandalias</t>
  </si>
  <si>
    <t xml:space="preserve">sapatos</t>
  </si>
  <si>
    <t xml:space="preserve">tamancos</t>
  </si>
  <si>
    <t xml:space="preserve">colchoes/colchonetes/travesseiros/almofadas/revestimentos</t>
  </si>
  <si>
    <t xml:space="preserve">colchoes/colchonetes/travesseiros/almofadas c/forro</t>
  </si>
  <si>
    <t xml:space="preserve">colchoes/colchonetes/travesseiros/espumas s/forro</t>
  </si>
  <si>
    <t xml:space="preserve">revestimentos</t>
  </si>
  <si>
    <t xml:space="preserve">combustiveis/lubrificantes/derivados de petroleo</t>
  </si>
  <si>
    <t xml:space="preserve">aditivos</t>
  </si>
  <si>
    <t xml:space="preserve">alcool combustivel</t>
  </si>
  <si>
    <t xml:space="preserve">asfalto/aditivos asfalticos</t>
  </si>
  <si>
    <t xml:space="preserve">carvao vegetal</t>
  </si>
  <si>
    <t xml:space="preserve">gas liquefeito de petroleo</t>
  </si>
  <si>
    <t xml:space="preserve">gasolina</t>
  </si>
  <si>
    <t xml:space="preserve">oleos e graxas</t>
  </si>
  <si>
    <t xml:space="preserve">piche</t>
  </si>
  <si>
    <t xml:space="preserve">querosene</t>
  </si>
  <si>
    <t xml:space="preserve">componentes p/equipamentos eletricos/eletronicos</t>
  </si>
  <si>
    <t xml:space="preserve">acessorios p/ condicionadores de ar</t>
  </si>
  <si>
    <t xml:space="preserve">cabos</t>
  </si>
  <si>
    <t xml:space="preserve">capacitores</t>
  </si>
  <si>
    <t xml:space="preserve">circuito integrado</t>
  </si>
  <si>
    <t xml:space="preserve">componentes eletronicos</t>
  </si>
  <si>
    <t xml:space="preserve">conectores e redutores</t>
  </si>
  <si>
    <t xml:space="preserve">diodos</t>
  </si>
  <si>
    <t xml:space="preserve">filtros</t>
  </si>
  <si>
    <t xml:space="preserve">mantas dissipativa</t>
  </si>
  <si>
    <t xml:space="preserve">paineis solares</t>
  </si>
  <si>
    <t xml:space="preserve">pilhas/baterias</t>
  </si>
  <si>
    <t xml:space="preserve">ponteira e resistencia p/ ferro de soldar</t>
  </si>
  <si>
    <t xml:space="preserve">potenciometros</t>
  </si>
  <si>
    <t xml:space="preserve">recarregadores/carregadores/transformadores de bateria</t>
  </si>
  <si>
    <t xml:space="preserve">resistores</t>
  </si>
  <si>
    <t xml:space="preserve">termostatos</t>
  </si>
  <si>
    <t xml:space="preserve">transistores</t>
  </si>
  <si>
    <t xml:space="preserve">valvulas</t>
  </si>
  <si>
    <t xml:space="preserve">defensivos agricolas/domesticos</t>
  </si>
  <si>
    <t xml:space="preserve">defensivos agricolas</t>
  </si>
  <si>
    <t xml:space="preserve">defensivos p/ uso domestico</t>
  </si>
  <si>
    <t xml:space="preserve">diagnostica</t>
  </si>
  <si>
    <t xml:space="preserve">aditivos e acessorios para microbiologia</t>
  </si>
  <si>
    <t xml:space="preserve">meios de cultura</t>
  </si>
  <si>
    <t xml:space="preserve">eletrodomesticos</t>
  </si>
  <si>
    <t xml:space="preserve">aparelhos p/ limpeza e higiene</t>
  </si>
  <si>
    <t xml:space="preserve">aparelhos p/aquecimento e purificacao de agua</t>
  </si>
  <si>
    <t xml:space="preserve">aparelhos p/preparo de alimentos</t>
  </si>
  <si>
    <t xml:space="preserve">bebedouros e purificadores de agua</t>
  </si>
  <si>
    <t xml:space="preserve">cafeteiras eletricas</t>
  </si>
  <si>
    <t xml:space="preserve">conjuntos compactos</t>
  </si>
  <si>
    <t xml:space="preserve">depuradores/exaustores domesticos</t>
  </si>
  <si>
    <t xml:space="preserve">ferros eletricos/tabuas passar roupa</t>
  </si>
  <si>
    <t xml:space="preserve">fogoes e fornos</t>
  </si>
  <si>
    <t xml:space="preserve">maquinas de lavar roupa</t>
  </si>
  <si>
    <t xml:space="preserve">maquinas de secar roupa</t>
  </si>
  <si>
    <t xml:space="preserve">refrigeradores e congeladores</t>
  </si>
  <si>
    <t xml:space="preserve">elevadores/pontes rolantes/guindastes/talhas</t>
  </si>
  <si>
    <t xml:space="preserve">elevadores</t>
  </si>
  <si>
    <t xml:space="preserve">escada rolante</t>
  </si>
  <si>
    <t xml:space="preserve">esteira de movimentacao de bagagem</t>
  </si>
  <si>
    <t xml:space="preserve">guindastes</t>
  </si>
  <si>
    <t xml:space="preserve">niveladoras de doca</t>
  </si>
  <si>
    <t xml:space="preserve">pecas e acessorios</t>
  </si>
  <si>
    <t xml:space="preserve">talhas</t>
  </si>
  <si>
    <t xml:space="preserve">embalagens em geral/cordas/barbantes/fitas (exceto p/med.)</t>
  </si>
  <si>
    <t xml:space="preserve">barbantes/cordas</t>
  </si>
  <si>
    <t xml:space="preserve">bombonas</t>
  </si>
  <si>
    <t xml:space="preserve">caixas/cestos</t>
  </si>
  <si>
    <t xml:space="preserve">chapas/bolas poliestireno</t>
  </si>
  <si>
    <t xml:space="preserve">embalagens fepps padrao lafergs</t>
  </si>
  <si>
    <t xml:space="preserve">embalagens p/ substancias infecciosas</t>
  </si>
  <si>
    <t xml:space="preserve">filmes plasticos/polibolhas</t>
  </si>
  <si>
    <t xml:space="preserve">fitas/fitilhos</t>
  </si>
  <si>
    <t xml:space="preserve">garrafa/ garrafao para envase</t>
  </si>
  <si>
    <t xml:space="preserve">papel e papelao</t>
  </si>
  <si>
    <t xml:space="preserve">sacos/sacolas</t>
  </si>
  <si>
    <t xml:space="preserve">tampa/ rolha - para garrafa/ garrafao</t>
  </si>
  <si>
    <t xml:space="preserve">equipamentos e gases uso hopitalar/laboratorial/industrial</t>
  </si>
  <si>
    <t xml:space="preserve">equipamentos p/gases de uso hospitalar/laboratorial/indust.</t>
  </si>
  <si>
    <t xml:space="preserve">gases de uso hospitalar/ laboratorial/ industrial</t>
  </si>
  <si>
    <t xml:space="preserve">instalacoes/centrais de gas</t>
  </si>
  <si>
    <t xml:space="preserve">equipamentos eletricos p/oficinas (uso geral)</t>
  </si>
  <si>
    <t xml:space="preserve">carregadores de bateria</t>
  </si>
  <si>
    <t xml:space="preserve">coladeiras de bordo p/ marcenaria</t>
  </si>
  <si>
    <t xml:space="preserve">cortadores</t>
  </si>
  <si>
    <t xml:space="preserve">equipamentos p/oficinas</t>
  </si>
  <si>
    <t xml:space="preserve">facetadores</t>
  </si>
  <si>
    <t xml:space="preserve">fornos</t>
  </si>
  <si>
    <t xml:space="preserve">fresadoras</t>
  </si>
  <si>
    <t xml:space="preserve">furadeiras/perfuratrizes</t>
  </si>
  <si>
    <t xml:space="preserve">lixadeiras</t>
  </si>
  <si>
    <t xml:space="preserve">maquinas confeccao telas de arame</t>
  </si>
  <si>
    <t xml:space="preserve">marteletes</t>
  </si>
  <si>
    <t xml:space="preserve">moto-esmerilhadeira</t>
  </si>
  <si>
    <t xml:space="preserve">moto-politrizes</t>
  </si>
  <si>
    <t xml:space="preserve">motores eletricos trifasicos</t>
  </si>
  <si>
    <t xml:space="preserve">plainas</t>
  </si>
  <si>
    <t xml:space="preserve">politrizes</t>
  </si>
  <si>
    <t xml:space="preserve">redutor de velocidade para motor</t>
  </si>
  <si>
    <t xml:space="preserve">retificadeiras</t>
  </si>
  <si>
    <t xml:space="preserve">serras</t>
  </si>
  <si>
    <t xml:space="preserve">tornos/placas autocentrantes</t>
  </si>
  <si>
    <t xml:space="preserve">tupias</t>
  </si>
  <si>
    <t xml:space="preserve">vibradores</t>
  </si>
  <si>
    <t xml:space="preserve">equipamentos p/controle de pessoal</t>
  </si>
  <si>
    <t xml:space="preserve">acionador comutador</t>
  </si>
  <si>
    <t xml:space="preserve">cartao proximidade regravavel controle de acesso</t>
  </si>
  <si>
    <t xml:space="preserve">cartoes para relogio ponto digital</t>
  </si>
  <si>
    <t xml:space="preserve">catracas biometricas</t>
  </si>
  <si>
    <t xml:space="preserve">fechaduras eletronicas</t>
  </si>
  <si>
    <t xml:space="preserve">modulos detectores de veiculo</t>
  </si>
  <si>
    <t xml:space="preserve">pedestal organizador de fila (divisor de fluxo)</t>
  </si>
  <si>
    <t xml:space="preserve">porta-cartao ponto</t>
  </si>
  <si>
    <t xml:space="preserve">relogio-ponto e registradores de frequencia</t>
  </si>
  <si>
    <t xml:space="preserve">sistema automarizacao de portas</t>
  </si>
  <si>
    <t xml:space="preserve">software para registrador de frequencia</t>
  </si>
  <si>
    <t xml:space="preserve">sorteadores eletronicos microprocessados</t>
  </si>
  <si>
    <t xml:space="preserve">equipamentos p/geracao/distribuicao de energia eletrica</t>
  </si>
  <si>
    <t xml:space="preserve">capacitores potencia</t>
  </si>
  <si>
    <t xml:space="preserve">estabilizadores de tensao</t>
  </si>
  <si>
    <t xml:space="preserve">filtros redes energia</t>
  </si>
  <si>
    <t xml:space="preserve">grupos geradores</t>
  </si>
  <si>
    <t xml:space="preserve">transformadores de tensao</t>
  </si>
  <si>
    <t xml:space="preserve">turbinas</t>
  </si>
  <si>
    <t xml:space="preserve">equipamentos p/informatica</t>
  </si>
  <si>
    <t xml:space="preserve">centrais de trabalho multifuncional</t>
  </si>
  <si>
    <t xml:space="preserve">disco rigido</t>
  </si>
  <si>
    <t xml:space="preserve">dispositivo para guarda de dados e arquivos (storage)</t>
  </si>
  <si>
    <t xml:space="preserve">drivers</t>
  </si>
  <si>
    <t xml:space="preserve">eq. p/microcomputadores/impressoras</t>
  </si>
  <si>
    <t xml:space="preserve">equipamentos para sistema de backup</t>
  </si>
  <si>
    <t xml:space="preserve">estabilizadores/no-breaks/short-breaks/fontes alimentacao</t>
  </si>
  <si>
    <t xml:space="preserve">hardware/software deficientes fisicos</t>
  </si>
  <si>
    <t xml:space="preserve">impressoras/ copiadoras</t>
  </si>
  <si>
    <t xml:space="preserve">licencas</t>
  </si>
  <si>
    <t xml:space="preserve">lousa digital</t>
  </si>
  <si>
    <t xml:space="preserve">memorias de expansao</t>
  </si>
  <si>
    <t xml:space="preserve">microcomputadores</t>
  </si>
  <si>
    <t xml:space="preserve">monitores de interface</t>
  </si>
  <si>
    <t xml:space="preserve">monitores de video</t>
  </si>
  <si>
    <t xml:space="preserve">mouse</t>
  </si>
  <si>
    <t xml:space="preserve">notebooks</t>
  </si>
  <si>
    <t xml:space="preserve">placas</t>
  </si>
  <si>
    <t xml:space="preserve">scaners</t>
  </si>
  <si>
    <t xml:space="preserve">servidores</t>
  </si>
  <si>
    <t xml:space="preserve">sistemas videoconferencia/ sistema acesso a dados</t>
  </si>
  <si>
    <t xml:space="preserve">softwares</t>
  </si>
  <si>
    <t xml:space="preserve">tablets</t>
  </si>
  <si>
    <t xml:space="preserve">teclados</t>
  </si>
  <si>
    <t xml:space="preserve">terminais/quiosques</t>
  </si>
  <si>
    <t xml:space="preserve">equipamentos p/lancamentos/pouso/manobras de aeronaves</t>
  </si>
  <si>
    <t xml:space="preserve">acessorios/componentes</t>
  </si>
  <si>
    <t xml:space="preserve">birutas</t>
  </si>
  <si>
    <t xml:space="preserve">lampadas p/aeroportos</t>
  </si>
  <si>
    <t xml:space="preserve">materiais/acessorios p/sinalizacao de aeroportos</t>
  </si>
  <si>
    <t xml:space="preserve">sistema de navegacao por satelite</t>
  </si>
  <si>
    <t xml:space="preserve">sistemas balizamento/sinalizacao de aeroportos</t>
  </si>
  <si>
    <t xml:space="preserve">transformadores/estabilizadores</t>
  </si>
  <si>
    <t xml:space="preserve">equipamentos/acessorios p/acampamento</t>
  </si>
  <si>
    <t xml:space="preserve">barracas/ tendas</t>
  </si>
  <si>
    <t xml:space="preserve">camisas p/ lampioes e lanternas</t>
  </si>
  <si>
    <t xml:space="preserve">cantil</t>
  </si>
  <si>
    <t xml:space="preserve">fogareiro</t>
  </si>
  <si>
    <t xml:space="preserve">gelo reutilizavel</t>
  </si>
  <si>
    <t xml:space="preserve">lampiao</t>
  </si>
  <si>
    <t xml:space="preserve">lanternas</t>
  </si>
  <si>
    <t xml:space="preserve">lonas</t>
  </si>
  <si>
    <t xml:space="preserve">materiais/acessorios p/acampamento</t>
  </si>
  <si>
    <t xml:space="preserve">mesas</t>
  </si>
  <si>
    <t xml:space="preserve">redes</t>
  </si>
  <si>
    <t xml:space="preserve">refrigeradores portateis</t>
  </si>
  <si>
    <t xml:space="preserve">sacos de dormir/colchoes inflaveis</t>
  </si>
  <si>
    <t xml:space="preserve">equipamentos/acessorios p/transporte de mercadorias</t>
  </si>
  <si>
    <t xml:space="preserve">acessorios p/ carrinhos transporte</t>
  </si>
  <si>
    <t xml:space="preserve">carregadores</t>
  </si>
  <si>
    <t xml:space="preserve">carrinhos p/ transporte</t>
  </si>
  <si>
    <t xml:space="preserve">empilhadeiras</t>
  </si>
  <si>
    <t xml:space="preserve">equipamentos/componentes/acessorios p/climatizacao</t>
  </si>
  <si>
    <t xml:space="preserve">aquecedores de ambiente</t>
  </si>
  <si>
    <t xml:space="preserve">condicionadores de ar e sistemas de climatizacao</t>
  </si>
  <si>
    <t xml:space="preserve">conjunto manifolds</t>
  </si>
  <si>
    <t xml:space="preserve">equipamentos p/climatizacao/condicionadores</t>
  </si>
  <si>
    <t xml:space="preserve">material p/aquecedor/condicionador/ventilador/desumificador</t>
  </si>
  <si>
    <t xml:space="preserve">ventiladores/circuladores e desumidificadores de ar</t>
  </si>
  <si>
    <t xml:space="preserve">equipamentos/componentes/acessorios p/medicao</t>
  </si>
  <si>
    <t xml:space="preserve">balancas</t>
  </si>
  <si>
    <t xml:space="preserve">caladores</t>
  </si>
  <si>
    <t xml:space="preserve">densimetros</t>
  </si>
  <si>
    <t xml:space="preserve">detectores</t>
  </si>
  <si>
    <t xml:space="preserve">equipamentos p/laboratorio quimico</t>
  </si>
  <si>
    <t xml:space="preserve">equipamentos p/topografia e cartografia</t>
  </si>
  <si>
    <t xml:space="preserve">estacoes meteorologicas/eq. meteorologicos</t>
  </si>
  <si>
    <t xml:space="preserve">frequencimetros</t>
  </si>
  <si>
    <t xml:space="preserve">hidrometros</t>
  </si>
  <si>
    <t xml:space="preserve">indicador de pesagem / celula de conversao</t>
  </si>
  <si>
    <t xml:space="preserve">materiais p/medicao</t>
  </si>
  <si>
    <t xml:space="preserve">medidores/calibradores/aferidores/controladores</t>
  </si>
  <si>
    <t xml:space="preserve">mesas p/ medicao</t>
  </si>
  <si>
    <t xml:space="preserve">multimetros</t>
  </si>
  <si>
    <t xml:space="preserve">odometros</t>
  </si>
  <si>
    <t xml:space="preserve">osciloscopios</t>
  </si>
  <si>
    <t xml:space="preserve">termoigrometros</t>
  </si>
  <si>
    <t xml:space="preserve">wattimetros</t>
  </si>
  <si>
    <t xml:space="preserve">equipamentos/componentes/acessorios p/radiodifusao</t>
  </si>
  <si>
    <t xml:space="preserve">grafismo de audio/video</t>
  </si>
  <si>
    <t xml:space="preserve">iluminacao cenica</t>
  </si>
  <si>
    <t xml:space="preserve">materiais, equipamentos e acessorios para radiodifusao.</t>
  </si>
  <si>
    <t xml:space="preserve">sistema de armazenamento de audio/video</t>
  </si>
  <si>
    <t xml:space="preserve">sistema de captacao/comunicacao/edicao/de audio e video</t>
  </si>
  <si>
    <t xml:space="preserve">sistema de codificacao/multiplexacao</t>
  </si>
  <si>
    <t xml:space="preserve">sistema de exibicao de audio/video</t>
  </si>
  <si>
    <t xml:space="preserve">sistema de transmissao/recepcao via satelite</t>
  </si>
  <si>
    <t xml:space="preserve">sistema de transmissao/recepcao via terrestre</t>
  </si>
  <si>
    <t xml:space="preserve">sistema irradiante</t>
  </si>
  <si>
    <t xml:space="preserve">sistema monitoramento/medidas de sinais de audio/video</t>
  </si>
  <si>
    <t xml:space="preserve">equipamentos/componentes/acessorios p/radiotelecomunicacao</t>
  </si>
  <si>
    <t xml:space="preserve">acessorios para radios transceptores e estacoes</t>
  </si>
  <si>
    <t xml:space="preserve">antenas</t>
  </si>
  <si>
    <t xml:space="preserve">antenas p/ estacoes fixas e estacoes moveis veiculares</t>
  </si>
  <si>
    <t xml:space="preserve">baterias e carregadores de baterias p/ transceptores</t>
  </si>
  <si>
    <t xml:space="preserve">cristal oscilador</t>
  </si>
  <si>
    <t xml:space="preserve">duplexadores</t>
  </si>
  <si>
    <t xml:space="preserve">fonte de alimentacao</t>
  </si>
  <si>
    <t xml:space="preserve">gps</t>
  </si>
  <si>
    <t xml:space="preserve">mastros e torres para antenas</t>
  </si>
  <si>
    <t xml:space="preserve">modulos receptores/transmissores</t>
  </si>
  <si>
    <t xml:space="preserve">monitores</t>
  </si>
  <si>
    <t xml:space="preserve">radares</t>
  </si>
  <si>
    <t xml:space="preserve">radios transceptores</t>
  </si>
  <si>
    <t xml:space="preserve">radios transmissores</t>
  </si>
  <si>
    <t xml:space="preserve">equipamentos/componentes/acessorios p/solda (em geral)</t>
  </si>
  <si>
    <t xml:space="preserve">acessorios p/ solda</t>
  </si>
  <si>
    <t xml:space="preserve">eletrodos</t>
  </si>
  <si>
    <t xml:space="preserve">equipamentos p/ solda</t>
  </si>
  <si>
    <t xml:space="preserve">materiais p/ solda</t>
  </si>
  <si>
    <t xml:space="preserve">equipamentos/componentes/acessorios p/telefonia</t>
  </si>
  <si>
    <t xml:space="preserve">acessorios/componentes/suprimentos p/centrais telefonicas</t>
  </si>
  <si>
    <t xml:space="preserve">acessorios/componentes/suprimentos p/telefonia</t>
  </si>
  <si>
    <t xml:space="preserve">centrais telefonicas</t>
  </si>
  <si>
    <t xml:space="preserve">detectores/bloqueadores de chamadas telefonicas</t>
  </si>
  <si>
    <t xml:space="preserve">fac-similes</t>
  </si>
  <si>
    <t xml:space="preserve">secretarias eletronicas/binas</t>
  </si>
  <si>
    <t xml:space="preserve">telefones</t>
  </si>
  <si>
    <t xml:space="preserve">equipamentos/materiais de seguranca e protecao</t>
  </si>
  <si>
    <t xml:space="preserve">algemas</t>
  </si>
  <si>
    <t xml:space="preserve">bastoes</t>
  </si>
  <si>
    <t xml:space="preserve">calcados de seguranca</t>
  </si>
  <si>
    <t xml:space="preserve">cancelas eletronicas</t>
  </si>
  <si>
    <t xml:space="preserve">cilindros p/ ar respiravel</t>
  </si>
  <si>
    <t xml:space="preserve">coletes a prova de bala</t>
  </si>
  <si>
    <t xml:space="preserve">coletes salva-vida</t>
  </si>
  <si>
    <t xml:space="preserve">cortinas de protecao</t>
  </si>
  <si>
    <t xml:space="preserve">detectores de metais</t>
  </si>
  <si>
    <t xml:space="preserve">envelopes de seguranca</t>
  </si>
  <si>
    <t xml:space="preserve">eq. p/ prevencao de incendio/seguranca</t>
  </si>
  <si>
    <t xml:space="preserve">equipamentos anti-bombas</t>
  </si>
  <si>
    <t xml:space="preserve">equipamentos de contra-espion./interc./audio/video</t>
  </si>
  <si>
    <t xml:space="preserve">equipamentos de raio-x</t>
  </si>
  <si>
    <t xml:space="preserve">equipamentos p/ identificacao e sinalizacao transito</t>
  </si>
  <si>
    <t xml:space="preserve">equipamentos p/ investigacao</t>
  </si>
  <si>
    <t xml:space="preserve">filmes de seguranca e controle solar</t>
  </si>
  <si>
    <t xml:space="preserve">lacres/selos seguranca</t>
  </si>
  <si>
    <t xml:space="preserve">lanterna de servico</t>
  </si>
  <si>
    <t xml:space="preserve">materia prima p/ confeccao de coletes balisticos</t>
  </si>
  <si>
    <t xml:space="preserve">materiais de seguranca/protecao coletiva</t>
  </si>
  <si>
    <t xml:space="preserve">materiais de seguranca/protecao individual</t>
  </si>
  <si>
    <t xml:space="preserve">materiais p/ identificacao e sinalizacao transito</t>
  </si>
  <si>
    <t xml:space="preserve">materiais p/ papiloscopia</t>
  </si>
  <si>
    <t xml:space="preserve">materiais p/ prevencao de incendio/seguranca</t>
  </si>
  <si>
    <t xml:space="preserve">materiais p/identificacao de veiculos</t>
  </si>
  <si>
    <t xml:space="preserve">resgate e salvamento - equipamentos/manequim trein</t>
  </si>
  <si>
    <t xml:space="preserve">sistemas de protecao ambientais</t>
  </si>
  <si>
    <t xml:space="preserve">vestuario de seguranca</t>
  </si>
  <si>
    <t xml:space="preserve">equipamentos/materiais esportivos</t>
  </si>
  <si>
    <t xml:space="preserve">bolas</t>
  </si>
  <si>
    <t xml:space="preserve">equipamentos p/ atletismo</t>
  </si>
  <si>
    <t xml:space="preserve">equipamentos p/ esportes de quadra</t>
  </si>
  <si>
    <t xml:space="preserve">equipamentos p/ ginastica olimpica</t>
  </si>
  <si>
    <t xml:space="preserve">equipamentos p/ musculacao e aerobica</t>
  </si>
  <si>
    <t xml:space="preserve">materiais esportivos em geral</t>
  </si>
  <si>
    <t xml:space="preserve">mesas ping-pong/fla-flu/tenis de mesa</t>
  </si>
  <si>
    <t xml:space="preserve">tatame</t>
  </si>
  <si>
    <t xml:space="preserve">equipamentos/materiais medico-hospitalares/enfermagem</t>
  </si>
  <si>
    <t xml:space="preserve">abaixador de lingua</t>
  </si>
  <si>
    <t xml:space="preserve">afastadores</t>
  </si>
  <si>
    <t xml:space="preserve">ambus</t>
  </si>
  <si>
    <t xml:space="preserve">antropometros</t>
  </si>
  <si>
    <t xml:space="preserve">anuscopio</t>
  </si>
  <si>
    <t xml:space="preserve">aparelhos</t>
  </si>
  <si>
    <t xml:space="preserve">aparelhos p/ medicina nuclear</t>
  </si>
  <si>
    <t xml:space="preserve">aspiradores/compressores</t>
  </si>
  <si>
    <t xml:space="preserve">audiometros</t>
  </si>
  <si>
    <t xml:space="preserve">autoclaves</t>
  </si>
  <si>
    <t xml:space="preserve">baldes</t>
  </si>
  <si>
    <t xml:space="preserve">bandejas</t>
  </si>
  <si>
    <t xml:space="preserve">banho-maria p/ mamadeiras</t>
  </si>
  <si>
    <t xml:space="preserve">baracas</t>
  </si>
  <si>
    <t xml:space="preserve">baterias</t>
  </si>
  <si>
    <t xml:space="preserve">bercos aquecidos</t>
  </si>
  <si>
    <t xml:space="preserve">biombos</t>
  </si>
  <si>
    <t xml:space="preserve">bisturis</t>
  </si>
  <si>
    <t xml:space="preserve">bombas infusao/ bomba vacuo aspiradora</t>
  </si>
  <si>
    <t xml:space="preserve">bracadeiras</t>
  </si>
  <si>
    <t xml:space="preserve">broncoscopios</t>
  </si>
  <si>
    <t xml:space="preserve">cabines</t>
  </si>
  <si>
    <t xml:space="preserve">cabos de instrumentais</t>
  </si>
  <si>
    <t xml:space="preserve">cadeira de rodas/ triciclo eletrico para deficientes</t>
  </si>
  <si>
    <t xml:space="preserve">cadeiras oftalmologicas</t>
  </si>
  <si>
    <t xml:space="preserve">canetas p/ espirografos</t>
  </si>
  <si>
    <t xml:space="preserve">canulas</t>
  </si>
  <si>
    <t xml:space="preserve">cardioversores</t>
  </si>
  <si>
    <t xml:space="preserve">ceratometros</t>
  </si>
  <si>
    <t xml:space="preserve">colonoscopios (fribroscopio)</t>
  </si>
  <si>
    <t xml:space="preserve">colposcopios</t>
  </si>
  <si>
    <t xml:space="preserve">coluna oftalmologica</t>
  </si>
  <si>
    <t xml:space="preserve">comadres</t>
  </si>
  <si>
    <t xml:space="preserve">compasso dobra cutanea</t>
  </si>
  <si>
    <t xml:space="preserve">compressores</t>
  </si>
  <si>
    <t xml:space="preserve">conjunto baliu</t>
  </si>
  <si>
    <t xml:space="preserve">conjunto instrumental p/ cesariana</t>
  </si>
  <si>
    <t xml:space="preserve">cubas</t>
  </si>
  <si>
    <t xml:space="preserve">curetas</t>
  </si>
  <si>
    <t xml:space="preserve">descoladores</t>
  </si>
  <si>
    <t xml:space="preserve">desfribriladores</t>
  </si>
  <si>
    <t xml:space="preserve">detectores de batimentos cardiofetais</t>
  </si>
  <si>
    <t xml:space="preserve">diapasao de gaudencio</t>
  </si>
  <si>
    <t xml:space="preserve">dispensador eletronico hospitalar</t>
  </si>
  <si>
    <t xml:space="preserve">eletrocardiografos</t>
  </si>
  <si>
    <t xml:space="preserve">eletrocauterios</t>
  </si>
  <si>
    <t xml:space="preserve">eletroencefalografos</t>
  </si>
  <si>
    <t xml:space="preserve">equipamentos fisioterapico</t>
  </si>
  <si>
    <t xml:space="preserve">equipamentos medico-hospitalares e de enfermagem</t>
  </si>
  <si>
    <t xml:space="preserve">equipamentos radiologicos (exceto odontologicos)</t>
  </si>
  <si>
    <t xml:space="preserve">escalas</t>
  </si>
  <si>
    <t xml:space="preserve">escarradeiras</t>
  </si>
  <si>
    <t xml:space="preserve">esfingnomanometros</t>
  </si>
  <si>
    <t xml:space="preserve">especulos/alcas</t>
  </si>
  <si>
    <t xml:space="preserve">espelhos p/ instrumentais</t>
  </si>
  <si>
    <t xml:space="preserve">espirometros</t>
  </si>
  <si>
    <t xml:space="preserve">estetoscopios</t>
  </si>
  <si>
    <t xml:space="preserve">estiletes</t>
  </si>
  <si>
    <t xml:space="preserve">estribo de kirschner</t>
  </si>
  <si>
    <t xml:space="preserve">facas p/ necropsia</t>
  </si>
  <si>
    <t xml:space="preserve">focos/refletores</t>
  </si>
  <si>
    <t xml:space="preserve">forceps</t>
  </si>
  <si>
    <t xml:space="preserve">fotoforos</t>
  </si>
  <si>
    <t xml:space="preserve">ganchos</t>
  </si>
  <si>
    <t xml:space="preserve">glicosimetros</t>
  </si>
  <si>
    <t xml:space="preserve">goniometros</t>
  </si>
  <si>
    <t xml:space="preserve">goteira de brown</t>
  </si>
  <si>
    <t xml:space="preserve">guia ayoa</t>
  </si>
  <si>
    <t xml:space="preserve">hamper</t>
  </si>
  <si>
    <t xml:space="preserve">histerometro</t>
  </si>
  <si>
    <t xml:space="preserve">incineradores</t>
  </si>
  <si>
    <t xml:space="preserve">incubadoras</t>
  </si>
  <si>
    <t xml:space="preserve">instrumentais</t>
  </si>
  <si>
    <t xml:space="preserve">kits parto/queimados/primeiro socorros</t>
  </si>
  <si>
    <t xml:space="preserve">laminas p/ bisturi</t>
  </si>
  <si>
    <t xml:space="preserve">laminas p/ laringoscopio</t>
  </si>
  <si>
    <t xml:space="preserve">lampadas cirurgica de teto</t>
  </si>
  <si>
    <t xml:space="preserve">lamparinas p/desembacamento especular</t>
  </si>
  <si>
    <t xml:space="preserve">lanternas p/ exame orofaringe</t>
  </si>
  <si>
    <t xml:space="preserve">laringoscopios</t>
  </si>
  <si>
    <t xml:space="preserve">maletas</t>
  </si>
  <si>
    <t xml:space="preserve">mandris</t>
  </si>
  <si>
    <t xml:space="preserve">manometros</t>
  </si>
  <si>
    <t xml:space="preserve">martelos</t>
  </si>
  <si>
    <t xml:space="preserve">materiais fisioterapicos</t>
  </si>
  <si>
    <t xml:space="preserve">materiais medico-hospitalares e de enfermagem</t>
  </si>
  <si>
    <t xml:space="preserve">materiais medico-hospitalares e de enfermagem (contin. 507)</t>
  </si>
  <si>
    <t xml:space="preserve">materiais radiologicos (exceto odontologicos)</t>
  </si>
  <si>
    <t xml:space="preserve">microscopios cirurgicos</t>
  </si>
  <si>
    <t xml:space="preserve">nebulizadores</t>
  </si>
  <si>
    <t xml:space="preserve">oftalmoscopios</t>
  </si>
  <si>
    <t xml:space="preserve">ordenha de leite materno</t>
  </si>
  <si>
    <t xml:space="preserve">osteotomos</t>
  </si>
  <si>
    <t xml:space="preserve">otoscopios</t>
  </si>
  <si>
    <t xml:space="preserve">oximetros</t>
  </si>
  <si>
    <t xml:space="preserve">oxitenda</t>
  </si>
  <si>
    <t xml:space="preserve">papagaios</t>
  </si>
  <si>
    <t xml:space="preserve">pecas p/equipamentos medico-hospitalares e de enfermagem</t>
  </si>
  <si>
    <t xml:space="preserve">pincas</t>
  </si>
  <si>
    <t xml:space="preserve">pneus/camaras/rodas p/equip medico-hospitalares e de enferma</t>
  </si>
  <si>
    <t xml:space="preserve">porta-agulhas</t>
  </si>
  <si>
    <t xml:space="preserve">produtos oficinais</t>
  </si>
  <si>
    <t xml:space="preserve">punchs</t>
  </si>
  <si>
    <t xml:space="preserve">raquimanometros</t>
  </si>
  <si>
    <t xml:space="preserve">refratores</t>
  </si>
  <si>
    <t xml:space="preserve">regletes</t>
  </si>
  <si>
    <t xml:space="preserve">respiradores</t>
  </si>
  <si>
    <t xml:space="preserve">retinoscopios</t>
  </si>
  <si>
    <t xml:space="preserve">ruginas de farabeuf</t>
  </si>
  <si>
    <t xml:space="preserve">seladoras</t>
  </si>
  <si>
    <t xml:space="preserve">seringas</t>
  </si>
  <si>
    <t xml:space="preserve">sindesmotomos</t>
  </si>
  <si>
    <t xml:space="preserve">sistemas de video</t>
  </si>
  <si>
    <t xml:space="preserve">sonares</t>
  </si>
  <si>
    <t xml:space="preserve">suportes p/ soro/valvulas</t>
  </si>
  <si>
    <t xml:space="preserve">tambores de aco inoxidavel</t>
  </si>
  <si>
    <t xml:space="preserve">tentacanulas</t>
  </si>
  <si>
    <t xml:space="preserve">tesouras</t>
  </si>
  <si>
    <t xml:space="preserve">treinadores de fala</t>
  </si>
  <si>
    <t xml:space="preserve">tubos</t>
  </si>
  <si>
    <t xml:space="preserve">ultra-sonografos</t>
  </si>
  <si>
    <t xml:space="preserve">ventilometros</t>
  </si>
  <si>
    <t xml:space="preserve">videolaparoscopios</t>
  </si>
  <si>
    <t xml:space="preserve">equipamentos/materiais odontologicos</t>
  </si>
  <si>
    <t xml:space="preserve">alavancas</t>
  </si>
  <si>
    <t xml:space="preserve">alicates</t>
  </si>
  <si>
    <t xml:space="preserve">alveolotomo</t>
  </si>
  <si>
    <t xml:space="preserve">amalgamadores</t>
  </si>
  <si>
    <t xml:space="preserve">aparelhos de raio-x</t>
  </si>
  <si>
    <t xml:space="preserve">aparelhos p/ remocao de placas bacterianas</t>
  </si>
  <si>
    <t xml:space="preserve">armarios clinicos</t>
  </si>
  <si>
    <t xml:space="preserve">articuladores (oclusores)</t>
  </si>
  <si>
    <t xml:space="preserve">aventais para protecao de raio-x</t>
  </si>
  <si>
    <t xml:space="preserve">bancadas</t>
  </si>
  <si>
    <t xml:space="preserve">biombos de chumbo</t>
  </si>
  <si>
    <t xml:space="preserve">broqueiros</t>
  </si>
  <si>
    <t xml:space="preserve">brunidores</t>
  </si>
  <si>
    <t xml:space="preserve">cabos p/ espelhos</t>
  </si>
  <si>
    <t xml:space="preserve">cadeiras</t>
  </si>
  <si>
    <t xml:space="preserve">calcadores</t>
  </si>
  <si>
    <t xml:space="preserve">camaras escura</t>
  </si>
  <si>
    <t xml:space="preserve">canetas</t>
  </si>
  <si>
    <t xml:space="preserve">centrifugas</t>
  </si>
  <si>
    <t xml:space="preserve">cinzeis</t>
  </si>
  <si>
    <t xml:space="preserve">compasso de willis</t>
  </si>
  <si>
    <t xml:space="preserve">condensadores</t>
  </si>
  <si>
    <t xml:space="preserve">conjuntos</t>
  </si>
  <si>
    <t xml:space="preserve">contra-angulos</t>
  </si>
  <si>
    <t xml:space="preserve">cuspideiras</t>
  </si>
  <si>
    <t xml:space="preserve">desgastadores</t>
  </si>
  <si>
    <t xml:space="preserve">desinfetantes/esterelizantes</t>
  </si>
  <si>
    <t xml:space="preserve">dispensadores</t>
  </si>
  <si>
    <t xml:space="preserve">dosadores</t>
  </si>
  <si>
    <t xml:space="preserve">equipamentos/ aparelhos para uso em geral</t>
  </si>
  <si>
    <t xml:space="preserve">equipos</t>
  </si>
  <si>
    <t xml:space="preserve">escavadores</t>
  </si>
  <si>
    <t xml:space="preserve">escovarios</t>
  </si>
  <si>
    <t xml:space="preserve">escovas</t>
  </si>
  <si>
    <t xml:space="preserve">esculpidores</t>
  </si>
  <si>
    <t xml:space="preserve">espatulas</t>
  </si>
  <si>
    <t xml:space="preserve">especimetros</t>
  </si>
  <si>
    <t xml:space="preserve">espelhos</t>
  </si>
  <si>
    <t xml:space="preserve">extratores</t>
  </si>
  <si>
    <t xml:space="preserve">facas p/ gesso</t>
  </si>
  <si>
    <t xml:space="preserve">filmes</t>
  </si>
  <si>
    <t xml:space="preserve">fios ortodonticos</t>
  </si>
  <si>
    <t xml:space="preserve">fixadores/reveladores</t>
  </si>
  <si>
    <t xml:space="preserve">fotopolimerizadores</t>
  </si>
  <si>
    <t xml:space="preserve">frascos</t>
  </si>
  <si>
    <t xml:space="preserve">fresas</t>
  </si>
  <si>
    <t xml:space="preserve">gengivotomos</t>
  </si>
  <si>
    <t xml:space="preserve">godiva</t>
  </si>
  <si>
    <t xml:space="preserve">gral</t>
  </si>
  <si>
    <t xml:space="preserve">grampos</t>
  </si>
  <si>
    <t xml:space="preserve">graxas/oleos</t>
  </si>
  <si>
    <t xml:space="preserve">jatos</t>
  </si>
  <si>
    <t xml:space="preserve">kits miniplacas/microplacas cirurgicas</t>
  </si>
  <si>
    <t xml:space="preserve">lamparinas</t>
  </si>
  <si>
    <t xml:space="preserve">limas</t>
  </si>
  <si>
    <t xml:space="preserve">macaricos</t>
  </si>
  <si>
    <t xml:space="preserve">materiais p/ procedimentos e uso geral</t>
  </si>
  <si>
    <t xml:space="preserve">matrizes</t>
  </si>
  <si>
    <t xml:space="preserve">micro-motores</t>
  </si>
  <si>
    <t xml:space="preserve">mochos</t>
  </si>
  <si>
    <t xml:space="preserve">modelos didaticos</t>
  </si>
  <si>
    <t xml:space="preserve">moldeiras</t>
  </si>
  <si>
    <t xml:space="preserve">motores de suspensao</t>
  </si>
  <si>
    <t xml:space="preserve">muflos</t>
  </si>
  <si>
    <t xml:space="preserve">pecas de mao</t>
  </si>
  <si>
    <t xml:space="preserve">pedras afiacao/desgaste</t>
  </si>
  <si>
    <t xml:space="preserve">polidora para proteses</t>
  </si>
  <si>
    <t xml:space="preserve">polimerizadores</t>
  </si>
  <si>
    <t xml:space="preserve">porta algodao</t>
  </si>
  <si>
    <t xml:space="preserve">porta-amalgamas</t>
  </si>
  <si>
    <t xml:space="preserve">porta-mandris</t>
  </si>
  <si>
    <t xml:space="preserve">porta-matrizes</t>
  </si>
  <si>
    <t xml:space="preserve">porta-residuos</t>
  </si>
  <si>
    <t xml:space="preserve">prensas</t>
  </si>
  <si>
    <t xml:space="preserve">refletores</t>
  </si>
  <si>
    <t xml:space="preserve">resinas</t>
  </si>
  <si>
    <t xml:space="preserve">reveladores placas bacterianas/caries</t>
  </si>
  <si>
    <t xml:space="preserve">rotores</t>
  </si>
  <si>
    <t xml:space="preserve">seringa de carpule</t>
  </si>
  <si>
    <t xml:space="preserve">seringas triplice</t>
  </si>
  <si>
    <t xml:space="preserve">sondas</t>
  </si>
  <si>
    <t xml:space="preserve">tornos de polimento</t>
  </si>
  <si>
    <t xml:space="preserve">unidade auxiliar movel</t>
  </si>
  <si>
    <t xml:space="preserve">equipamentos/materiais p/construcao civil</t>
  </si>
  <si>
    <t xml:space="preserve">acessorios p/ gesso acartonado</t>
  </si>
  <si>
    <t xml:space="preserve">algeroz/calha</t>
  </si>
  <si>
    <t xml:space="preserve">andaimes/arquibancadas moduladas</t>
  </si>
  <si>
    <t xml:space="preserve">areia/argamassa/cimento/brita/rejunte/cordao solda</t>
  </si>
  <si>
    <t xml:space="preserve">azulejos/ladrilhos/pisos/revestimentos/forros</t>
  </si>
  <si>
    <t xml:space="preserve">betoneiras e misturadores mecanico</t>
  </si>
  <si>
    <t xml:space="preserve">cal</t>
  </si>
  <si>
    <t xml:space="preserve">carros de mao</t>
  </si>
  <si>
    <t xml:space="preserve">concreto/mouroes/marcos</t>
  </si>
  <si>
    <t xml:space="preserve">conjunto vibratorio completos e acessorios</t>
  </si>
  <si>
    <t xml:space="preserve">equipamentos de teste</t>
  </si>
  <si>
    <t xml:space="preserve">equipamentos p/ construcao civil</t>
  </si>
  <si>
    <t xml:space="preserve">esquadros/regua pedreiros</t>
  </si>
  <si>
    <t xml:space="preserve">ferro/aco/aluminio/bronze/latao</t>
  </si>
  <si>
    <t xml:space="preserve">guaritas</t>
  </si>
  <si>
    <t xml:space="preserve">impermeabilizante e aditivo p/alvenaria</t>
  </si>
  <si>
    <t xml:space="preserve">massas/fitas p/ gesso acartonado</t>
  </si>
  <si>
    <t xml:space="preserve">materiais p/isolacao</t>
  </si>
  <si>
    <t xml:space="preserve">mesas vibradoras</t>
  </si>
  <si>
    <t xml:space="preserve">metros e trenas</t>
  </si>
  <si>
    <t xml:space="preserve">modulos construtivos moveis</t>
  </si>
  <si>
    <t xml:space="preserve">niveis e prumos</t>
  </si>
  <si>
    <t xml:space="preserve">pedras/gessos</t>
  </si>
  <si>
    <t xml:space="preserve">perfis metalicos p/ fixacao de gesso acartonado</t>
  </si>
  <si>
    <t xml:space="preserve">portas/marcos/guarnicoes</t>
  </si>
  <si>
    <t xml:space="preserve">tanques/pias/cubas</t>
  </si>
  <si>
    <t xml:space="preserve">telhas</t>
  </si>
  <si>
    <t xml:space="preserve">tijolos</t>
  </si>
  <si>
    <t xml:space="preserve">toldos</t>
  </si>
  <si>
    <t xml:space="preserve">equipamentos/materiais p/escritorio/escola/artes plasticas</t>
  </si>
  <si>
    <t xml:space="preserve">equipamentos didaticos/ensino/treinamento</t>
  </si>
  <si>
    <t xml:space="preserve">equipamentos p/escritorio</t>
  </si>
  <si>
    <t xml:space="preserve">equipamentos p/reprografia/grafica/copiadoras</t>
  </si>
  <si>
    <t xml:space="preserve">filmes p/ plastificacao</t>
  </si>
  <si>
    <t xml:space="preserve">materiais de consumo didaticos/escolares/desenho tecnico</t>
  </si>
  <si>
    <t xml:space="preserve">materiais de consumo graficos</t>
  </si>
  <si>
    <t xml:space="preserve">materiais de consumo p/escritorio</t>
  </si>
  <si>
    <t xml:space="preserve">materiais p/arquivamento</t>
  </si>
  <si>
    <t xml:space="preserve">materiais p/encadernacao/envelopamento</t>
  </si>
  <si>
    <t xml:space="preserve">materiais permanentes didaticos/escolares/desenho tecnico</t>
  </si>
  <si>
    <t xml:space="preserve">materiais permanentes p/escritorio</t>
  </si>
  <si>
    <t xml:space="preserve">materiais/suprimentos p/equipamentos de escritorio</t>
  </si>
  <si>
    <t xml:space="preserve">pinceis profissional</t>
  </si>
  <si>
    <t xml:space="preserve">tinta para carimbos</t>
  </si>
  <si>
    <t xml:space="preserve">equipamentos/materiais p/industria farmaceutica</t>
  </si>
  <si>
    <t xml:space="preserve">equipamentos p/ industria farmaceutica</t>
  </si>
  <si>
    <t xml:space="preserve">materiais p/ acondicionamento e embalagem de medicamentos</t>
  </si>
  <si>
    <t xml:space="preserve">materias-prima para fabricacao de medicamentos</t>
  </si>
  <si>
    <t xml:space="preserve">padroes primarios / substancias quimicas de referencia</t>
  </si>
  <si>
    <t xml:space="preserve">pecas/acessorios para equipamentos da industria farmaceutica</t>
  </si>
  <si>
    <t xml:space="preserve">equipamentos/materiais p/instalacoes eletricas</t>
  </si>
  <si>
    <t xml:space="preserve">armacoes secundarias</t>
  </si>
  <si>
    <t xml:space="preserve">cabo coaxial</t>
  </si>
  <si>
    <t xml:space="preserve">chaves eletricas</t>
  </si>
  <si>
    <t xml:space="preserve">componentes p/ instalacoes eletricas</t>
  </si>
  <si>
    <t xml:space="preserve">disjuntores/reles</t>
  </si>
  <si>
    <t xml:space="preserve">eletrificadores p/ cerca eletrica rural</t>
  </si>
  <si>
    <t xml:space="preserve">eletrodutos/conexoes/caixas de derivacao</t>
  </si>
  <si>
    <t xml:space="preserve">fios/cabos eletricos</t>
  </si>
  <si>
    <t xml:space="preserve">fitas isolantes/ emenda termocontratil/ contratil</t>
  </si>
  <si>
    <t xml:space="preserve">fusiveis/bases</t>
  </si>
  <si>
    <t xml:space="preserve">interruptores/tomadas/celulas fotoeletricas/acessorios</t>
  </si>
  <si>
    <t xml:space="preserve">isoladores</t>
  </si>
  <si>
    <t xml:space="preserve">lampadas/farois/refletores/sinaleiro</t>
  </si>
  <si>
    <t xml:space="preserve">luminarias/postes/calhas/suportes</t>
  </si>
  <si>
    <t xml:space="preserve">reatores</t>
  </si>
  <si>
    <t xml:space="preserve">vara de manobra telescopica para eletricista</t>
  </si>
  <si>
    <t xml:space="preserve">equipamentos/materiais p/irrigacao</t>
  </si>
  <si>
    <t xml:space="preserve">aspersores p/irrigacao</t>
  </si>
  <si>
    <t xml:space="preserve">equipamentos/ pecas/ materiais para irrigacao</t>
  </si>
  <si>
    <t xml:space="preserve">sistemas de irrigacao</t>
  </si>
  <si>
    <t xml:space="preserve">equipamentos/materiais p/laboratorio</t>
  </si>
  <si>
    <t xml:space="preserve">aparelhos e equipamentos para analise de solos</t>
  </si>
  <si>
    <t xml:space="preserve">aparelhos/equipamentos p/analise eletro-eletronica</t>
  </si>
  <si>
    <t xml:space="preserve">aparelhos/equipamentos p/lab. construcao civil</t>
  </si>
  <si>
    <t xml:space="preserve">aparelhos/equipamentos p/lab. metal mecanico/metalurgia</t>
  </si>
  <si>
    <t xml:space="preserve">congeladores/freezers/containers/maquinas gelo</t>
  </si>
  <si>
    <t xml:space="preserve">cromatografos/espectrofotometros/fotometros</t>
  </si>
  <si>
    <t xml:space="preserve">equipamentos para laboratorio</t>
  </si>
  <si>
    <t xml:space="preserve">estufas/fornos/chapas eletricas</t>
  </si>
  <si>
    <t xml:space="preserve">kits/utensilios didaticos p/laboratorio</t>
  </si>
  <si>
    <t xml:space="preserve">materiais p/laboratorio</t>
  </si>
  <si>
    <t xml:space="preserve">materiais p/tratamento de agua</t>
  </si>
  <si>
    <t xml:space="preserve">microscopios/estereoscopios/lupas</t>
  </si>
  <si>
    <t xml:space="preserve">pecas/acessorios para equipamentos de laboratorio</t>
  </si>
  <si>
    <t xml:space="preserve">produtos quimicos p/laboratorio</t>
  </si>
  <si>
    <t xml:space="preserve">produtos quimicos p/tratamento de agua</t>
  </si>
  <si>
    <t xml:space="preserve">softwares p/ equipamentos</t>
  </si>
  <si>
    <t xml:space="preserve">vidraria p/laboratorio</t>
  </si>
  <si>
    <t xml:space="preserve">equipamentos/materiais p/limpeza/higiene (uso geral)</t>
  </si>
  <si>
    <t xml:space="preserve">bomba manual p/inseticida</t>
  </si>
  <si>
    <t xml:space="preserve">cabide</t>
  </si>
  <si>
    <t xml:space="preserve">desentupidores</t>
  </si>
  <si>
    <t xml:space="preserve">equipamentos p/limpeza</t>
  </si>
  <si>
    <t xml:space="preserve">escadas</t>
  </si>
  <si>
    <t xml:space="preserve">esfregoes/esponjas de aco</t>
  </si>
  <si>
    <t xml:space="preserve">espanadores</t>
  </si>
  <si>
    <t xml:space="preserve">esponjas</t>
  </si>
  <si>
    <t xml:space="preserve">estopas/toalhas mecanicas</t>
  </si>
  <si>
    <t xml:space="preserve">flanelas/panos</t>
  </si>
  <si>
    <t xml:space="preserve">lixeira metalica/plastica</t>
  </si>
  <si>
    <t xml:space="preserve">papel higienico</t>
  </si>
  <si>
    <t xml:space="preserve">papel toalha</t>
  </si>
  <si>
    <t xml:space="preserve">pas plasticas/metalicas e prendedores de roupa</t>
  </si>
  <si>
    <t xml:space="preserve">vassouras/escovas</t>
  </si>
  <si>
    <t xml:space="preserve">equipamentos/materiais p/microfilmagem</t>
  </si>
  <si>
    <t xml:space="preserve">acessorios/materiais p/microfilmagem</t>
  </si>
  <si>
    <t xml:space="preserve">caixas p/microfilmes</t>
  </si>
  <si>
    <t xml:space="preserve">equipamentos p/microfilmagem</t>
  </si>
  <si>
    <t xml:space="preserve">lampadas p/microfilmadoras/leitoras</t>
  </si>
  <si>
    <t xml:space="preserve">microfilmes</t>
  </si>
  <si>
    <t xml:space="preserve">papel p/leitoras</t>
  </si>
  <si>
    <t xml:space="preserve">toner</t>
  </si>
  <si>
    <t xml:space="preserve">equipamentos/materiais p/recreacao/deficientes</t>
  </si>
  <si>
    <t xml:space="preserve">artigos p/ festas</t>
  </si>
  <si>
    <t xml:space="preserve">bicicletas</t>
  </si>
  <si>
    <t xml:space="preserve">brinquedos / carrinhos / bonecas</t>
  </si>
  <si>
    <t xml:space="preserve">brinquedos/jogos educativos</t>
  </si>
  <si>
    <t xml:space="preserve">brinquedos/jogos recreativos</t>
  </si>
  <si>
    <t xml:space="preserve">equipamentos recreativos</t>
  </si>
  <si>
    <t xml:space="preserve">lupas eletronicas mouse</t>
  </si>
  <si>
    <t xml:space="preserve">produtos p/ deficientes</t>
  </si>
  <si>
    <t xml:space="preserve">equipamentos/materiais/acessorios p/projecao/video/foto/som</t>
  </si>
  <si>
    <t xml:space="preserve">aparelhos/equipamentos de som</t>
  </si>
  <si>
    <t xml:space="preserve">cameras de video/equipamentos projecao/ binoculo</t>
  </si>
  <si>
    <t xml:space="preserve">cameras fotograficas/equipamentos fotograficos</t>
  </si>
  <si>
    <t xml:space="preserve">equipamento para edicao de audio/video</t>
  </si>
  <si>
    <t xml:space="preserve">equipamentos/mat/acessorios para projecao/video/foto/som</t>
  </si>
  <si>
    <t xml:space="preserve">materiais fotograficos</t>
  </si>
  <si>
    <t xml:space="preserve">materiais p/projecao/video/som</t>
  </si>
  <si>
    <t xml:space="preserve">materiais/ tecidos/ para palco e teatro</t>
  </si>
  <si>
    <t xml:space="preserve">paineis eletronicos para atendimento</t>
  </si>
  <si>
    <t xml:space="preserve">plataformas pantograficas/telescop./guarda corpo</t>
  </si>
  <si>
    <t xml:space="preserve">sistema monitoramento eletronico</t>
  </si>
  <si>
    <t xml:space="preserve">televisores/acessorios</t>
  </si>
  <si>
    <t xml:space="preserve">video dvd/ home theater/ acessorios</t>
  </si>
  <si>
    <t xml:space="preserve">videocassetes/acessorios</t>
  </si>
  <si>
    <t xml:space="preserve">equipamentos/materiais/acessorios p/uso comercial/industrial</t>
  </si>
  <si>
    <t xml:space="preserve">aparelhos para preparo de alimentos</t>
  </si>
  <si>
    <t xml:space="preserve">armarios/estantes/mesas/estruturas metalic</t>
  </si>
  <si>
    <t xml:space="preserve">bebedouros/purificadores de agua</t>
  </si>
  <si>
    <t xml:space="preserve">cafeteiras eletricas/fogareiros eletricos</t>
  </si>
  <si>
    <t xml:space="preserve">caldeiras a vapor</t>
  </si>
  <si>
    <t xml:space="preserve">caldeiroes p/ cozimento</t>
  </si>
  <si>
    <t xml:space="preserve">camaras frias / maquina de fabricar gelo</t>
  </si>
  <si>
    <t xml:space="preserve">digitos de borracha</t>
  </si>
  <si>
    <t xml:space="preserve">eq. p/ exaustao</t>
  </si>
  <si>
    <t xml:space="preserve">eq. p/ padaria e confeitaria</t>
  </si>
  <si>
    <t xml:space="preserve">equipamentos controle de maquinas e processos industriais</t>
  </si>
  <si>
    <t xml:space="preserve">equipamentos lavanderia industrial/limpeza</t>
  </si>
  <si>
    <t xml:space="preserve">equipamentos p/ industria de laticinios</t>
  </si>
  <si>
    <t xml:space="preserve">equipamentos para transporte de agua</t>
  </si>
  <si>
    <t xml:space="preserve">equipamentos p/barbearia e salao de beleza</t>
  </si>
  <si>
    <t xml:space="preserve">equipamentos p/cozinha industrial/comercial</t>
  </si>
  <si>
    <t xml:space="preserve">equipamentos/pecas/acessorios p/ industria de reciclagem</t>
  </si>
  <si>
    <t xml:space="preserve">maquina costura/empacotadora automatica/seladora</t>
  </si>
  <si>
    <t xml:space="preserve">maquina para triturar vidro/ plastico/ aluminio</t>
  </si>
  <si>
    <t xml:space="preserve">maquinas de lavar louca</t>
  </si>
  <si>
    <t xml:space="preserve">materiais/acessorios para caldeiras</t>
  </si>
  <si>
    <t xml:space="preserve">pallets</t>
  </si>
  <si>
    <t xml:space="preserve">pecas e acessorios em aco pressurizado</t>
  </si>
  <si>
    <t xml:space="preserve">pecas e acessorios para reparo de maquinas</t>
  </si>
  <si>
    <t xml:space="preserve">pecas/mat./acessorios uso comercial/industrial</t>
  </si>
  <si>
    <t xml:space="preserve">pecas/materiais/acessorios uso comercial/industrial</t>
  </si>
  <si>
    <t xml:space="preserve">serra de fita p/ acougues</t>
  </si>
  <si>
    <t xml:space="preserve">utensilios p/ cozinha industrial/comercial</t>
  </si>
  <si>
    <t xml:space="preserve">valvulas p/ vapor</t>
  </si>
  <si>
    <t xml:space="preserve">equipamentos/materiais/medicamentos veterinarios</t>
  </si>
  <si>
    <t xml:space="preserve">agulhas/ seringas uso veterinario</t>
  </si>
  <si>
    <t xml:space="preserve">armadilhas p/ captura de insetos</t>
  </si>
  <si>
    <t xml:space="preserve">armadilhas p/captura de animais</t>
  </si>
  <si>
    <t xml:space="preserve">caixas termicas para transporte de peixes</t>
  </si>
  <si>
    <t xml:space="preserve">correaria e arreamentos p/montaria e tracao</t>
  </si>
  <si>
    <t xml:space="preserve">equipamentos veterinarios</t>
  </si>
  <si>
    <t xml:space="preserve">materiais veterinarios</t>
  </si>
  <si>
    <t xml:space="preserve">medicamentos veterinarios/diagnosticos</t>
  </si>
  <si>
    <t xml:space="preserve">redes/materiais p/bioterio</t>
  </si>
  <si>
    <t xml:space="preserve">semen</t>
  </si>
  <si>
    <t xml:space="preserve">equipamentos/materiais/suprimentos tratamento de agua/esgoto</t>
  </si>
  <si>
    <t xml:space="preserve">condensador de umidade atmosferica</t>
  </si>
  <si>
    <t xml:space="preserve">equipamentos p/ tratamento de agua</t>
  </si>
  <si>
    <t xml:space="preserve">equipamentos p/ tratamento de esgoto</t>
  </si>
  <si>
    <t xml:space="preserve">materiais/suprimentos p/ tratamento de agua</t>
  </si>
  <si>
    <t xml:space="preserve">equipamentos/pecas/aces. p/constr./conserv. rodovias/portos</t>
  </si>
  <si>
    <t xml:space="preserve">pecas e acessorios p/ balanca rodoviaria</t>
  </si>
  <si>
    <t xml:space="preserve">pecas e acessorios p/dragas</t>
  </si>
  <si>
    <t xml:space="preserve">pecas e acessorios p/guindastes</t>
  </si>
  <si>
    <t xml:space="preserve">equipamentos/pecas/acessorios p/agricultura/pecuaria e pesca</t>
  </si>
  <si>
    <t xml:space="preserve">carretas agricola/elevador agricola</t>
  </si>
  <si>
    <t xml:space="preserve">classificador cereais/descascador arroz</t>
  </si>
  <si>
    <t xml:space="preserve">colhedeira/colhedora/colheitadeira</t>
  </si>
  <si>
    <t xml:space="preserve">cultivadores</t>
  </si>
  <si>
    <t xml:space="preserve">debulhador/secador de sementes/moinhos</t>
  </si>
  <si>
    <t xml:space="preserve">enxadas rotativas</t>
  </si>
  <si>
    <t xml:space="preserve">equipamento para producao racao</t>
  </si>
  <si>
    <t xml:space="preserve">equipamentos p/ vinificacao</t>
  </si>
  <si>
    <t xml:space="preserve">equipamentos para apicultura</t>
  </si>
  <si>
    <t xml:space="preserve">equipamentos para avicultura</t>
  </si>
  <si>
    <t xml:space="preserve">equipamentos para bovinocultura</t>
  </si>
  <si>
    <t xml:space="preserve">equipamentos para cunicultura</t>
  </si>
  <si>
    <t xml:space="preserve">equipamentos para piscicultura</t>
  </si>
  <si>
    <t xml:space="preserve">equipamentos para suinocultura</t>
  </si>
  <si>
    <t xml:space="preserve">esteiras transportadoras</t>
  </si>
  <si>
    <t xml:space="preserve">estufas agricolas/viveiros aclimatador mudas</t>
  </si>
  <si>
    <t xml:space="preserve">guincho hidraulico</t>
  </si>
  <si>
    <t xml:space="preserve">maquinas p/ tratamento de sementes</t>
  </si>
  <si>
    <t xml:space="preserve">materiais/ pecas/ acessorios para implementos agricolas</t>
  </si>
  <si>
    <t xml:space="preserve">microssilos/silos</t>
  </si>
  <si>
    <t xml:space="preserve">motosserras</t>
  </si>
  <si>
    <t xml:space="preserve">ordenhadeiras/resfriadores de leite</t>
  </si>
  <si>
    <t xml:space="preserve">pecas/acessorios equipamentos agricolas</t>
  </si>
  <si>
    <t xml:space="preserve">pulverizador</t>
  </si>
  <si>
    <t xml:space="preserve">rocadeiras/raspadeiras/arados</t>
  </si>
  <si>
    <t xml:space="preserve">semeadeira/sulcadeira/adubadeira/arrancadeira/plantadeira</t>
  </si>
  <si>
    <t xml:space="preserve">tanques coleta/transporte</t>
  </si>
  <si>
    <t xml:space="preserve">tratores</t>
  </si>
  <si>
    <t xml:space="preserve">tronco de contencao</t>
  </si>
  <si>
    <t xml:space="preserve">equipamentos/pecas/acessorios p/ajardinamento</t>
  </si>
  <si>
    <t xml:space="preserve">acessorios p/ rocadeiras</t>
  </si>
  <si>
    <t xml:space="preserve">aspirador/soprador/residuos</t>
  </si>
  <si>
    <t xml:space="preserve">banco de concreto/ madeira parajardim</t>
  </si>
  <si>
    <t xml:space="preserve">cabo para feramentas de ajardinamento</t>
  </si>
  <si>
    <t xml:space="preserve">ferramentas manuais p/ jardim</t>
  </si>
  <si>
    <t xml:space="preserve">maquinas p/grama / podadores p cercas</t>
  </si>
  <si>
    <t xml:space="preserve">placa identificacao de planta</t>
  </si>
  <si>
    <t xml:space="preserve">regadores/mangueiras</t>
  </si>
  <si>
    <t xml:space="preserve">telas plasticas</t>
  </si>
  <si>
    <t xml:space="preserve">vaso para plantas</t>
  </si>
  <si>
    <t xml:space="preserve">equipamentos/pecas/acessorios p/mineracao/escavacao</t>
  </si>
  <si>
    <t xml:space="preserve">cabos de aco/correntes de aco/sapatilhas</t>
  </si>
  <si>
    <t xml:space="preserve">escavadeiras/motoniveladoras/pa carregadeiras/compactadores</t>
  </si>
  <si>
    <t xml:space="preserve">ferramentas/materiais p/equipamentos de mineracao/escavacao</t>
  </si>
  <si>
    <t xml:space="preserve">martelos rotopercussores</t>
  </si>
  <si>
    <t xml:space="preserve">materiais p/ perfuracao de pocos</t>
  </si>
  <si>
    <t xml:space="preserve">pecas p/perfuratrizes e martelos rotopercussores</t>
  </si>
  <si>
    <t xml:space="preserve">pecas/materiais e acessorios p manutencao de maquinas</t>
  </si>
  <si>
    <t xml:space="preserve">perfuratrizes</t>
  </si>
  <si>
    <t xml:space="preserve">retroescavadeiras/carregadoras compactas/acessorios</t>
  </si>
  <si>
    <t xml:space="preserve">sondas p/pocos tubulares</t>
  </si>
  <si>
    <t xml:space="preserve">tubos/filtros/revestimentos geomecanicos</t>
  </si>
  <si>
    <t xml:space="preserve">equipamentos/pecas/acessorios p/navegacao</t>
  </si>
  <si>
    <t xml:space="preserve">boias</t>
  </si>
  <si>
    <t xml:space="preserve">cabos de aco/polipropileno/nylon</t>
  </si>
  <si>
    <t xml:space="preserve">chapas de aco navegacao</t>
  </si>
  <si>
    <t xml:space="preserve">defensas p/ cais</t>
  </si>
  <si>
    <t xml:space="preserve">lanternas e materiais p/ sinalizacao</t>
  </si>
  <si>
    <t xml:space="preserve">motores de popa / motores diesel /motores gasolina</t>
  </si>
  <si>
    <t xml:space="preserve">pecas/materiais para barcos/botes/lanchas</t>
  </si>
  <si>
    <t xml:space="preserve">equipamentos/pecas/materiais/acessorios p/conserv. veiculos</t>
  </si>
  <si>
    <t xml:space="preserve">alternadores</t>
  </si>
  <si>
    <t xml:space="preserve">baterias/acessorios</t>
  </si>
  <si>
    <t xml:space="preserve">baus</t>
  </si>
  <si>
    <t xml:space="preserve">cambios</t>
  </si>
  <si>
    <t xml:space="preserve">carrocerias/tanques</t>
  </si>
  <si>
    <t xml:space="preserve">diferencias e semi-arvores</t>
  </si>
  <si>
    <t xml:space="preserve">direcoes</t>
  </si>
  <si>
    <t xml:space="preserve">embreagens</t>
  </si>
  <si>
    <t xml:space="preserve">equipamentos acessorios</t>
  </si>
  <si>
    <t xml:space="preserve">ferramentas</t>
  </si>
  <si>
    <t xml:space="preserve">freios</t>
  </si>
  <si>
    <t xml:space="preserve">kit gnv para conversao / acessorios</t>
  </si>
  <si>
    <t xml:space="preserve">motores</t>
  </si>
  <si>
    <t xml:space="preserve">motores completos</t>
  </si>
  <si>
    <t xml:space="preserve">pecas/mat./acessorios de conserv.e manutencao veic</t>
  </si>
  <si>
    <t xml:space="preserve">pecas/materiais/acessorios p/ aeronaves</t>
  </si>
  <si>
    <t xml:space="preserve">produtos e materiais p/limpeza e manutencao</t>
  </si>
  <si>
    <t xml:space="preserve">radios/alto-falantes/tweeteres/amplificadores/modulos</t>
  </si>
  <si>
    <t xml:space="preserve">simulador veicular/ avaliador dirigibilidade</t>
  </si>
  <si>
    <t xml:space="preserve">sistemas eletricos / fusiveis</t>
  </si>
  <si>
    <t xml:space="preserve">suspensao e rodas</t>
  </si>
  <si>
    <t xml:space="preserve">tapetes</t>
  </si>
  <si>
    <t xml:space="preserve">equip./materiais p/instalacoes hidrosanitarias e gas natural</t>
  </si>
  <si>
    <t xml:space="preserve">acessorios p/banheiros</t>
  </si>
  <si>
    <t xml:space="preserve">aquecedores de agua</t>
  </si>
  <si>
    <t xml:space="preserve">braco de chuveiro</t>
  </si>
  <si>
    <t xml:space="preserve">caixas de descarga e pecas</t>
  </si>
  <si>
    <t xml:space="preserve">caixas de protecao para hidrometros</t>
  </si>
  <si>
    <t xml:space="preserve">caixas/ralos/grelhas</t>
  </si>
  <si>
    <t xml:space="preserve">calhas e acessorios</t>
  </si>
  <si>
    <t xml:space="preserve">chuveiros/duchas</t>
  </si>
  <si>
    <t xml:space="preserve">cola tubos de pvc</t>
  </si>
  <si>
    <t xml:space="preserve">conexoes de ferro hidraulicas</t>
  </si>
  <si>
    <t xml:space="preserve">conexoes de pvc hidraulicas e sanitarias</t>
  </si>
  <si>
    <t xml:space="preserve">contentores flexiveis p/ agua</t>
  </si>
  <si>
    <t xml:space="preserve">fitas/vedantes/aneis de borracha</t>
  </si>
  <si>
    <t xml:space="preserve">fossa septica</t>
  </si>
  <si>
    <t xml:space="preserve">ligacoes flexiveis e bolsas p/ sanitarios</t>
  </si>
  <si>
    <t xml:space="preserve">mangueira/ mangote</t>
  </si>
  <si>
    <t xml:space="preserve">pastas lubrificantes</t>
  </si>
  <si>
    <t xml:space="preserve">redutores e moduladoers de agua</t>
  </si>
  <si>
    <t xml:space="preserve">registros / plug para lavatorios e bide</t>
  </si>
  <si>
    <t xml:space="preserve">reservatorios p/ agua</t>
  </si>
  <si>
    <t xml:space="preserve">tanques/pias/cubas/banheiras/vasos/tampos</t>
  </si>
  <si>
    <t xml:space="preserve">torneiras e reparos</t>
  </si>
  <si>
    <t xml:space="preserve">torre metalica p/ reservatorio de agua</t>
  </si>
  <si>
    <t xml:space="preserve">tubos de concreto</t>
  </si>
  <si>
    <t xml:space="preserve">tubos ferro/galvanizado agua</t>
  </si>
  <si>
    <t xml:space="preserve">tubos pvc agua</t>
  </si>
  <si>
    <t xml:space="preserve">tubos pvc esgoto</t>
  </si>
  <si>
    <t xml:space="preserve">valvulas e reparos</t>
  </si>
  <si>
    <t xml:space="preserve">feramentas manuais (uso geral)</t>
  </si>
  <si>
    <t xml:space="preserve">alicates e torquesas</t>
  </si>
  <si>
    <t xml:space="preserve">arcos de puas</t>
  </si>
  <si>
    <t xml:space="preserve">bigornas</t>
  </si>
  <si>
    <t xml:space="preserve">bombas p/ graxa manual</t>
  </si>
  <si>
    <t xml:space="preserve">cavaletes/suportes</t>
  </si>
  <si>
    <t xml:space="preserve">chaves</t>
  </si>
  <si>
    <t xml:space="preserve">conjunto de ferramentas</t>
  </si>
  <si>
    <t xml:space="preserve">desempenadeiras/colheres de pedreiro</t>
  </si>
  <si>
    <t xml:space="preserve">espatulas/escovas</t>
  </si>
  <si>
    <t xml:space="preserve">facas, facoes e canivetes</t>
  </si>
  <si>
    <t xml:space="preserve">ferramentas diversas</t>
  </si>
  <si>
    <t xml:space="preserve">ferramentas p/ apicultura</t>
  </si>
  <si>
    <t xml:space="preserve">ferramentas p/ perfuratriz</t>
  </si>
  <si>
    <t xml:space="preserve">fitas p/ medicao</t>
  </si>
  <si>
    <t xml:space="preserve">foices</t>
  </si>
  <si>
    <t xml:space="preserve">formao</t>
  </si>
  <si>
    <t xml:space="preserve">grampeadores p/ madeira, papelao</t>
  </si>
  <si>
    <t xml:space="preserve">limas, grosas e travadeiras</t>
  </si>
  <si>
    <t xml:space="preserve">macacos hidraulico</t>
  </si>
  <si>
    <t xml:space="preserve">macaricos de corte</t>
  </si>
  <si>
    <t xml:space="preserve">machados e machadinhas</t>
  </si>
  <si>
    <t xml:space="preserve">martelos e marretas</t>
  </si>
  <si>
    <t xml:space="preserve">morsas</t>
  </si>
  <si>
    <t xml:space="preserve">pas/cavadeiras</t>
  </si>
  <si>
    <t xml:space="preserve">pe de cabra</t>
  </si>
  <si>
    <t xml:space="preserve">picaretas</t>
  </si>
  <si>
    <t xml:space="preserve">pistolas de pintura</t>
  </si>
  <si>
    <t xml:space="preserve">puncoes e saca-pinos</t>
  </si>
  <si>
    <t xml:space="preserve">rebitadores</t>
  </si>
  <si>
    <t xml:space="preserve">serras e serrotes</t>
  </si>
  <si>
    <t xml:space="preserve">soquetes</t>
  </si>
  <si>
    <t xml:space="preserve">talhadeiras</t>
  </si>
  <si>
    <t xml:space="preserve">tarraxas</t>
  </si>
  <si>
    <t xml:space="preserve">tesoura p/ chapa de aco</t>
  </si>
  <si>
    <t xml:space="preserve">tornos bancada</t>
  </si>
  <si>
    <t xml:space="preserve">ferragens/abrasivos</t>
  </si>
  <si>
    <t xml:space="preserve">abracadeiras</t>
  </si>
  <si>
    <t xml:space="preserve">aneis retencao</t>
  </si>
  <si>
    <t xml:space="preserve">bancadas marcineiros / bancadas profissionais</t>
  </si>
  <si>
    <t xml:space="preserve">bicos encher pneu</t>
  </si>
  <si>
    <t xml:space="preserve">bits</t>
  </si>
  <si>
    <t xml:space="preserve">brocas</t>
  </si>
  <si>
    <t xml:space="preserve">buchas</t>
  </si>
  <si>
    <t xml:space="preserve">caixa para ferramentas/ maleta/ bolsa</t>
  </si>
  <si>
    <t xml:space="preserve">colas/adesivos/vedantes</t>
  </si>
  <si>
    <t xml:space="preserve">discos de corte/debaste/serra/lamina</t>
  </si>
  <si>
    <t xml:space="preserve">fechaduras/trincos/macanetas/dobradicas/molas/chaves</t>
  </si>
  <si>
    <t xml:space="preserve">fitas gomadas</t>
  </si>
  <si>
    <t xml:space="preserve">gancho de inspecao p/ frigorifico</t>
  </si>
  <si>
    <t xml:space="preserve">lixas/fitas antiderrapantes</t>
  </si>
  <si>
    <t xml:space="preserve">massas de vedacao</t>
  </si>
  <si>
    <t xml:space="preserve">massas e texturas em geral (exceto de vedacao)</t>
  </si>
  <si>
    <t xml:space="preserve">materiais/acessorios pintura</t>
  </si>
  <si>
    <t xml:space="preserve">materiais/acessorios p/marcenaria/ carpintaria</t>
  </si>
  <si>
    <t xml:space="preserve">microesfera de vidro</t>
  </si>
  <si>
    <t xml:space="preserve">pedras de esmeril/afiar</t>
  </si>
  <si>
    <t xml:space="preserve">porta-cadeado/cadeados/correntes</t>
  </si>
  <si>
    <t xml:space="preserve">pregos/parafusos/rebites/porcas/arruelas</t>
  </si>
  <si>
    <t xml:space="preserve">produtos p/ polimento</t>
  </si>
  <si>
    <t xml:space="preserve">rolos/trinchas/broxas/pinceis</t>
  </si>
  <si>
    <t xml:space="preserve">solventes/diluentes/removedores/retardadores</t>
  </si>
  <si>
    <t xml:space="preserve">tintas/vernizes/seladores/primers</t>
  </si>
  <si>
    <t xml:space="preserve">forragens e outros alimentos p/animais</t>
  </si>
  <si>
    <t xml:space="preserve">alfafa</t>
  </si>
  <si>
    <t xml:space="preserve">azevem</t>
  </si>
  <si>
    <t xml:space="preserve">carnes</t>
  </si>
  <si>
    <t xml:space="preserve">ervilhaca</t>
  </si>
  <si>
    <t xml:space="preserve">farinha de ostra</t>
  </si>
  <si>
    <t xml:space="preserve">racoes</t>
  </si>
  <si>
    <t xml:space="preserve">sal mineral</t>
  </si>
  <si>
    <t xml:space="preserve">suplementos minerais</t>
  </si>
  <si>
    <t xml:space="preserve">instrumentos musicais/componentes/acessorios</t>
  </si>
  <si>
    <t xml:space="preserve">bandinhas ritmicas</t>
  </si>
  <si>
    <t xml:space="preserve">componentes/acessorios p/instrumentos musicais</t>
  </si>
  <si>
    <t xml:space="preserve">instrumentos de cordas</t>
  </si>
  <si>
    <t xml:space="preserve">instrumentos de percussao</t>
  </si>
  <si>
    <t xml:space="preserve">instrumentos de sopro</t>
  </si>
  <si>
    <t xml:space="preserve">instrumentos eletronicos</t>
  </si>
  <si>
    <t xml:space="preserve">livros/publicacoes/revistas</t>
  </si>
  <si>
    <t xml:space="preserve">atlas</t>
  </si>
  <si>
    <t xml:space="preserve">cartas cartograficas/georeferencias/vetoriais</t>
  </si>
  <si>
    <t xml:space="preserve">dicionarios</t>
  </si>
  <si>
    <t xml:space="preserve">leis, codigos, estatutos e regulamentos</t>
  </si>
  <si>
    <t xml:space="preserve">livros religiao</t>
  </si>
  <si>
    <t xml:space="preserve">livros tecnicos agricultura e veterinaria</t>
  </si>
  <si>
    <t xml:space="preserve">livros tecnicos ciencias/matematica/fisica/quimica/biologia</t>
  </si>
  <si>
    <t xml:space="preserve">livros tecnicos contabilidade</t>
  </si>
  <si>
    <t xml:space="preserve">livros tecnicos desenho, arquitetura e urbanismo</t>
  </si>
  <si>
    <t xml:space="preserve">livros tecnicos didatica/ensino/testes/fl. teste</t>
  </si>
  <si>
    <t xml:space="preserve">livros tecnicos didaticas/ensino (cont. 462)</t>
  </si>
  <si>
    <t xml:space="preserve">livros tecnicos didaticos/ensino (cont.469)</t>
  </si>
  <si>
    <t xml:space="preserve">livros tecnicos historia e geografia</t>
  </si>
  <si>
    <t xml:space="preserve">livros tecnicos informatica</t>
  </si>
  <si>
    <t xml:space="preserve">livros tecnicos juridicos, politicos e administrativos</t>
  </si>
  <si>
    <t xml:space="preserve">livros tecnicos pericia / criminalistica</t>
  </si>
  <si>
    <t xml:space="preserve">livros tecnicos portugues e literatura</t>
  </si>
  <si>
    <t xml:space="preserve">livros tecnicos saude e servico social</t>
  </si>
  <si>
    <t xml:space="preserve">revistas</t>
  </si>
  <si>
    <t xml:space="preserve">videos / fitas vhs / dvds educativos didaticos</t>
  </si>
  <si>
    <t xml:space="preserve">madeiras em geral</t>
  </si>
  <si>
    <t xml:space="preserve">assoalhos/ lambri</t>
  </si>
  <si>
    <t xml:space="preserve">caibro e caibrinho</t>
  </si>
  <si>
    <t xml:space="preserve">caixao funebre</t>
  </si>
  <si>
    <t xml:space="preserve">compensado e aglomerado</t>
  </si>
  <si>
    <t xml:space="preserve">escoras e mouroes</t>
  </si>
  <si>
    <t xml:space="preserve">forrinho</t>
  </si>
  <si>
    <t xml:space="preserve">guia</t>
  </si>
  <si>
    <t xml:space="preserve">laminas de madeira/formica</t>
  </si>
  <si>
    <t xml:space="preserve">lenha</t>
  </si>
  <si>
    <t xml:space="preserve">madeiras macicas</t>
  </si>
  <si>
    <t xml:space="preserve">mata junta</t>
  </si>
  <si>
    <t xml:space="preserve">pranchas</t>
  </si>
  <si>
    <t xml:space="preserve">ripa</t>
  </si>
  <si>
    <t xml:space="preserve">roda-pe</t>
  </si>
  <si>
    <t xml:space="preserve">sarrafo</t>
  </si>
  <si>
    <t xml:space="preserve">tabuas</t>
  </si>
  <si>
    <t xml:space="preserve">maquinas p/autenticar/registrar/franquear e similares</t>
  </si>
  <si>
    <t xml:space="preserve">detector de notas/ documentos falsos</t>
  </si>
  <si>
    <t xml:space="preserve">maquinas autenticadoras/cheque</t>
  </si>
  <si>
    <t xml:space="preserve">maquinas contadoras de cedulas e documentos</t>
  </si>
  <si>
    <t xml:space="preserve">maquinas cortadoras (estampadoras)</t>
  </si>
  <si>
    <t xml:space="preserve">maquinas franqueadoras</t>
  </si>
  <si>
    <t xml:space="preserve">maquinas impressoras codificadoras</t>
  </si>
  <si>
    <t xml:space="preserve">maquinas perfuradoras</t>
  </si>
  <si>
    <t xml:space="preserve">maquinas plastificadoras</t>
  </si>
  <si>
    <t xml:space="preserve">maquinas registradoras</t>
  </si>
  <si>
    <t xml:space="preserve">maquinas terminais de auto atendimento</t>
  </si>
  <si>
    <t xml:space="preserve">quiosques auto-atendimento</t>
  </si>
  <si>
    <t xml:space="preserve">materiais de armarinho/aviamentos</t>
  </si>
  <si>
    <t xml:space="preserve">alfinetes/agulhas/botoes/porta-alfinetes</t>
  </si>
  <si>
    <t xml:space="preserve">fitas/fechos/elasticos/giz costura</t>
  </si>
  <si>
    <t xml:space="preserve">linhas/las/fios</t>
  </si>
  <si>
    <t xml:space="preserve">tecidos</t>
  </si>
  <si>
    <t xml:space="preserve">materiais p/cama/mesa/banho</t>
  </si>
  <si>
    <t xml:space="preserve">cobertores/colchas/acolchoados</t>
  </si>
  <si>
    <t xml:space="preserve">lencois/fronhas</t>
  </si>
  <si>
    <t xml:space="preserve">luvas/babeiros atoalhados</t>
  </si>
  <si>
    <t xml:space="preserve">toalhas</t>
  </si>
  <si>
    <t xml:space="preserve">materiais p/decoracao de interiores</t>
  </si>
  <si>
    <t xml:space="preserve">buques/ arranjos/ coroa de flores</t>
  </si>
  <si>
    <t xml:space="preserve">cortinas/persianas/acessorios</t>
  </si>
  <si>
    <t xml:space="preserve">divisorias</t>
  </si>
  <si>
    <t xml:space="preserve">gabideiros/porta guarda-chuvas</t>
  </si>
  <si>
    <t xml:space="preserve">manequins expositor</t>
  </si>
  <si>
    <t xml:space="preserve">materiais/ produtos para decoracao</t>
  </si>
  <si>
    <t xml:space="preserve">tapetes/capachos/forracoes/ isolamento acustico</t>
  </si>
  <si>
    <t xml:space="preserve">tela/fita antiderrapante p/tapete/capacho/forracao</t>
  </si>
  <si>
    <t xml:space="preserve">materiais p/escritório</t>
  </si>
  <si>
    <t xml:space="preserve">carimbos, almofadas e tintas p/ carimbos</t>
  </si>
  <si>
    <t xml:space="preserve">materiais p/higiene pessoal/profilaxia</t>
  </si>
  <si>
    <t xml:space="preserve">aspirador nasal</t>
  </si>
  <si>
    <t xml:space="preserve">creme hidratante / locao cremosa/ protetor solar</t>
  </si>
  <si>
    <t xml:space="preserve">materiais p/higiene pessoal</t>
  </si>
  <si>
    <t xml:space="preserve">materiais p/profilaxia (prevencao)</t>
  </si>
  <si>
    <t xml:space="preserve">materiais/ suprimentos p/informatica</t>
  </si>
  <si>
    <t xml:space="preserve">acessorios limpeza/ferramentas p/ computadores/impressoras</t>
  </si>
  <si>
    <t xml:space="preserve">acessorios/ micros/impressoras/scanners/ copiadora</t>
  </si>
  <si>
    <t xml:space="preserve">cartuchos/refis/toners/fitas p/impressoras</t>
  </si>
  <si>
    <t xml:space="preserve">discos flexiveis/opticos/cds</t>
  </si>
  <si>
    <t xml:space="preserve">etiquetas auto-adesivas</t>
  </si>
  <si>
    <t xml:space="preserve">fitas streamers/ lto/ minicassete p/ computadores</t>
  </si>
  <si>
    <t xml:space="preserve">transparencias p/impressoras</t>
  </si>
  <si>
    <t xml:space="preserve">materiais/acessorios/pecas fundidas</t>
  </si>
  <si>
    <t xml:space="preserve">tampao</t>
  </si>
  <si>
    <t xml:space="preserve">materia-prima plastica/sintetica/borracha/derivados</t>
  </si>
  <si>
    <t xml:space="preserve">acessorios/pecas de borracha/silicone</t>
  </si>
  <si>
    <t xml:space="preserve">acessorios/pecas de plastico/teflon/tecnil/espuma</t>
  </si>
  <si>
    <t xml:space="preserve">camara de butil p/ bolas</t>
  </si>
  <si>
    <t xml:space="preserve">chapas de acrilico</t>
  </si>
  <si>
    <t xml:space="preserve">materia-prima p/ confeccao de bolas esportiva</t>
  </si>
  <si>
    <t xml:space="preserve">materia-prima p/metalurgia</t>
  </si>
  <si>
    <t xml:space="preserve">cobre redondo</t>
  </si>
  <si>
    <t xml:space="preserve">colarinho para cabo de aco</t>
  </si>
  <si>
    <t xml:space="preserve">medicamentos de uso humano</t>
  </si>
  <si>
    <t xml:space="preserve">acao no trato urinario</t>
  </si>
  <si>
    <t xml:space="preserve">alimentacao enteral e oral</t>
  </si>
  <si>
    <t xml:space="preserve">analgesicos/antitermicos/antiinflamatorios/antireumaticos</t>
  </si>
  <si>
    <t xml:space="preserve">anestesicos</t>
  </si>
  <si>
    <t xml:space="preserve">anestesicos locais</t>
  </si>
  <si>
    <t xml:space="preserve">ansioliticos/tranquilizantes</t>
  </si>
  <si>
    <t xml:space="preserve">antagonistas da heparina</t>
  </si>
  <si>
    <t xml:space="preserve">antagonistas dos inseticidas organofosforados</t>
  </si>
  <si>
    <t xml:space="preserve">antagonistas dos narcoticos</t>
  </si>
  <si>
    <t xml:space="preserve">antagonistas dos receptores</t>
  </si>
  <si>
    <t xml:space="preserve">antiacidos</t>
  </si>
  <si>
    <t xml:space="preserve">antiagregantes plaquetarios/antitrombocitos</t>
  </si>
  <si>
    <t xml:space="preserve">antialcoolicos</t>
  </si>
  <si>
    <t xml:space="preserve">antialergicos/anti-histaminicos/antipruriginosos</t>
  </si>
  <si>
    <t xml:space="preserve">antianemicos</t>
  </si>
  <si>
    <t xml:space="preserve">antiarritmicos</t>
  </si>
  <si>
    <t xml:space="preserve">antiasmaticos/broncodilatadores</t>
  </si>
  <si>
    <t xml:space="preserve">antibacterianos</t>
  </si>
  <si>
    <t xml:space="preserve">anticalculos</t>
  </si>
  <si>
    <t xml:space="preserve">anticoagulantes</t>
  </si>
  <si>
    <t xml:space="preserve">anticoncepcionais</t>
  </si>
  <si>
    <t xml:space="preserve">anticonvulsivantes/antiepilepticos</t>
  </si>
  <si>
    <t xml:space="preserve">antidepressivos</t>
  </si>
  <si>
    <t xml:space="preserve">antidiabeticos</t>
  </si>
  <si>
    <t xml:space="preserve">antidiarreicos/antidisentericos</t>
  </si>
  <si>
    <t xml:space="preserve">antiemeticos</t>
  </si>
  <si>
    <t xml:space="preserve">antiescleroticos/imunomodulador</t>
  </si>
  <si>
    <t xml:space="preserve">antifiseticos</t>
  </si>
  <si>
    <t xml:space="preserve">antigotosos/uricosuricos</t>
  </si>
  <si>
    <t xml:space="preserve">anti-helminticos</t>
  </si>
  <si>
    <t xml:space="preserve">anti-hemofilicos</t>
  </si>
  <si>
    <t xml:space="preserve">anti-hemorragicos</t>
  </si>
  <si>
    <t xml:space="preserve">anti-hemorroidarios</t>
  </si>
  <si>
    <t xml:space="preserve">anti-hipertensivos/diureticos/vasodilatadores coronarianos</t>
  </si>
  <si>
    <t xml:space="preserve">anti-histaminicos</t>
  </si>
  <si>
    <t xml:space="preserve">antilipemicos/hipocolesterinemicos</t>
  </si>
  <si>
    <t xml:space="preserve">antimalaricos</t>
  </si>
  <si>
    <t xml:space="preserve">antimicoticos</t>
  </si>
  <si>
    <t xml:space="preserve">antineoplasicos</t>
  </si>
  <si>
    <t xml:space="preserve">antineuriticos</t>
  </si>
  <si>
    <t xml:space="preserve">antiparkinsonianos</t>
  </si>
  <si>
    <t xml:space="preserve">antiprotozoarios</t>
  </si>
  <si>
    <t xml:space="preserve">antipsicoticos/neurolepticos</t>
  </si>
  <si>
    <t xml:space="preserve">antipsoriase</t>
  </si>
  <si>
    <t xml:space="preserve">anti-septicos</t>
  </si>
  <si>
    <t xml:space="preserve">antitireoideanos</t>
  </si>
  <si>
    <t xml:space="preserve">antitussigenos/expectorantes/mucoliticos</t>
  </si>
  <si>
    <t xml:space="preserve">antiviroticos</t>
  </si>
  <si>
    <t xml:space="preserve">bloqueadores dos receptores h2 de histamina</t>
  </si>
  <si>
    <t xml:space="preserve">bloqueadores neuromusculares (curarizantes)</t>
  </si>
  <si>
    <t xml:space="preserve">cardiotonicos</t>
  </si>
  <si>
    <t xml:space="preserve">ceratoliticos</t>
  </si>
  <si>
    <t xml:space="preserve">cereais, mucilagem e farinha lactea</t>
  </si>
  <si>
    <t xml:space="preserve">cicatrizantes</t>
  </si>
  <si>
    <t xml:space="preserve">complementos dieteticos</t>
  </si>
  <si>
    <t xml:space="preserve">contrastes radiologicos</t>
  </si>
  <si>
    <t xml:space="preserve">descongestionantes</t>
  </si>
  <si>
    <t xml:space="preserve">dieta enteral sistema fechado</t>
  </si>
  <si>
    <t xml:space="preserve">dietas</t>
  </si>
  <si>
    <t xml:space="preserve">dietas pedißtricas</t>
  </si>
  <si>
    <t xml:space="preserve">diluentes</t>
  </si>
  <si>
    <t xml:space="preserve">ectoparasiticidas</t>
  </si>
  <si>
    <t xml:space="preserve">edulcorantes (adocantes)</t>
  </si>
  <si>
    <t xml:space="preserve">estimuladores da hematopoese</t>
  </si>
  <si>
    <t xml:space="preserve">estimulantes de apetite</t>
  </si>
  <si>
    <t xml:space="preserve">estimulantes do sistema nervoso central</t>
  </si>
  <si>
    <t xml:space="preserve">eupepticos</t>
  </si>
  <si>
    <t xml:space="preserve">expansores do plasma</t>
  </si>
  <si>
    <t xml:space="preserve">fator protecao solar (fps)</t>
  </si>
  <si>
    <t xml:space="preserve">formula infantil</t>
  </si>
  <si>
    <t xml:space="preserve">hidratantes pele</t>
  </si>
  <si>
    <t xml:space="preserve">hipertensores arteriais</t>
  </si>
  <si>
    <t xml:space="preserve">hipnoticos</t>
  </si>
  <si>
    <t xml:space="preserve">homeopaticos</t>
  </si>
  <si>
    <t xml:space="preserve">hormonios</t>
  </si>
  <si>
    <t xml:space="preserve">implante sintetico</t>
  </si>
  <si>
    <t xml:space="preserve">imunoglobulinas</t>
  </si>
  <si>
    <t xml:space="preserve">imunossupressores</t>
  </si>
  <si>
    <t xml:space="preserve">inibidores da lactacao</t>
  </si>
  <si>
    <t xml:space="preserve">inibidores da lipase gastrintestinal</t>
  </si>
  <si>
    <t xml:space="preserve">inibidores da secrecao de prolactina</t>
  </si>
  <si>
    <t xml:space="preserve">inibidores da sintese de gonadotrofina</t>
  </si>
  <si>
    <t xml:space="preserve">inibidores dos disturbios do metabolismo osseo</t>
  </si>
  <si>
    <t xml:space="preserve">insuficiencia renal</t>
  </si>
  <si>
    <t xml:space="preserve">laxativos/purgativos</t>
  </si>
  <si>
    <t xml:space="preserve">leites especiais</t>
  </si>
  <si>
    <t xml:space="preserve">medicamento antitabagismo</t>
  </si>
  <si>
    <t xml:space="preserve">medicamento de acao no musculo esqueletico</t>
  </si>
  <si>
    <t xml:space="preserve">miorrelaxantes</t>
  </si>
  <si>
    <t xml:space="preserve">modulo para dieta enteral ou oral</t>
  </si>
  <si>
    <t xml:space="preserve">narcoanalgesicos (opioides)</t>
  </si>
  <si>
    <t xml:space="preserve">nutricao</t>
  </si>
  <si>
    <t xml:space="preserve">ocitocicos</t>
  </si>
  <si>
    <t xml:space="preserve">oficinais</t>
  </si>
  <si>
    <t xml:space="preserve">oncologicos</t>
  </si>
  <si>
    <t xml:space="preserve">parassimpaticolicos/antiespasmodicos</t>
  </si>
  <si>
    <t xml:space="preserve">parassimpaticomimeticos/anticolinesterasicos</t>
  </si>
  <si>
    <t xml:space="preserve">polivitaminicos</t>
  </si>
  <si>
    <t xml:space="preserve">produtos oftalmicos</t>
  </si>
  <si>
    <t xml:space="preserve">produtos otologicos</t>
  </si>
  <si>
    <t xml:space="preserve">quelantes/permutadores de ions</t>
  </si>
  <si>
    <t xml:space="preserve">recalcificantes</t>
  </si>
  <si>
    <t xml:space="preserve">reguladores</t>
  </si>
  <si>
    <t xml:space="preserve">reidratantes/repositores eletroliticos/solucoes/soros</t>
  </si>
  <si>
    <t xml:space="preserve">simpaticomimeticos</t>
  </si>
  <si>
    <t xml:space="preserve">substituto</t>
  </si>
  <si>
    <t xml:space="preserve">suplementos alimentares</t>
  </si>
  <si>
    <t xml:space="preserve">suplementos de magnesio</t>
  </si>
  <si>
    <t xml:space="preserve">suplementos dietetico</t>
  </si>
  <si>
    <t xml:space="preserve">surfactantes</t>
  </si>
  <si>
    <t xml:space="preserve">tonicos</t>
  </si>
  <si>
    <t xml:space="preserve">tricomonicidas</t>
  </si>
  <si>
    <t xml:space="preserve">vacinas</t>
  </si>
  <si>
    <t xml:space="preserve">vasodilatadores</t>
  </si>
  <si>
    <t xml:space="preserve">vasodilatadores cerebrais e perifericos/antivertiginosos</t>
  </si>
  <si>
    <t xml:space="preserve">vasodilatadores coronarianos</t>
  </si>
  <si>
    <t xml:space="preserve">vitaminas</t>
  </si>
  <si>
    <t xml:space="preserve">medicamentos de uso humano - especiais</t>
  </si>
  <si>
    <t xml:space="preserve">antialergicos / anti-histaminico / antipruriginosos</t>
  </si>
  <si>
    <t xml:space="preserve">antiartrosico</t>
  </si>
  <si>
    <t xml:space="preserve">anti-coagulantes</t>
  </si>
  <si>
    <t xml:space="preserve">anticonvulsionantes/antiepilepticos</t>
  </si>
  <si>
    <t xml:space="preserve">antiescleroticos</t>
  </si>
  <si>
    <t xml:space="preserve">antifungico de amplo espectro</t>
  </si>
  <si>
    <t xml:space="preserve">anti-hipertensivos/diureticos/vasodilatadores coronarios</t>
  </si>
  <si>
    <t xml:space="preserve">anti-isquemico metabolico</t>
  </si>
  <si>
    <t xml:space="preserve">antimalarico</t>
  </si>
  <si>
    <t xml:space="preserve">antineoplasico</t>
  </si>
  <si>
    <t xml:space="preserve">antiosteoporotico</t>
  </si>
  <si>
    <t xml:space="preserve">complemento alimentar</t>
  </si>
  <si>
    <t xml:space="preserve">complemento nutricional</t>
  </si>
  <si>
    <t xml:space="preserve">dietoterapicos</t>
  </si>
  <si>
    <t xml:space="preserve">formula composta</t>
  </si>
  <si>
    <t xml:space="preserve">hipocolesterolemiante</t>
  </si>
  <si>
    <t xml:space="preserve">inibidor virus sincial respiratorio(vsr)</t>
  </si>
  <si>
    <t xml:space="preserve">medicamentos importados especiais</t>
  </si>
  <si>
    <t xml:space="preserve">outros agentes antineoplasicos</t>
  </si>
  <si>
    <t xml:space="preserve">reidratantes/repositores eletrolitos/solucoes/soros</t>
  </si>
  <si>
    <t xml:space="preserve">substitutos do leite natural</t>
  </si>
  <si>
    <t xml:space="preserve">suplemento alimentar</t>
  </si>
  <si>
    <t xml:space="preserve">medicamentos de uso humano - excepcionais</t>
  </si>
  <si>
    <t xml:space="preserve">analgesicos/antitermicos/antiinflamatorios/anti-reumaticos</t>
  </si>
  <si>
    <t xml:space="preserve">anticonvulsivante/antiepilepticos</t>
  </si>
  <si>
    <t xml:space="preserve">antimiastenicos e descurarizantes</t>
  </si>
  <si>
    <t xml:space="preserve">enzimas digestivas</t>
  </si>
  <si>
    <t xml:space="preserve">medicamento do aparelho digestivo e metab¾lico</t>
  </si>
  <si>
    <t xml:space="preserve">medicamentos importados excepcionais</t>
  </si>
  <si>
    <t xml:space="preserve">medicamentos de uso humano - genericos</t>
  </si>
  <si>
    <t xml:space="preserve">aparelho digestivo - adsorventes/antifiseticos intestinais</t>
  </si>
  <si>
    <t xml:space="preserve">aparelho digestivo - antiacidos</t>
  </si>
  <si>
    <t xml:space="preserve">aparelho digestivo - antiemeticos</t>
  </si>
  <si>
    <t xml:space="preserve">aparelho digestivo - antiulcerosos</t>
  </si>
  <si>
    <t xml:space="preserve">aparelho respirat. - antitussigenos/expectorantes</t>
  </si>
  <si>
    <t xml:space="preserve">aparelho respiratorio - antialergicos/anti-histam.</t>
  </si>
  <si>
    <t xml:space="preserve">aparelho respiratorio - antiasmaticos/broncodilatadores</t>
  </si>
  <si>
    <t xml:space="preserve">aparelho urinario - hiperplasia prostatica benigna</t>
  </si>
  <si>
    <t xml:space="preserve">cardiovascular - agente inotropico</t>
  </si>
  <si>
    <t xml:space="preserve">cardiovascular - antiangionosos/vasodilatadores</t>
  </si>
  <si>
    <t xml:space="preserve">cardiovascular - antiarritmicos</t>
  </si>
  <si>
    <t xml:space="preserve">cardiovascular - anti-hipertensivos</t>
  </si>
  <si>
    <t xml:space="preserve">cardiovascular - diureticos</t>
  </si>
  <si>
    <t xml:space="preserve">cardiovascular - vasoconstritores/hipertensores</t>
  </si>
  <si>
    <t xml:space="preserve">dermatologicos - antiacne</t>
  </si>
  <si>
    <t xml:space="preserve">dermatologicos - atialopecia</t>
  </si>
  <si>
    <t xml:space="preserve">dor/inflamacao/febre - analgesicos e antitermicos</t>
  </si>
  <si>
    <t xml:space="preserve">dor/inflamacao/febre - antiespasmodicos</t>
  </si>
  <si>
    <t xml:space="preserve">dor/inflamacao/febre - antiinflamatorios/antireumaticos</t>
  </si>
  <si>
    <t xml:space="preserve">dor/inflamacao/febre - relaxante muscular</t>
  </si>
  <si>
    <t xml:space="preserve">hematologia/repositor eletrolitos - antiagregantes palquet.</t>
  </si>
  <si>
    <t xml:space="preserve">hematologia/repositor eletrolitos - antianemicos</t>
  </si>
  <si>
    <t xml:space="preserve">hematologia/repositor eletrolitos - repositor de eletrolitos</t>
  </si>
  <si>
    <t xml:space="preserve">imunossupressor - agente imunossupressor</t>
  </si>
  <si>
    <t xml:space="preserve">imunossupressor - antineoplasicos</t>
  </si>
  <si>
    <t xml:space="preserve">infeccao/infestacao - amebicidas/giardicidas/tricomonicidas</t>
  </si>
  <si>
    <t xml:space="preserve">infeccao/infestacao - antibioticos</t>
  </si>
  <si>
    <t xml:space="preserve">infeccao/infestacao - antifugicos/antimicoticos</t>
  </si>
  <si>
    <t xml:space="preserve">infeccao/infestacao - anti-helminticos</t>
  </si>
  <si>
    <t xml:space="preserve">infeccao/infestacao - antiretroviral</t>
  </si>
  <si>
    <t xml:space="preserve">infeccao/infestacao - antiviral</t>
  </si>
  <si>
    <t xml:space="preserve">metabolismo - antidiabeticos</t>
  </si>
  <si>
    <t xml:space="preserve">metabolismo - antigotoso</t>
  </si>
  <si>
    <t xml:space="preserve">metabolismo - antilipemicos/redutores colesterol</t>
  </si>
  <si>
    <t xml:space="preserve">metabolismo - glicocorticoides</t>
  </si>
  <si>
    <t xml:space="preserve">oftalmicos - solucoes oftalmicas</t>
  </si>
  <si>
    <t xml:space="preserve">sistema nervoso central - anestesicos</t>
  </si>
  <si>
    <t xml:space="preserve">sistema nervoso central - ansioliticos</t>
  </si>
  <si>
    <t xml:space="preserve">sistema nervoso central - anticonvulsivantes</t>
  </si>
  <si>
    <t xml:space="preserve">sistema nervoso central - antidepressivos</t>
  </si>
  <si>
    <t xml:space="preserve">sistema nervoso central - antiparkinsonianos</t>
  </si>
  <si>
    <t xml:space="preserve">sistema nervoso central - ativador metabolismo cerebral</t>
  </si>
  <si>
    <t xml:space="preserve">sistema nervoso central - hipnoticos</t>
  </si>
  <si>
    <t xml:space="preserve">sistema nervoso central - neurolepticos</t>
  </si>
  <si>
    <t xml:space="preserve">medicamentos importados (uso humano)</t>
  </si>
  <si>
    <t xml:space="preserve">antibioticos</t>
  </si>
  <si>
    <t xml:space="preserve">enzimas para reposicao</t>
  </si>
  <si>
    <t xml:space="preserve">quelantes</t>
  </si>
  <si>
    <t xml:space="preserve">moveis/estofados/componentes em geral</t>
  </si>
  <si>
    <t xml:space="preserve">armarios</t>
  </si>
  <si>
    <t xml:space="preserve">arquivos/ficharios/mapotecas</t>
  </si>
  <si>
    <t xml:space="preserve">balcoes</t>
  </si>
  <si>
    <t xml:space="preserve">beliches/camas/bercos</t>
  </si>
  <si>
    <t xml:space="preserve">cadeiras/bancos</t>
  </si>
  <si>
    <t xml:space="preserve">carrinhos bebe/cercados/andadores</t>
  </si>
  <si>
    <t xml:space="preserve">cofres</t>
  </si>
  <si>
    <t xml:space="preserve">estacoes de trabalho</t>
  </si>
  <si>
    <t xml:space="preserve">estantes/suportes/racks/fruteiras</t>
  </si>
  <si>
    <t xml:space="preserve">mesa/cadeira (conjunto)</t>
  </si>
  <si>
    <t xml:space="preserve">moveis decoracao/jardim</t>
  </si>
  <si>
    <t xml:space="preserve">moveis hospitalares</t>
  </si>
  <si>
    <t xml:space="preserve">moveis informatica</t>
  </si>
  <si>
    <t xml:space="preserve">moveis panificacao</t>
  </si>
  <si>
    <t xml:space="preserve">moveis sob medida/ armarios, balcoes, mesas,...</t>
  </si>
  <si>
    <t xml:space="preserve">pecas de reposicao</t>
  </si>
  <si>
    <t xml:space="preserve">poltronas/sofas</t>
  </si>
  <si>
    <t xml:space="preserve">quadros/murais</t>
  </si>
  <si>
    <t xml:space="preserve">obras de arte/objetos decorativos</t>
  </si>
  <si>
    <t xml:space="preserve">objetos decorativos</t>
  </si>
  <si>
    <t xml:space="preserve">obras de arte</t>
  </si>
  <si>
    <t xml:space="preserve">papel/papelao/cartao/cartolina</t>
  </si>
  <si>
    <t xml:space="preserve">cartolinas/cartoes/papeloes</t>
  </si>
  <si>
    <t xml:space="preserve">papeis especiais</t>
  </si>
  <si>
    <t xml:space="preserve">papel almaco</t>
  </si>
  <si>
    <t xml:space="preserve">papel capa fantasia e capa sem fantasia</t>
  </si>
  <si>
    <t xml:space="preserve">papel de expediente p/escrita/impressao/reprografia</t>
  </si>
  <si>
    <t xml:space="preserve">papel jornal</t>
  </si>
  <si>
    <t xml:space="preserve">papel p/ heliogravura</t>
  </si>
  <si>
    <t xml:space="preserve">papel p/desenho tecnico</t>
  </si>
  <si>
    <t xml:space="preserve">papel p/telex/fac-simile</t>
  </si>
  <si>
    <t xml:space="preserve">papel westerprint e westerledger</t>
  </si>
  <si>
    <t xml:space="preserve">pneus/camaras/protetores/materiais p/consertos</t>
  </si>
  <si>
    <t xml:space="preserve">calibrador pneus</t>
  </si>
  <si>
    <t xml:space="preserve">camara p/ pneus</t>
  </si>
  <si>
    <t xml:space="preserve">materiais p/ conserto de pneus</t>
  </si>
  <si>
    <t xml:space="preserve">pneus</t>
  </si>
  <si>
    <t xml:space="preserve">protetor camera de ar</t>
  </si>
  <si>
    <t xml:space="preserve">produtos quimicos de limpeza/higiene</t>
  </si>
  <si>
    <t xml:space="preserve">acidulantes</t>
  </si>
  <si>
    <t xml:space="preserve">alcool para limpeza</t>
  </si>
  <si>
    <t xml:space="preserve">alvejantes/desinfetantes/detergentes</t>
  </si>
  <si>
    <t xml:space="preserve">amaciantes</t>
  </si>
  <si>
    <t xml:space="preserve">aromatizantes</t>
  </si>
  <si>
    <t xml:space="preserve">ceras</t>
  </si>
  <si>
    <t xml:space="preserve">desodorantes</t>
  </si>
  <si>
    <t xml:space="preserve">esterilizantes</t>
  </si>
  <si>
    <t xml:space="preserve">lustra moveis/polidor de metais</t>
  </si>
  <si>
    <t xml:space="preserve">produtos alcalificantes para limpeza</t>
  </si>
  <si>
    <t xml:space="preserve">produtos p/ conservacao de instrumentais</t>
  </si>
  <si>
    <t xml:space="preserve">saboes/sabonetes liquidos</t>
  </si>
  <si>
    <t xml:space="preserve">saponaceos</t>
  </si>
  <si>
    <t xml:space="preserve">sementes/mudas de plantas</t>
  </si>
  <si>
    <t xml:space="preserve">bandejas/tubetes</t>
  </si>
  <si>
    <t xml:space="preserve">mudas frutiferas</t>
  </si>
  <si>
    <t xml:space="preserve">mudas ornamentais</t>
  </si>
  <si>
    <t xml:space="preserve">mudas reflorestamento</t>
  </si>
  <si>
    <t xml:space="preserve">sementes</t>
  </si>
  <si>
    <t xml:space="preserve">substrato</t>
  </si>
  <si>
    <t xml:space="preserve">servicos: insignias/brasoes/escudos/medalhas/trofeus/brindes</t>
  </si>
  <si>
    <t xml:space="preserve">artigos para copa cozinha personalizados</t>
  </si>
  <si>
    <t xml:space="preserve">balao personalizado</t>
  </si>
  <si>
    <t xml:space="preserve">bolsas p/ eventos/cursos</t>
  </si>
  <si>
    <t xml:space="preserve">bones e camisetas personalizadas</t>
  </si>
  <si>
    <t xml:space="preserve">bottons</t>
  </si>
  <si>
    <t xml:space="preserve">canetas personalizadas</t>
  </si>
  <si>
    <t xml:space="preserve">carteiras funcionais</t>
  </si>
  <si>
    <t xml:space="preserve">cartoes magneticos</t>
  </si>
  <si>
    <t xml:space="preserve">conjunto bomba e cuia</t>
  </si>
  <si>
    <t xml:space="preserve">crachas</t>
  </si>
  <si>
    <t xml:space="preserve">escudos</t>
  </si>
  <si>
    <t xml:space="preserve">faca p/ churrasco prateada/gravada</t>
  </si>
  <si>
    <t xml:space="preserve">fitas personalizadas p/ crachas/cartoes ponto</t>
  </si>
  <si>
    <t xml:space="preserve">guarda sol/guarda chuva personalizados</t>
  </si>
  <si>
    <t xml:space="preserve">marca paginas</t>
  </si>
  <si>
    <t xml:space="preserve">medalha/ trofeu</t>
  </si>
  <si>
    <t xml:space="preserve">placa de identificacao de veiculo</t>
  </si>
  <si>
    <t xml:space="preserve">placas p/ identificacao de patrimonio</t>
  </si>
  <si>
    <t xml:space="preserve">replica em metal</t>
  </si>
  <si>
    <t xml:space="preserve">trenas personalizadas</t>
  </si>
  <si>
    <t xml:space="preserve">utensilios e materiais descartaveis p/copa/cozinha</t>
  </si>
  <si>
    <t xml:space="preserve">abridores</t>
  </si>
  <si>
    <t xml:space="preserve">bacias</t>
  </si>
  <si>
    <t xml:space="preserve">bandejas/ forros</t>
  </si>
  <si>
    <t xml:space="preserve">batedores/amassadores/rolos</t>
  </si>
  <si>
    <t xml:space="preserve">canecas e copos (exceto de plastico)</t>
  </si>
  <si>
    <t xml:space="preserve">cremeiras, tijelas e conchas terrinas</t>
  </si>
  <si>
    <t xml:space="preserve">escorredores de massa</t>
  </si>
  <si>
    <t xml:space="preserve">espremedores de frutas</t>
  </si>
  <si>
    <t xml:space="preserve">esterilizador de utensilios</t>
  </si>
  <si>
    <t xml:space="preserve">filtros dagua</t>
  </si>
  <si>
    <t xml:space="preserve">funil, coador, lava-arroz e peneiras</t>
  </si>
  <si>
    <t xml:space="preserve">garrafas termicas/ jarras e copos</t>
  </si>
  <si>
    <t xml:space="preserve">marmita termica</t>
  </si>
  <si>
    <t xml:space="preserve">materiais descartaveis</t>
  </si>
  <si>
    <t xml:space="preserve">paliteiros, saleiros, acucareiros e mantegueiras</t>
  </si>
  <si>
    <t xml:space="preserve">panelas e formas</t>
  </si>
  <si>
    <t xml:space="preserve">porta utensilios</t>
  </si>
  <si>
    <t xml:space="preserve">potes</t>
  </si>
  <si>
    <t xml:space="preserve">purificadores de agua</t>
  </si>
  <si>
    <t xml:space="preserve">raladores</t>
  </si>
  <si>
    <t xml:space="preserve">relogio de parede</t>
  </si>
  <si>
    <t xml:space="preserve">supla/ lugar americano/ jogo americano</t>
  </si>
  <si>
    <t xml:space="preserve">tabuas e tabuleiros</t>
  </si>
  <si>
    <t xml:space="preserve">talheres/tesouras p/ cozinha/ acendedor</t>
  </si>
  <si>
    <t xml:space="preserve">tarros de leite e tachos</t>
  </si>
  <si>
    <t xml:space="preserve">travessas/pratos/conjuntos(exceto plast./descart.)</t>
  </si>
  <si>
    <t xml:space="preserve">xicaras / conjuntos</t>
  </si>
  <si>
    <t xml:space="preserve">veiculos</t>
  </si>
  <si>
    <t xml:space="preserve">veiculos aeronaves</t>
  </si>
  <si>
    <t xml:space="preserve">veiculos automoveis</t>
  </si>
  <si>
    <t xml:space="preserve">veiculos especiais (ambulancia/detentos/carro forte,etc)</t>
  </si>
  <si>
    <t xml:space="preserve">veiculos motocicletas</t>
  </si>
  <si>
    <t xml:space="preserve">veiculos navais</t>
  </si>
  <si>
    <t xml:space="preserve">veiculos reboques e semi-reboques</t>
  </si>
  <si>
    <t xml:space="preserve">veiculos tipo pick-up</t>
  </si>
  <si>
    <t xml:space="preserve">veiculos transporte coletivo/carga (onibus/caminhoes, etc.)</t>
  </si>
  <si>
    <t xml:space="preserve">veiculos utilitarios</t>
  </si>
  <si>
    <t xml:space="preserve">veiculos utilitarios tipo jipe</t>
  </si>
  <si>
    <t xml:space="preserve">vestuarios/uniformes (exceto vestuario de seguranca)</t>
  </si>
  <si>
    <t xml:space="preserve">abrigos</t>
  </si>
  <si>
    <t xml:space="preserve">aventais</t>
  </si>
  <si>
    <t xml:space="preserve">aventais cirurgicos descartaveis</t>
  </si>
  <si>
    <t xml:space="preserve">bones/ toucas/ chapeus/ luvas</t>
  </si>
  <si>
    <t xml:space="preserve">calcas/calcoes/bermudas</t>
  </si>
  <si>
    <t xml:space="preserve">camisas</t>
  </si>
  <si>
    <t xml:space="preserve">camisetas/blusas/blusoes</t>
  </si>
  <si>
    <t xml:space="preserve">campos/coberturas cirurgicos</t>
  </si>
  <si>
    <t xml:space="preserve">casacos</t>
  </si>
  <si>
    <t xml:space="preserve">cintos</t>
  </si>
  <si>
    <t xml:space="preserve">coletes</t>
  </si>
  <si>
    <t xml:space="preserve">confeccao de fantasia</t>
  </si>
  <si>
    <t xml:space="preserve">conjuntos diversos</t>
  </si>
  <si>
    <t xml:space="preserve">gravatas/lencos/lencos femininos/_mantas</t>
  </si>
  <si>
    <t xml:space="preserve">jalecos</t>
  </si>
  <si>
    <t xml:space="preserve">japonas/jaquetas</t>
  </si>
  <si>
    <t xml:space="preserve">macacoes</t>
  </si>
  <si>
    <t xml:space="preserve">mascaras/manguitos</t>
  </si>
  <si>
    <t xml:space="preserve">meias</t>
  </si>
  <si>
    <t xml:space="preserve">pro-pes/perneiras/perineais/triangulos</t>
  </si>
  <si>
    <t xml:space="preserve">roupas de banho</t>
  </si>
  <si>
    <t xml:space="preserve">roupas intimas</t>
  </si>
  <si>
    <t xml:space="preserve">roupas/acessorios p/camaras frigorificas</t>
  </si>
  <si>
    <t xml:space="preserve">uniformes esportivos</t>
  </si>
  <si>
    <t xml:space="preserve">uniformes profissionais</t>
  </si>
  <si>
    <t xml:space="preserve">vestidos e saias</t>
  </si>
  <si>
    <t xml:space="preserve">vidros planos/espelhos</t>
  </si>
  <si>
    <t xml:space="preserve">molduras para quadros/diplomas</t>
  </si>
  <si>
    <t xml:space="preserve">vidro padrao caff</t>
  </si>
  <si>
    <t xml:space="preserve">vidro plano</t>
  </si>
  <si>
    <t xml:space="preserve">Compras e Outros Serviços</t>
  </si>
  <si>
    <t xml:space="preserve">servicos: alimentacao</t>
  </si>
  <si>
    <t xml:space="preserve">servicos de refeitorio/lanches</t>
  </si>
  <si>
    <t xml:space="preserve">servicos: analises clinicas/laborat. e exames medicos/odont.</t>
  </si>
  <si>
    <t xml:space="preserve">servicos: analise de aguas/ alimentos</t>
  </si>
  <si>
    <t xml:space="preserve">servicos: analises clinicas/laboratoriais</t>
  </si>
  <si>
    <t xml:space="preserve">servicos: clinica ginast.laboral/ergo/fisioterapia</t>
  </si>
  <si>
    <t xml:space="preserve">servicos: hemodialese</t>
  </si>
  <si>
    <t xml:space="preserve">servicos: medicos/odontologicos</t>
  </si>
  <si>
    <t xml:space="preserve">servicos: planos assistencia saude</t>
  </si>
  <si>
    <t xml:space="preserve">servicos: bilheteria / estacionamento</t>
  </si>
  <si>
    <t xml:space="preserve">servicos: bilheteria</t>
  </si>
  <si>
    <t xml:space="preserve">servicos: estacionamento</t>
  </si>
  <si>
    <t xml:space="preserve">servicos: estacionamento e/ou manobrista</t>
  </si>
  <si>
    <t xml:space="preserve">servicos: contratacao instituicao de ensino superior</t>
  </si>
  <si>
    <t xml:space="preserve">servicos: treinamentos/convencoes/eventos/cursos</t>
  </si>
  <si>
    <t xml:space="preserve">servicos: contratacao parceria/invest./arrend/merchandising</t>
  </si>
  <si>
    <t xml:space="preserve">contratacao: servicos discagem direta gratuita/outros</t>
  </si>
  <si>
    <t xml:space="preserve">servicos: administracao vale pedagio</t>
  </si>
  <si>
    <t xml:space="preserve">servicos: admistracao/distribuicao/emissao bilhetes loterias</t>
  </si>
  <si>
    <t xml:space="preserve">servicos: assinaturas e taxacoes de jornais e periodicos</t>
  </si>
  <si>
    <t xml:space="preserve">servicos: concessao</t>
  </si>
  <si>
    <t xml:space="preserve">servicos: conexao dedicada internet</t>
  </si>
  <si>
    <t xml:space="preserve">servicos: contratacao arrendamento</t>
  </si>
  <si>
    <t xml:space="preserve">servicos: contratacao de infraestrutura cursos/trein./evento</t>
  </si>
  <si>
    <t xml:space="preserve">servicos: contratacao de segmento espacial/satelite</t>
  </si>
  <si>
    <t xml:space="preserve">servicos: contratacao de servico de busca/entrega</t>
  </si>
  <si>
    <t xml:space="preserve">servicos: contratacao de telefonia fixa/movel</t>
  </si>
  <si>
    <t xml:space="preserve">servicos: contratacao parceria/investidores/merchandising</t>
  </si>
  <si>
    <t xml:space="preserve">servicos: contratacao servicos tele-taxi</t>
  </si>
  <si>
    <t xml:space="preserve">servicos de assistencia a pessoas e veiculos</t>
  </si>
  <si>
    <t xml:space="preserve">servicos: franquia/postais telematicos/recolhimento/postagem</t>
  </si>
  <si>
    <t xml:space="preserve">servicos: operacao balancas moveis/fixas controle cargas</t>
  </si>
  <si>
    <t xml:space="preserve">servicos: permissao de servicos</t>
  </si>
  <si>
    <t xml:space="preserve">servicos: fornecimento de vales/tickets</t>
  </si>
  <si>
    <t xml:space="preserve">servicos: fornecimento de vale-alimentacao</t>
  </si>
  <si>
    <t xml:space="preserve">servicos: fornecimento vale-combustivel</t>
  </si>
  <si>
    <t xml:space="preserve">servicos:fornecimento cartoes p/ manutencao de v</t>
  </si>
  <si>
    <t xml:space="preserve">servicos: graficos/similares</t>
  </si>
  <si>
    <t xml:space="preserve">bobinas personalizadas</t>
  </si>
  <si>
    <t xml:space="preserve">capas/cartoes papelao/fichas/caderno pers./pastas</t>
  </si>
  <si>
    <t xml:space="preserve">confeccao de carimbos</t>
  </si>
  <si>
    <t xml:space="preserve">encadernacao</t>
  </si>
  <si>
    <t xml:space="preserve">envelopes/ bloco anotacao</t>
  </si>
  <si>
    <t xml:space="preserve">fitas/ etiquetas auto-adesivas/rotulos</t>
  </si>
  <si>
    <t xml:space="preserve">formularios continuos brancos</t>
  </si>
  <si>
    <t xml:space="preserve">formularios continuos zebrados</t>
  </si>
  <si>
    <t xml:space="preserve">fotolitagem/editoracao grafica/plotagem</t>
  </si>
  <si>
    <t xml:space="preserve">impressos formularios continuos</t>
  </si>
  <si>
    <t xml:space="preserve">impressos formularios padronizados - pe</t>
  </si>
  <si>
    <t xml:space="preserve">impressos formularios planos</t>
  </si>
  <si>
    <t xml:space="preserve">plastificacao de documentos</t>
  </si>
  <si>
    <t xml:space="preserve">reprografia</t>
  </si>
  <si>
    <t xml:space="preserve">serigrafia</t>
  </si>
  <si>
    <t xml:space="preserve">servicos: hotelaria/agencias de viagem e turismo</t>
  </si>
  <si>
    <t xml:space="preserve">servicos: hospedagens/passagens/translados</t>
  </si>
  <si>
    <t xml:space="preserve">srevicos: hotelaria p/ convencoes/congressos</t>
  </si>
  <si>
    <t xml:space="preserve">servicos: informatica-software/hardware</t>
  </si>
  <si>
    <t xml:space="preserve">servicos acesso internet</t>
  </si>
  <si>
    <t xml:space="preserve">servicos de automacao eletronica</t>
  </si>
  <si>
    <t xml:space="preserve">servicos de digitalizacao de documentos/ impressao</t>
  </si>
  <si>
    <t xml:space="preserve">servicos de instalacao e operacao de call center</t>
  </si>
  <si>
    <t xml:space="preserve">servicos de manutencao/instalacao de terminais eletronicos</t>
  </si>
  <si>
    <t xml:space="preserve">servicos: inst/mont. sist. de infor soft/hardware</t>
  </si>
  <si>
    <t xml:space="preserve">servicos: manut/rep. sist. de infor soft/hardware</t>
  </si>
  <si>
    <t xml:space="preserve">servicos telemetria / telecomando / software de supervisao</t>
  </si>
  <si>
    <t xml:space="preserve">servicos: locacao de veiculos, equipamentos e aeronaves</t>
  </si>
  <si>
    <t xml:space="preserve">servicos de locacao de aeronaves</t>
  </si>
  <si>
    <t xml:space="preserve">servicos de locacao de equipamentos aeroportuarios</t>
  </si>
  <si>
    <t xml:space="preserve">servicos de locacao de equipamentos em geral</t>
  </si>
  <si>
    <t xml:space="preserve">servicos de locacao de equipamentos portuarios</t>
  </si>
  <si>
    <t xml:space="preserve">servicos de locacao de maquinas agricolas</t>
  </si>
  <si>
    <t xml:space="preserve">servicos de locacao de maquinas rodoviarias</t>
  </si>
  <si>
    <t xml:space="preserve">servicos de locacao de software/hardware</t>
  </si>
  <si>
    <t xml:space="preserve">servicos de locacao de veiculos leves e pesados</t>
  </si>
  <si>
    <t xml:space="preserve">servicos de locacao p/ translado e transporte de cadaveres</t>
  </si>
  <si>
    <t xml:space="preserve">servicos de locacao/mont./manut./inst. cabines sa</t>
  </si>
  <si>
    <t xml:space="preserve">servicos de locacao/mont/manut/inst. contrladores eletronico</t>
  </si>
  <si>
    <t xml:space="preserve">servicos loc/mont/manut/inst. de palco/som/ilum.</t>
  </si>
  <si>
    <t xml:space="preserve">servicos: manutencao de veiculos, equipamentos e aeronaves</t>
  </si>
  <si>
    <t xml:space="preserve">manutencao/recapagem/recauchutagem de pneus</t>
  </si>
  <si>
    <t xml:space="preserve">pecas e acessorios p manutencao de veiculos maquinas equipam</t>
  </si>
  <si>
    <t xml:space="preserve">servicos de manut. equip. p/ monit. eletronico</t>
  </si>
  <si>
    <t xml:space="preserve">servicos de manut. prev./corret./recarga de ext</t>
  </si>
  <si>
    <t xml:space="preserve">servicos de manut. preventiva/corretiva gases medicinais</t>
  </si>
  <si>
    <t xml:space="preserve">servicos de manut./afericao/calib. equipamentos/instrumentos</t>
  </si>
  <si>
    <t xml:space="preserve">servicos de manut./calib./certif. de equip. p/ laboratorio</t>
  </si>
  <si>
    <t xml:space="preserve">servicos de manut/confeccao de sinalizacao nautica</t>
  </si>
  <si>
    <t xml:space="preserve">servicos de manut/confec/inst.de isolamento acustico/termico</t>
  </si>
  <si>
    <t xml:space="preserve">servicos de manutencao de aeronaves</t>
  </si>
  <si>
    <t xml:space="preserve">servicos de manutencao de elevadores</t>
  </si>
  <si>
    <t xml:space="preserve">servicos de manutencao de maquinas e equip. aeroportuarios</t>
  </si>
  <si>
    <t xml:space="preserve">servicos de manutencao de maquinas e equip. portuarios</t>
  </si>
  <si>
    <t xml:space="preserve">servicos de manutencao de maquinas e equip. rodoviarios</t>
  </si>
  <si>
    <t xml:space="preserve">servicos de manutencao de maquinas e implementos agricolas</t>
  </si>
  <si>
    <t xml:space="preserve">servicos de manutencao de veiculos leves e pesados</t>
  </si>
  <si>
    <t xml:space="preserve">servicos de manutencao equipamento geral</t>
  </si>
  <si>
    <t xml:space="preserve">servicos de manutencao/afericao/calibracao de balancas</t>
  </si>
  <si>
    <t xml:space="preserve">servicos: manut/equip/escrit/eletrodomesticos/refrigeracao</t>
  </si>
  <si>
    <t xml:space="preserve">servico de manutencao estacao trabalho/impressoras/scanner</t>
  </si>
  <si>
    <t xml:space="preserve">servicos de manutencao de centrais telefonica</t>
  </si>
  <si>
    <t xml:space="preserve">servicos de manutencao/instalacao de camaras frias</t>
  </si>
  <si>
    <t xml:space="preserve">servicos de manut./inst./mont. equipamentos de escritorio</t>
  </si>
  <si>
    <t xml:space="preserve">servicos manut./inst./mont. de eletrodomesticos</t>
  </si>
  <si>
    <t xml:space="preserve">servicos manut./inst./mont. sist. de climatizacao</t>
  </si>
  <si>
    <t xml:space="preserve">servicos: orteses/proteses</t>
  </si>
  <si>
    <t xml:space="preserve">armacao de zilio</t>
  </si>
  <si>
    <t xml:space="preserve">bengalas/muletas</t>
  </si>
  <si>
    <t xml:space="preserve">cadeira de rodas e acessorios</t>
  </si>
  <si>
    <t xml:space="preserve">calcados ortopedicos</t>
  </si>
  <si>
    <t xml:space="preserve">implantes</t>
  </si>
  <si>
    <t xml:space="preserve">lentes p/ armacao</t>
  </si>
  <si>
    <t xml:space="preserve">orteses/materias para fixacao</t>
  </si>
  <si>
    <t xml:space="preserve">orteses/proteses/armacoes/ lentes oculares e contato</t>
  </si>
  <si>
    <t xml:space="preserve">proteses</t>
  </si>
  <si>
    <t xml:space="preserve">stents</t>
  </si>
  <si>
    <t xml:space="preserve">servicos: seguros</t>
  </si>
  <si>
    <t xml:space="preserve">servicos de seguros de ramos de elementares</t>
  </si>
  <si>
    <t xml:space="preserve">servicos de seguros de saude</t>
  </si>
  <si>
    <t xml:space="preserve">servicos de seguros de vida</t>
  </si>
  <si>
    <t xml:space="preserve">servicos: serralheria/marcen./carpin./metalurgica/fundicao</t>
  </si>
  <si>
    <t xml:space="preserve">servico de confeccao de boias de sinalizacao nautica</t>
  </si>
  <si>
    <t xml:space="preserve">servico de confeccao materiais p/ sistema climatizacao</t>
  </si>
  <si>
    <t xml:space="preserve">servicos de confeccao acessorios/pecas em elastomero.</t>
  </si>
  <si>
    <t xml:space="preserve">servicos de confeccao de box em acrilico</t>
  </si>
  <si>
    <t xml:space="preserve">servicos de confeccao de moveis</t>
  </si>
  <si>
    <t xml:space="preserve">servicos de confeccao de portoes/cortinas/portas</t>
  </si>
  <si>
    <t xml:space="preserve">servicos de confeccao de reservatorios/tanques metalico</t>
  </si>
  <si>
    <t xml:space="preserve">servicos de confeccao/conserto/instalacao de persianas</t>
  </si>
  <si>
    <t xml:space="preserve">servicos de fundicao</t>
  </si>
  <si>
    <t xml:space="preserve">servicos de montagem de estantes em eventos</t>
  </si>
  <si>
    <t xml:space="preserve">servicos: som, imagem e programacao visual</t>
  </si>
  <si>
    <t xml:space="preserve">servicos de artefatos de acrilico</t>
  </si>
  <si>
    <t xml:space="preserve">servicos de copiagem de fitas vhs e dvd</t>
  </si>
  <si>
    <t xml:space="preserve">servicos de microfilmagem</t>
  </si>
  <si>
    <t xml:space="preserve">servicos de placas e luminosos</t>
  </si>
  <si>
    <t xml:space="preserve">servicos de programacao visual e projecao de imagens</t>
  </si>
  <si>
    <t xml:space="preserve">servicos de publicidade e propaganda</t>
  </si>
  <si>
    <t xml:space="preserve">servicos de transm. de programas on line, via fm e/ou am</t>
  </si>
  <si>
    <t xml:space="preserve">servicos fotograficos</t>
  </si>
  <si>
    <t xml:space="preserve">servicos inst./mont./manut. sistemas de sonorizacao</t>
  </si>
  <si>
    <t xml:space="preserve">servicos técnicos: projetos/auditorias/ consultorias/assessorias</t>
  </si>
  <si>
    <t xml:space="preserve">assessoria em geral</t>
  </si>
  <si>
    <t xml:space="preserve">auditoria</t>
  </si>
  <si>
    <t xml:space="preserve">consultoria em geral</t>
  </si>
  <si>
    <t xml:space="preserve">desenho</t>
  </si>
  <si>
    <t xml:space="preserve">estudo / analise de medicamentos</t>
  </si>
  <si>
    <t xml:space="preserve">maqueteira</t>
  </si>
  <si>
    <t xml:space="preserve">projetos em geral</t>
  </si>
  <si>
    <t xml:space="preserve">servicos: terceirizacao de mao-de-obra</t>
  </si>
  <si>
    <t xml:space="preserve">auxiliares de servicos gerais</t>
  </si>
  <si>
    <t xml:space="preserve">servico guincho/auto-socorro 24h</t>
  </si>
  <si>
    <t xml:space="preserve">servicos de armazenagem/controle/recebimento/expedicao</t>
  </si>
  <si>
    <t xml:space="preserve">servicos de ascensoristas</t>
  </si>
  <si>
    <t xml:space="preserve">servicos de capina/rocado/ajardinamento</t>
  </si>
  <si>
    <t xml:space="preserve">servicos de continuos</t>
  </si>
  <si>
    <t xml:space="preserve">servicos de cozinheiros</t>
  </si>
  <si>
    <t xml:space="preserve">servicos de digitadores</t>
  </si>
  <si>
    <t xml:space="preserve">servicos de eletricistas e mecanicos</t>
  </si>
  <si>
    <t xml:space="preserve">servicos de escavacao/aterro</t>
  </si>
  <si>
    <t xml:space="preserve">servicos de lavagem/lubrificacao/troca de oleo e filtros</t>
  </si>
  <si>
    <t xml:space="preserve">servicos de lavanderia</t>
  </si>
  <si>
    <t xml:space="preserve">servicos de leitura/corte e ligacao de hidrometro/cavaletes</t>
  </si>
  <si>
    <t xml:space="preserve">servicos de leitura/corte/ligacao medidores urbano/rural</t>
  </si>
  <si>
    <t xml:space="preserve">servicos de ligacao/interrupcao de ramais prediais</t>
  </si>
  <si>
    <t xml:space="preserve">servicos de limpeza de logradouros e predios</t>
  </si>
  <si>
    <t xml:space="preserve">servicos de motoristas</t>
  </si>
  <si>
    <t xml:space="preserve">servicos de operador de estacao aeronautica</t>
  </si>
  <si>
    <t xml:space="preserve">servicos de portaria/recepcionista</t>
  </si>
  <si>
    <t xml:space="preserve">servicos de teleatendimento</t>
  </si>
  <si>
    <t xml:space="preserve">servicos de telefonista/videofonista</t>
  </si>
  <si>
    <t xml:space="preserve">servicos de tinturaria</t>
  </si>
  <si>
    <t xml:space="preserve">servicos recolhimento lixo (remocao/transporte/deposito)</t>
  </si>
  <si>
    <t xml:space="preserve">servicos: terceirizacao de mao-de-obra especializada</t>
  </si>
  <si>
    <t xml:space="preserve">arbitragem/ginastica laboral/recreacao/atividades esportivas</t>
  </si>
  <si>
    <t xml:space="preserve">limpeza e higienizacao de reservatorios de agua potavel</t>
  </si>
  <si>
    <t xml:space="preserve">medicina preventiva/assistencial/aconselhamento telefonico</t>
  </si>
  <si>
    <t xml:space="preserve">servico de revestimento e impermeabilizacao de pisos/paredes</t>
  </si>
  <si>
    <t xml:space="preserve">servico de revestimento em prfv em diques/tanques</t>
  </si>
  <si>
    <t xml:space="preserve">servico de revest./impermeab. do solo p/ aterro sanitario</t>
  </si>
  <si>
    <t xml:space="preserve">servico tecnico de oper/manut equipamentos de barragem</t>
  </si>
  <si>
    <t xml:space="preserve">servicos auxiliares p/ transporte aereo</t>
  </si>
  <si>
    <t xml:space="preserve">servicos de afinacoes de pianos</t>
  </si>
  <si>
    <t xml:space="preserve">servicos de apoio maritimo/fluvial</t>
  </si>
  <si>
    <t xml:space="preserve">servicos de assistencia juridica aos presos e familiares</t>
  </si>
  <si>
    <t xml:space="preserve">servicos de condutor fluvial</t>
  </si>
  <si>
    <t xml:space="preserve">servicos de creche</t>
  </si>
  <si>
    <t xml:space="preserve">servicos de desinsetizacao e desratizacao de predios</t>
  </si>
  <si>
    <t xml:space="preserve">servicos de esterilizacao de produtos hospitalares</t>
  </si>
  <si>
    <t xml:space="preserve">servicos de limpeza de esgotos sem remocao de residuos</t>
  </si>
  <si>
    <t xml:space="preserve">servicos de manipulacao/acondic/transp. materiais perigosos</t>
  </si>
  <si>
    <t xml:space="preserve">servicos de medicina e seguranca do trabalho</t>
  </si>
  <si>
    <t xml:space="preserve">servicos de monitoramento revistas/jornais/tv/radio</t>
  </si>
  <si>
    <t xml:space="preserve">servicos de nutricao enteral</t>
  </si>
  <si>
    <t xml:space="preserve">servicos de operador telecomunicacoes aeronauticas</t>
  </si>
  <si>
    <t xml:space="preserve">servicos de profissional farmaceutico</t>
  </si>
  <si>
    <t xml:space="preserve">servicos de regente (maestro)</t>
  </si>
  <si>
    <t xml:space="preserve">servicos de restauracaoes em geral</t>
  </si>
  <si>
    <t xml:space="preserve">servicos de taquigrafia</t>
  </si>
  <si>
    <t xml:space="preserve">servicos de veterinario/laboratorio</t>
  </si>
  <si>
    <t xml:space="preserve">servicos sist. operac. prisionais/penais/educ. correcionais</t>
  </si>
  <si>
    <t xml:space="preserve">servicos tecnico de enfermagem</t>
  </si>
  <si>
    <t xml:space="preserve">servicos tecnicos p/ habilitacao de condutores de veiculos</t>
  </si>
  <si>
    <t xml:space="preserve">tratamento e manutencao de agua de piscinas</t>
  </si>
  <si>
    <t xml:space="preserve">servicos: transporte de cargas e passageiros</t>
  </si>
  <si>
    <t xml:space="preserve">servicos de transporte de carga por via aerea</t>
  </si>
  <si>
    <t xml:space="preserve">servicos de transporte de carga por via ferroviaria</t>
  </si>
  <si>
    <t xml:space="preserve">servicos de transporte de carga por via fluvial e lacruste</t>
  </si>
  <si>
    <t xml:space="preserve">servicos de transporte de carga por via maritima</t>
  </si>
  <si>
    <t xml:space="preserve">servicos de transporte de carga por via terrestre</t>
  </si>
  <si>
    <t xml:space="preserve">servicos de transporte de passag. por via fluvial e lacruste</t>
  </si>
  <si>
    <t xml:space="preserve">servicos de transporte de passageiros por via aerea</t>
  </si>
  <si>
    <t xml:space="preserve">servicos de transporte de passageiros por via ferroviaria</t>
  </si>
  <si>
    <t xml:space="preserve">servicos de transporte de passageiros por via maritima</t>
  </si>
  <si>
    <t xml:space="preserve">servicos de transporte de passageiros por via terrestre</t>
  </si>
  <si>
    <t xml:space="preserve">servicos de transporte/armazenagem/organizacao de documentos</t>
  </si>
  <si>
    <t xml:space="preserve">servicos de transporte/colocacao/remocao placas educativas</t>
  </si>
  <si>
    <t xml:space="preserve">servicos: vigilancia/seguranca/transporte de valores</t>
  </si>
  <si>
    <t xml:space="preserve">servico vigilancia por monitoramento eletronico</t>
  </si>
  <si>
    <t xml:space="preserve">servico vigil.fis. armada autor.p/dep.de pol.fed do min.just</t>
  </si>
  <si>
    <t xml:space="preserve">servicos transporte de valores/contagem numerario</t>
  </si>
  <si>
    <t xml:space="preserve">Locações</t>
  </si>
  <si>
    <t xml:space="preserve">serviços: locacao de imoveis</t>
  </si>
  <si>
    <t xml:space="preserve">locacao de imoveis</t>
  </si>
  <si>
    <t xml:space="preserve">serviços de engenharia/obras: edificações</t>
  </si>
  <si>
    <t xml:space="preserve">administrativo</t>
  </si>
  <si>
    <t xml:space="preserve">albergue/abrigo</t>
  </si>
  <si>
    <t xml:space="preserve">auditório/teatro</t>
  </si>
  <si>
    <t xml:space="preserve">creas/cras</t>
  </si>
  <si>
    <t xml:space="preserve">delegacia</t>
  </si>
  <si>
    <t xml:space="preserve">depósito/pavilhão</t>
  </si>
  <si>
    <t xml:space="preserve">edifício-garagem</t>
  </si>
  <si>
    <t xml:space="preserve">escola/creche</t>
  </si>
  <si>
    <t xml:space="preserve">estação/terminal de passageiros</t>
  </si>
  <si>
    <t xml:space="preserve">ginásio de esportes/estádio</t>
  </si>
  <si>
    <t xml:space="preserve">habitação</t>
  </si>
  <si>
    <t xml:space="preserve">hospital</t>
  </si>
  <si>
    <t xml:space="preserve">laboratório</t>
  </si>
  <si>
    <t xml:space="preserve">museu</t>
  </si>
  <si>
    <t xml:space="preserve">outra obra/serviço de edificações</t>
  </si>
  <si>
    <t xml:space="preserve">posto de saúde/ubs</t>
  </si>
  <si>
    <t xml:space="preserve">praça de pedágio/postos de pesagem</t>
  </si>
  <si>
    <t xml:space="preserve">presídio/penitenciária</t>
  </si>
  <si>
    <t xml:space="preserve">restaurante (popular)</t>
  </si>
  <si>
    <t xml:space="preserve">serviços de engenharia/obras: infraestrutura de energia</t>
  </si>
  <si>
    <t xml:space="preserve">barragem e represa para geração de energia</t>
  </si>
  <si>
    <t xml:space="preserve">estação e subestação de energia elétrica </t>
  </si>
  <si>
    <t xml:space="preserve">gasoduto</t>
  </si>
  <si>
    <t xml:space="preserve">mineroduto</t>
  </si>
  <si>
    <t xml:space="preserve">oleoduto</t>
  </si>
  <si>
    <t xml:space="preserve">outra obra/serviço de infraestrutura de energia</t>
  </si>
  <si>
    <t xml:space="preserve">rede de distribuição de energia elétrica</t>
  </si>
  <si>
    <t xml:space="preserve">rede de transmissão de energia elétrica</t>
  </si>
  <si>
    <t xml:space="preserve">usina hidrelétrica, eólica, nuclear, termelétrica, etc.</t>
  </si>
  <si>
    <t xml:space="preserve">serviços de engenharia/obras: inst. elétricas, hidráulicas e outras inst. em construções</t>
  </si>
  <si>
    <t xml:space="preserve">elevadores e escadas rolantes</t>
  </si>
  <si>
    <t xml:space="preserve">instalações de alarmes, supervisão e automação predial</t>
  </si>
  <si>
    <t xml:space="preserve">instalações de comunicação de dados e televisão a cabo</t>
  </si>
  <si>
    <t xml:space="preserve">instalações de controle de acesso e circuito fechado de televisão</t>
  </si>
  <si>
    <t xml:space="preserve">instalações de eletricidade e iluminação (cabos e instalações elétricas)</t>
  </si>
  <si>
    <t xml:space="preserve">instalações de gás, fluidos e vapor</t>
  </si>
  <si>
    <t xml:space="preserve">instalações de prevenção e combate à incêndio (ppci)</t>
  </si>
  <si>
    <t xml:space="preserve">instalações de refrigeração, climatização e aquecimento</t>
  </si>
  <si>
    <t xml:space="preserve">instalações de telefonia, de comunicações e sonorização ambiente</t>
  </si>
  <si>
    <t xml:space="preserve">instalações de ventilação e exaustão</t>
  </si>
  <si>
    <t xml:space="preserve">instalações hidráulicas e sanitárias</t>
  </si>
  <si>
    <t xml:space="preserve">outro serviço de instalações</t>
  </si>
  <si>
    <t xml:space="preserve">sistema de proteção contra descargas atmosféricas (spda)</t>
  </si>
  <si>
    <t xml:space="preserve">serviços de engenharia/obras: obras portuárias, marítimas e fluviais</t>
  </si>
  <si>
    <t xml:space="preserve">aterro hidráulico</t>
  </si>
  <si>
    <t xml:space="preserve">barragem, represa e diques para navegação</t>
  </si>
  <si>
    <t xml:space="preserve">dragagem</t>
  </si>
  <si>
    <t xml:space="preserve">eclusas e canais de navegação</t>
  </si>
  <si>
    <t xml:space="preserve">emissário submarino</t>
  </si>
  <si>
    <t xml:space="preserve">enrocamentos</t>
  </si>
  <si>
    <t xml:space="preserve">hidrovia</t>
  </si>
  <si>
    <t xml:space="preserve">instalação de cabos submarinos</t>
  </si>
  <si>
    <t xml:space="preserve">instalações portuárias</t>
  </si>
  <si>
    <t xml:space="preserve">outra obra portuária, marítima ou fluvial</t>
  </si>
  <si>
    <t xml:space="preserve">portos e marinas</t>
  </si>
  <si>
    <t xml:space="preserve">serviços de engenharia/obras: obras-de-arte-especiais</t>
  </si>
  <si>
    <t xml:space="preserve">outra obra-de-arte-especiais</t>
  </si>
  <si>
    <t xml:space="preserve">passarela</t>
  </si>
  <si>
    <t xml:space="preserve">ponte</t>
  </si>
  <si>
    <t xml:space="preserve">túnel</t>
  </si>
  <si>
    <t xml:space="preserve">viaduto / elevada</t>
  </si>
  <si>
    <t xml:space="preserve">serviços de engenharia/obras: resíduos sólidos</t>
  </si>
  <si>
    <t xml:space="preserve">aterro sanitário </t>
  </si>
  <si>
    <t xml:space="preserve">coleta de resíduos sólidos urbanos (rsu)</t>
  </si>
  <si>
    <t xml:space="preserve">coleta e transporte de resíduos sólidos de serviços de saúde (rsss)</t>
  </si>
  <si>
    <t xml:space="preserve">coleta seletiva</t>
  </si>
  <si>
    <t xml:space="preserve">disposição final de resíduos sólidos de serviços de saúde (rsss)</t>
  </si>
  <si>
    <t xml:space="preserve">disposição final de resíduos sólidos urbanos (rsu)</t>
  </si>
  <si>
    <t xml:space="preserve">estação de transbordo</t>
  </si>
  <si>
    <t xml:space="preserve">estação/central de tratamento de resíduos </t>
  </si>
  <si>
    <t xml:space="preserve">outro serviço de resíduos sólidos</t>
  </si>
  <si>
    <t xml:space="preserve">recuperação de área degradada</t>
  </si>
  <si>
    <t xml:space="preserve">transporte de resíduos sólidos urbanos (rsu)</t>
  </si>
  <si>
    <t xml:space="preserve">triagem de resíduos sólidos urbanos (rsu)</t>
  </si>
  <si>
    <t xml:space="preserve">unidade de triagem</t>
  </si>
  <si>
    <t xml:space="preserve">serviços de engenharia/obras: rodovias, ferrovias e aeroportos</t>
  </si>
  <si>
    <t xml:space="preserve">ferrovias de superfície ou subterrâneas, inclusive para metropolitanos</t>
  </si>
  <si>
    <t xml:space="preserve">outra obra de infraestrutura rodoviária/ferroviária/aeroportuária</t>
  </si>
  <si>
    <t xml:space="preserve">pista aeroportuária</t>
  </si>
  <si>
    <t xml:space="preserve">rodovias e vias rurais pavimentadas</t>
  </si>
  <si>
    <t xml:space="preserve">sinalização horizontal  em rodovias e aeroportos </t>
  </si>
  <si>
    <t xml:space="preserve">sinalização vertical em rodovias e aeroportos </t>
  </si>
  <si>
    <t xml:space="preserve">vias rurais não pavimentadas</t>
  </si>
  <si>
    <t xml:space="preserve">serviços de engenharia/obras: saneamento</t>
  </si>
  <si>
    <t xml:space="preserve">adutora</t>
  </si>
  <si>
    <t xml:space="preserve">barragem para captação de água</t>
  </si>
  <si>
    <t xml:space="preserve">canal/galeria</t>
  </si>
  <si>
    <t xml:space="preserve">coleta e transporte de lodo/esgoto</t>
  </si>
  <si>
    <t xml:space="preserve">estação de bombeamento de água</t>
  </si>
  <si>
    <t xml:space="preserve">estação de bombeamento de esgoto</t>
  </si>
  <si>
    <t xml:space="preserve">estação de captação de água</t>
  </si>
  <si>
    <t xml:space="preserve">estação de tratamento de água </t>
  </si>
  <si>
    <t xml:space="preserve">estação de tratamento de esgoto </t>
  </si>
  <si>
    <t xml:space="preserve">fossa séptica/sumidouro</t>
  </si>
  <si>
    <t xml:space="preserve">outra obra/serviço de saneamento</t>
  </si>
  <si>
    <t xml:space="preserve">perfuração/construção de poço de água</t>
  </si>
  <si>
    <t xml:space="preserve">rede coletora</t>
  </si>
  <si>
    <t xml:space="preserve">rede de distribuição</t>
  </si>
  <si>
    <t xml:space="preserve">rede de drenagem</t>
  </si>
  <si>
    <t xml:space="preserve">reservatório</t>
  </si>
  <si>
    <t xml:space="preserve">serviços de engenharia/obras: serviços especializados para construção</t>
  </si>
  <si>
    <t xml:space="preserve">cercamento</t>
  </si>
  <si>
    <t xml:space="preserve">contenção de taludes e encostas/muros de arrimo</t>
  </si>
  <si>
    <t xml:space="preserve">cortina atirantada</t>
  </si>
  <si>
    <t xml:space="preserve">demolições e implosões</t>
  </si>
  <si>
    <t xml:space="preserve">derrocamento (desmonte de rocha)</t>
  </si>
  <si>
    <t xml:space="preserve">fundações</t>
  </si>
  <si>
    <t xml:space="preserve">montagem e desmontagem de andaimes e plataformas de trabalho</t>
  </si>
  <si>
    <t xml:space="preserve">montagem e desmontagem de estruturas temporárias</t>
  </si>
  <si>
    <t xml:space="preserve">montagem e desmontagem de fôrmas para concreto</t>
  </si>
  <si>
    <t xml:space="preserve">outro serviço especializado para construção</t>
  </si>
  <si>
    <t xml:space="preserve">serviços de impermeabilização</t>
  </si>
  <si>
    <t xml:space="preserve">serviços de reforço e recuperação estrutural</t>
  </si>
  <si>
    <t xml:space="preserve">serviços de terraplenagem </t>
  </si>
  <si>
    <t xml:space="preserve">sondagens e estudos geotécnicos</t>
  </si>
  <si>
    <t xml:space="preserve">serviços de engenharia/obras: serviços técnicos de engenharia e arquitetura</t>
  </si>
  <si>
    <t xml:space="preserve">assessorias ou consultorias técnicas</t>
  </si>
  <si>
    <t xml:space="preserve">auditorias de obras e serviços de engenharia</t>
  </si>
  <si>
    <t xml:space="preserve">cadastramento  imobiliário</t>
  </si>
  <si>
    <t xml:space="preserve">elaboração de anteprojeto</t>
  </si>
  <si>
    <t xml:space="preserve">elaboração de orçamento</t>
  </si>
  <si>
    <t xml:space="preserve">elaboração de projeto básico</t>
  </si>
  <si>
    <t xml:space="preserve">elaboração de projeto executivo</t>
  </si>
  <si>
    <t xml:space="preserve">ensaios tecnológicos</t>
  </si>
  <si>
    <t xml:space="preserve">estudos de impacto ambiental-eia/relatório de impacto ambiental-rima</t>
  </si>
  <si>
    <t xml:space="preserve">estudos de viabilidade técnica e econômica</t>
  </si>
  <si>
    <t xml:space="preserve">estudos técnicos/elaboração de planos</t>
  </si>
  <si>
    <t xml:space="preserve">fiscalização, supervisão ou gerenciamento de obras ou serviços</t>
  </si>
  <si>
    <t xml:space="preserve">georreferenciamento</t>
  </si>
  <si>
    <t xml:space="preserve">levantamentos aerofotogramétricos</t>
  </si>
  <si>
    <t xml:space="preserve">levantamentos topográficos, batimétricos e geodésicos</t>
  </si>
  <si>
    <t xml:space="preserve">licenciamento ambiental</t>
  </si>
  <si>
    <t xml:space="preserve">maquetes</t>
  </si>
  <si>
    <t xml:space="preserve">outros serviços técnicos de engenharia e arquitetura</t>
  </si>
  <si>
    <t xml:space="preserve">pareceres, perícias e avaliações</t>
  </si>
  <si>
    <t xml:space="preserve">serviços de engenharia/obras: urbanização</t>
  </si>
  <si>
    <t xml:space="preserve">ciclovia</t>
  </si>
  <si>
    <t xml:space="preserve">iluminação pública</t>
  </si>
  <si>
    <t xml:space="preserve">infraestrutura urbana (loteamentos)</t>
  </si>
  <si>
    <t xml:space="preserve">outra obra/serviço em via urbana</t>
  </si>
  <si>
    <t xml:space="preserve">paisagismo</t>
  </si>
  <si>
    <t xml:space="preserve">passeios públicos (calçadas)</t>
  </si>
  <si>
    <t xml:space="preserve">pavimentação asfáltica em vias urbanas</t>
  </si>
  <si>
    <t xml:space="preserve">pavimentação em bloco de concreto </t>
  </si>
  <si>
    <t xml:space="preserve">pavimentação em concreto de cimento portland em vias urbanas</t>
  </si>
  <si>
    <t xml:space="preserve">pavimentação em paralelepípedo</t>
  </si>
  <si>
    <t xml:space="preserve">pavimentação em pedra irregular</t>
  </si>
  <si>
    <t xml:space="preserve">praças, parques e áreas de lazer</t>
  </si>
  <si>
    <t xml:space="preserve">sinalização horizontal de vias urbanas</t>
  </si>
  <si>
    <t xml:space="preserve">sinalização semafórica</t>
  </si>
  <si>
    <t xml:space="preserve">sinalização vertical de vias urbanas</t>
  </si>
  <si>
    <t xml:space="preserve">vias urbanas não pavimentadas</t>
  </si>
  <si>
    <t xml:space="preserve">Outros Serviços</t>
  </si>
  <si>
    <t xml:space="preserve">serviços: credenciamento de serviços de educação</t>
  </si>
  <si>
    <t xml:space="preserve">aquisição de vagas  ensino infantil</t>
  </si>
  <si>
    <t xml:space="preserve">aquisição de vagas ensino fundamental</t>
  </si>
  <si>
    <t xml:space="preserve">aquisição de vagas ensino médio</t>
  </si>
  <si>
    <t xml:space="preserve">outros credenciamentos de serviços de educação</t>
  </si>
  <si>
    <t xml:space="preserve">serviços: credenciamento de serviços de saúde</t>
  </si>
  <si>
    <t xml:space="preserve">outros credenciamentos de serviços de saúde</t>
  </si>
  <si>
    <t xml:space="preserve">serviços de clinicas médicas/odontológicas/hospitais</t>
  </si>
  <si>
    <t xml:space="preserve">serviços de exames laboratoriais/imagem</t>
  </si>
  <si>
    <t xml:space="preserve">apoio1</t>
  </si>
  <si>
    <t xml:space="preserve">apoio2</t>
  </si>
  <si>
    <t xml:space="preserve">Cód. Família</t>
  </si>
  <si>
    <t xml:space="preserve">Cód. Subfamília</t>
  </si>
  <si>
    <t xml:space="preserve">Sigla</t>
  </si>
  <si>
    <t xml:space="preserve">Descrição Unidade</t>
  </si>
  <si>
    <t xml:space="preserve">Modalidades</t>
  </si>
  <si>
    <t xml:space="preserve">Tipo de Orcamento</t>
  </si>
  <si>
    <t xml:space="preserve">Fonte de Rerefência</t>
  </si>
  <si>
    <t xml:space="preserve">2|89</t>
  </si>
  <si>
    <t xml:space="preserve">ades</t>
  </si>
  <si>
    <t xml:space="preserve">adesivo</t>
  </si>
  <si>
    <t xml:space="preserve">Chamada Pública / PNAE</t>
  </si>
  <si>
    <t xml:space="preserve">Alienação de Bens</t>
  </si>
  <si>
    <t xml:space="preserve">Mão-de-obra</t>
  </si>
  <si>
    <t xml:space="preserve">AGETOP_CIVIL </t>
  </si>
  <si>
    <t xml:space="preserve">2|177</t>
  </si>
  <si>
    <t xml:space="preserve">amp</t>
  </si>
  <si>
    <t xml:space="preserve">ampola</t>
  </si>
  <si>
    <t xml:space="preserve">Chamamento Público</t>
  </si>
  <si>
    <t xml:space="preserve">Mão-de-obra e material</t>
  </si>
  <si>
    <t xml:space="preserve">AGETOP_ROD</t>
  </si>
  <si>
    <t xml:space="preserve">2|178</t>
  </si>
  <si>
    <t xml:space="preserve">ano</t>
  </si>
  <si>
    <t xml:space="preserve">Chamamento Público / Credenciamento</t>
  </si>
  <si>
    <t xml:space="preserve">Material</t>
  </si>
  <si>
    <t xml:space="preserve">CAERN</t>
  </si>
  <si>
    <t xml:space="preserve">2|179</t>
  </si>
  <si>
    <t xml:space="preserve">band</t>
  </si>
  <si>
    <t xml:space="preserve">bandeja</t>
  </si>
  <si>
    <t xml:space="preserve">Concessão</t>
  </si>
  <si>
    <t xml:space="preserve">CEEE</t>
  </si>
  <si>
    <t xml:space="preserve">2|221</t>
  </si>
  <si>
    <t xml:space="preserve">bast</t>
  </si>
  <si>
    <t xml:space="preserve">bastão</t>
  </si>
  <si>
    <t xml:space="preserve">Concurso</t>
  </si>
  <si>
    <t xml:space="preserve">COMPOSICAO_PROPRIA</t>
  </si>
  <si>
    <t xml:space="preserve">2|500</t>
  </si>
  <si>
    <t xml:space="preserve">bg</t>
  </si>
  <si>
    <t xml:space="preserve">bisnaga</t>
  </si>
  <si>
    <t xml:space="preserve">Convite</t>
  </si>
  <si>
    <t xml:space="preserve">Não se aplica</t>
  </si>
  <si>
    <t xml:space="preserve">CONVENCAO_COLETIVA</t>
  </si>
  <si>
    <t xml:space="preserve">2|504</t>
  </si>
  <si>
    <t xml:space="preserve">bl</t>
  </si>
  <si>
    <t xml:space="preserve">bloco</t>
  </si>
  <si>
    <t xml:space="preserve">Licitação Lei 13.303/16 Eletrônico</t>
  </si>
  <si>
    <t xml:space="preserve">CORSAN</t>
  </si>
  <si>
    <t xml:space="preserve">2|508</t>
  </si>
  <si>
    <t xml:space="preserve">bld</t>
  </si>
  <si>
    <t xml:space="preserve">balde</t>
  </si>
  <si>
    <t xml:space="preserve">Licitação Lei 13.303/16 Presencial</t>
  </si>
  <si>
    <t xml:space="preserve">COTACAO</t>
  </si>
  <si>
    <t xml:space="preserve">2|514</t>
  </si>
  <si>
    <t xml:space="preserve">bli</t>
  </si>
  <si>
    <t xml:space="preserve">blister</t>
  </si>
  <si>
    <t xml:space="preserve">Leilão Eletrônico</t>
  </si>
  <si>
    <t xml:space="preserve">Permissão</t>
  </si>
  <si>
    <t xml:space="preserve">CUB/SINDUSCON</t>
  </si>
  <si>
    <t xml:space="preserve">2|518</t>
  </si>
  <si>
    <t xml:space="preserve">bls</t>
  </si>
  <si>
    <t xml:space="preserve">bolsa</t>
  </si>
  <si>
    <t xml:space="preserve">Leilão Presencial</t>
  </si>
  <si>
    <t xml:space="preserve">DAER</t>
  </si>
  <si>
    <t xml:space="preserve">2|522</t>
  </si>
  <si>
    <t xml:space="preserve">bob</t>
  </si>
  <si>
    <t xml:space="preserve">bobina</t>
  </si>
  <si>
    <t xml:space="preserve">Pregão Eletrônico</t>
  </si>
  <si>
    <t xml:space="preserve">ORSE</t>
  </si>
  <si>
    <t xml:space="preserve">2|526</t>
  </si>
  <si>
    <t xml:space="preserve">bomb</t>
  </si>
  <si>
    <t xml:space="preserve">bombona</t>
  </si>
  <si>
    <t xml:space="preserve">Pregão Presencial</t>
  </si>
  <si>
    <t xml:space="preserve">PLEO/FRANARIN</t>
  </si>
  <si>
    <t xml:space="preserve">2|528</t>
  </si>
  <si>
    <t xml:space="preserve">bot</t>
  </si>
  <si>
    <t xml:space="preserve">botijão</t>
  </si>
  <si>
    <t xml:space="preserve">RDC Eletrônico</t>
  </si>
  <si>
    <t xml:space="preserve">SBC </t>
  </si>
  <si>
    <t xml:space="preserve">2|632</t>
  </si>
  <si>
    <t xml:space="preserve">brr</t>
  </si>
  <si>
    <t xml:space="preserve">barra</t>
  </si>
  <si>
    <t xml:space="preserve">RDC Presencial</t>
  </si>
  <si>
    <t xml:space="preserve">SEINFRA</t>
  </si>
  <si>
    <t xml:space="preserve">3|1</t>
  </si>
  <si>
    <t xml:space="preserve">cap</t>
  </si>
  <si>
    <t xml:space="preserve">cápsula</t>
  </si>
  <si>
    <t xml:space="preserve">Regras Internacionais</t>
  </si>
  <si>
    <t xml:space="preserve">SICRO/DNIT</t>
  </si>
  <si>
    <t xml:space="preserve">3|2</t>
  </si>
  <si>
    <t xml:space="preserve">carr</t>
  </si>
  <si>
    <t xml:space="preserve">carretel</t>
  </si>
  <si>
    <t xml:space="preserve">Tomada de Preços</t>
  </si>
  <si>
    <t xml:space="preserve">3|89</t>
  </si>
  <si>
    <t xml:space="preserve">cart</t>
  </si>
  <si>
    <t xml:space="preserve">cartela</t>
  </si>
  <si>
    <t xml:space="preserve">SMOV/PMPA</t>
  </si>
  <si>
    <t xml:space="preserve">3|133</t>
  </si>
  <si>
    <t xml:space="preserve">cento</t>
  </si>
  <si>
    <t xml:space="preserve">SUDECAP</t>
  </si>
  <si>
    <t xml:space="preserve">3|180</t>
  </si>
  <si>
    <t xml:space="preserve">ch</t>
  </si>
  <si>
    <t xml:space="preserve">chapa</t>
  </si>
  <si>
    <t xml:space="preserve">TCPO/PINI</t>
  </si>
  <si>
    <t xml:space="preserve">3|500</t>
  </si>
  <si>
    <t xml:space="preserve">chi</t>
  </si>
  <si>
    <t xml:space="preserve">custo hora improdutiva</t>
  </si>
  <si>
    <t xml:space="preserve">3|632</t>
  </si>
  <si>
    <t xml:space="preserve">chp</t>
  </si>
  <si>
    <t xml:space="preserve">custo hora produtiva</t>
  </si>
  <si>
    <t xml:space="preserve">7|1</t>
  </si>
  <si>
    <t xml:space="preserve">cil</t>
  </si>
  <si>
    <t xml:space="preserve">cilindro</t>
  </si>
  <si>
    <t xml:space="preserve">7|2</t>
  </si>
  <si>
    <t xml:space="preserve">cj</t>
  </si>
  <si>
    <t xml:space="preserve">conjunto</t>
  </si>
  <si>
    <t xml:space="preserve">7|3</t>
  </si>
  <si>
    <t xml:space="preserve">cm</t>
  </si>
  <si>
    <t xml:space="preserve">centimetro</t>
  </si>
  <si>
    <t xml:space="preserve">7|4</t>
  </si>
  <si>
    <t xml:space="preserve">cmcol</t>
  </si>
  <si>
    <t xml:space="preserve">centimetro/coluna</t>
  </si>
  <si>
    <t xml:space="preserve">7|5</t>
  </si>
  <si>
    <t xml:space="preserve">cn</t>
  </si>
  <si>
    <t xml:space="preserve">cone</t>
  </si>
  <si>
    <t xml:space="preserve">7|6</t>
  </si>
  <si>
    <t xml:space="preserve">col</t>
  </si>
  <si>
    <t xml:space="preserve">coleção</t>
  </si>
  <si>
    <t xml:space="preserve">7|7</t>
  </si>
  <si>
    <t xml:space="preserve">com</t>
  </si>
  <si>
    <t xml:space="preserve">comprimido</t>
  </si>
  <si>
    <t xml:space="preserve">7|8</t>
  </si>
  <si>
    <t xml:space="preserve">cr</t>
  </si>
  <si>
    <t xml:space="preserve">cartucho</t>
  </si>
  <si>
    <t xml:space="preserve">7|9</t>
  </si>
  <si>
    <t xml:space="preserve">crg</t>
  </si>
  <si>
    <t xml:space="preserve">carga</t>
  </si>
  <si>
    <t xml:space="preserve">7|10</t>
  </si>
  <si>
    <t xml:space="preserve">cx</t>
  </si>
  <si>
    <t xml:space="preserve">caixa</t>
  </si>
  <si>
    <t xml:space="preserve">7|11</t>
  </si>
  <si>
    <t xml:space="preserve">dia</t>
  </si>
  <si>
    <t xml:space="preserve">7|12</t>
  </si>
  <si>
    <t xml:space="preserve">dose</t>
  </si>
  <si>
    <t xml:space="preserve">7|99</t>
  </si>
  <si>
    <t xml:space="preserve">drg</t>
  </si>
  <si>
    <t xml:space="preserve">drágea</t>
  </si>
  <si>
    <t xml:space="preserve">8|1</t>
  </si>
  <si>
    <t xml:space="preserve">dz</t>
  </si>
  <si>
    <t xml:space="preserve">dúzia</t>
  </si>
  <si>
    <t xml:space="preserve">8|2</t>
  </si>
  <si>
    <t xml:space="preserve">eixo</t>
  </si>
  <si>
    <t xml:space="preserve">por eixo</t>
  </si>
  <si>
    <t xml:space="preserve">8|3</t>
  </si>
  <si>
    <t xml:space="preserve">emb</t>
  </si>
  <si>
    <t xml:space="preserve">embalagem</t>
  </si>
  <si>
    <t xml:space="preserve">8|4</t>
  </si>
  <si>
    <t xml:space="preserve">env</t>
  </si>
  <si>
    <t xml:space="preserve">envelope</t>
  </si>
  <si>
    <t xml:space="preserve">8|5</t>
  </si>
  <si>
    <t xml:space="preserve">es</t>
  </si>
  <si>
    <t xml:space="preserve">estojo</t>
  </si>
  <si>
    <t xml:space="preserve">8|6</t>
  </si>
  <si>
    <t xml:space="preserve">fa</t>
  </si>
  <si>
    <t xml:space="preserve">frasco-ampola</t>
  </si>
  <si>
    <t xml:space="preserve">8|7</t>
  </si>
  <si>
    <t xml:space="preserve">fd</t>
  </si>
  <si>
    <t xml:space="preserve">fardo</t>
  </si>
  <si>
    <t xml:space="preserve">8|8</t>
  </si>
  <si>
    <t xml:space="preserve">fita</t>
  </si>
  <si>
    <t xml:space="preserve">8|9</t>
  </si>
  <si>
    <t xml:space="preserve">fl</t>
  </si>
  <si>
    <t xml:space="preserve">folha</t>
  </si>
  <si>
    <t xml:space="preserve">8|10</t>
  </si>
  <si>
    <t xml:space="preserve">flac</t>
  </si>
  <si>
    <t xml:space="preserve">flaconete</t>
  </si>
  <si>
    <t xml:space="preserve">8|11</t>
  </si>
  <si>
    <t xml:space="preserve">fr</t>
  </si>
  <si>
    <t xml:space="preserve">frasco</t>
  </si>
  <si>
    <t xml:space="preserve">8|12</t>
  </si>
  <si>
    <t xml:space="preserve">fx</t>
  </si>
  <si>
    <t xml:space="preserve">feixe</t>
  </si>
  <si>
    <t xml:space="preserve">8|13</t>
  </si>
  <si>
    <t xml:space="preserve">fxmes</t>
  </si>
  <si>
    <t xml:space="preserve">faixa.mês</t>
  </si>
  <si>
    <t xml:space="preserve">8|14</t>
  </si>
  <si>
    <t xml:space="preserve">g</t>
  </si>
  <si>
    <t xml:space="preserve">grama</t>
  </si>
  <si>
    <t xml:space="preserve">8|15</t>
  </si>
  <si>
    <t xml:space="preserve">gal</t>
  </si>
  <si>
    <t xml:space="preserve">galão</t>
  </si>
  <si>
    <t xml:space="preserve">8|16</t>
  </si>
  <si>
    <t xml:space="preserve">gfa</t>
  </si>
  <si>
    <t xml:space="preserve">garrafa</t>
  </si>
  <si>
    <t xml:space="preserve">8|17</t>
  </si>
  <si>
    <t xml:space="preserve">h</t>
  </si>
  <si>
    <t xml:space="preserve">hora</t>
  </si>
  <si>
    <t xml:space="preserve">8|18</t>
  </si>
  <si>
    <t xml:space="preserve">ha</t>
  </si>
  <si>
    <t xml:space="preserve">hectare</t>
  </si>
  <si>
    <t xml:space="preserve">8|99</t>
  </si>
  <si>
    <t xml:space="preserve">jg</t>
  </si>
  <si>
    <t xml:space="preserve">jogo</t>
  </si>
  <si>
    <t xml:space="preserve">9|1</t>
  </si>
  <si>
    <t xml:space="preserve">kcal</t>
  </si>
  <si>
    <t xml:space="preserve">quilocaloria</t>
  </si>
  <si>
    <t xml:space="preserve">9|2</t>
  </si>
  <si>
    <t xml:space="preserve">kg</t>
  </si>
  <si>
    <t xml:space="preserve">quilograma</t>
  </si>
  <si>
    <t xml:space="preserve">9|3</t>
  </si>
  <si>
    <t xml:space="preserve">kit</t>
  </si>
  <si>
    <t xml:space="preserve">9|4</t>
  </si>
  <si>
    <t xml:space="preserve">km</t>
  </si>
  <si>
    <t xml:space="preserve">quilometro</t>
  </si>
  <si>
    <t xml:space="preserve">9|5</t>
  </si>
  <si>
    <t xml:space="preserve">km2</t>
  </si>
  <si>
    <t xml:space="preserve">quilometro quadrado</t>
  </si>
  <si>
    <t xml:space="preserve">9|6</t>
  </si>
  <si>
    <t xml:space="preserve">kmrod</t>
  </si>
  <si>
    <t xml:space="preserve">quilometro rodado</t>
  </si>
  <si>
    <t xml:space="preserve">9|99</t>
  </si>
  <si>
    <t xml:space="preserve">kwh</t>
  </si>
  <si>
    <t xml:space="preserve">quilowatt-hora</t>
  </si>
  <si>
    <t xml:space="preserve">10|1</t>
  </si>
  <si>
    <t xml:space="preserve">l</t>
  </si>
  <si>
    <t xml:space="preserve">litro</t>
  </si>
  <si>
    <t xml:space="preserve">10|2</t>
  </si>
  <si>
    <t xml:space="preserve">lb</t>
  </si>
  <si>
    <t xml:space="preserve">libra</t>
  </si>
  <si>
    <t xml:space="preserve">10|3</t>
  </si>
  <si>
    <t xml:space="preserve">ldil</t>
  </si>
  <si>
    <t xml:space="preserve">litro diluido</t>
  </si>
  <si>
    <t xml:space="preserve">10|4</t>
  </si>
  <si>
    <t xml:space="preserve">lt</t>
  </si>
  <si>
    <t xml:space="preserve">lata</t>
  </si>
  <si>
    <t xml:space="preserve">10|99</t>
  </si>
  <si>
    <t xml:space="preserve">m</t>
  </si>
  <si>
    <t xml:space="preserve">metro</t>
  </si>
  <si>
    <t xml:space="preserve">11|1</t>
  </si>
  <si>
    <t xml:space="preserve">metro quadrado</t>
  </si>
  <si>
    <t xml:space="preserve">11|2</t>
  </si>
  <si>
    <t xml:space="preserve">m2mes</t>
  </si>
  <si>
    <t xml:space="preserve">metro quadrado.mês</t>
  </si>
  <si>
    <t xml:space="preserve">11|3</t>
  </si>
  <si>
    <t xml:space="preserve">m3</t>
  </si>
  <si>
    <t xml:space="preserve">metro cúbico</t>
  </si>
  <si>
    <t xml:space="preserve">11|4</t>
  </si>
  <si>
    <t xml:space="preserve">m3xkm</t>
  </si>
  <si>
    <t xml:space="preserve">metro cúbico.quilometro</t>
  </si>
  <si>
    <t xml:space="preserve">11|5</t>
  </si>
  <si>
    <t xml:space="preserve">mb</t>
  </si>
  <si>
    <t xml:space="preserve">megabyte</t>
  </si>
  <si>
    <t xml:space="preserve">11|6</t>
  </si>
  <si>
    <t xml:space="preserve">mc</t>
  </si>
  <si>
    <t xml:space="preserve">micrograma</t>
  </si>
  <si>
    <t xml:space="preserve">11|7</t>
  </si>
  <si>
    <t xml:space="preserve">md</t>
  </si>
  <si>
    <t xml:space="preserve">meada</t>
  </si>
  <si>
    <t xml:space="preserve">11|8</t>
  </si>
  <si>
    <t xml:space="preserve">mes</t>
  </si>
  <si>
    <t xml:space="preserve">mês</t>
  </si>
  <si>
    <t xml:space="preserve">11|9</t>
  </si>
  <si>
    <t xml:space="preserve">mg</t>
  </si>
  <si>
    <t xml:space="preserve">miligrama</t>
  </si>
  <si>
    <t xml:space="preserve">11|10</t>
  </si>
  <si>
    <t xml:space="preserve">mil</t>
  </si>
  <si>
    <t xml:space="preserve">milheiro</t>
  </si>
  <si>
    <t xml:space="preserve">11|11</t>
  </si>
  <si>
    <t xml:space="preserve">min</t>
  </si>
  <si>
    <t xml:space="preserve">minuto</t>
  </si>
  <si>
    <t xml:space="preserve">11|12</t>
  </si>
  <si>
    <t xml:space="preserve">ml</t>
  </si>
  <si>
    <t xml:space="preserve">mililitro</t>
  </si>
  <si>
    <t xml:space="preserve">11|13</t>
  </si>
  <si>
    <t xml:space="preserve">mol</t>
  </si>
  <si>
    <t xml:space="preserve">molho</t>
  </si>
  <si>
    <t xml:space="preserve">11|14</t>
  </si>
  <si>
    <t xml:space="preserve">mxmes</t>
  </si>
  <si>
    <t xml:space="preserve">metro.mês</t>
  </si>
  <si>
    <t xml:space="preserve">11|15</t>
  </si>
  <si>
    <t xml:space="preserve">nov</t>
  </si>
  <si>
    <t xml:space="preserve">novelo</t>
  </si>
  <si>
    <t xml:space="preserve">11|99</t>
  </si>
  <si>
    <t xml:space="preserve">pac</t>
  </si>
  <si>
    <t xml:space="preserve">pacote</t>
  </si>
  <si>
    <t xml:space="preserve">12|1</t>
  </si>
  <si>
    <t xml:space="preserve">par</t>
  </si>
  <si>
    <t xml:space="preserve">12|2</t>
  </si>
  <si>
    <t xml:space="preserve">pas</t>
  </si>
  <si>
    <t xml:space="preserve">passageiro</t>
  </si>
  <si>
    <t xml:space="preserve">12|3</t>
  </si>
  <si>
    <t xml:space="preserve">pc</t>
  </si>
  <si>
    <t xml:space="preserve">peça</t>
  </si>
  <si>
    <t xml:space="preserve">12|4</t>
  </si>
  <si>
    <t xml:space="preserve">pg</t>
  </si>
  <si>
    <t xml:space="preserve">página</t>
  </si>
  <si>
    <t xml:space="preserve">12|5</t>
  </si>
  <si>
    <t xml:space="preserve">pos</t>
  </si>
  <si>
    <t xml:space="preserve">posto</t>
  </si>
  <si>
    <t xml:space="preserve">12|6</t>
  </si>
  <si>
    <t xml:space="preserve">pot</t>
  </si>
  <si>
    <t xml:space="preserve">pote</t>
  </si>
  <si>
    <t xml:space="preserve">12|7</t>
  </si>
  <si>
    <t xml:space="preserve">pt</t>
  </si>
  <si>
    <t xml:space="preserve">ponto</t>
  </si>
  <si>
    <t xml:space="preserve">12|8</t>
  </si>
  <si>
    <t xml:space="preserve">rd</t>
  </si>
  <si>
    <t xml:space="preserve">rodada</t>
  </si>
  <si>
    <t xml:space="preserve">12|99</t>
  </si>
  <si>
    <t xml:space="preserve">ref</t>
  </si>
  <si>
    <t xml:space="preserve">refil</t>
  </si>
  <si>
    <t xml:space="preserve">13|1</t>
  </si>
  <si>
    <t xml:space="preserve">rl</t>
  </si>
  <si>
    <t xml:space="preserve">rolo</t>
  </si>
  <si>
    <t xml:space="preserve">13|2</t>
  </si>
  <si>
    <t xml:space="preserve">rlt</t>
  </si>
  <si>
    <t xml:space="preserve">rolete</t>
  </si>
  <si>
    <t xml:space="preserve">13|3</t>
  </si>
  <si>
    <t xml:space="preserve">rm</t>
  </si>
  <si>
    <t xml:space="preserve">resma</t>
  </si>
  <si>
    <t xml:space="preserve">13|4</t>
  </si>
  <si>
    <t xml:space="preserve">sc</t>
  </si>
  <si>
    <t xml:space="preserve">saco</t>
  </si>
  <si>
    <t xml:space="preserve">13|5</t>
  </si>
  <si>
    <t xml:space="preserve">sch</t>
  </si>
  <si>
    <t xml:space="preserve">sachê</t>
  </si>
  <si>
    <t xml:space="preserve">13|6</t>
  </si>
  <si>
    <t xml:space="preserve">secao</t>
  </si>
  <si>
    <t xml:space="preserve">seção</t>
  </si>
  <si>
    <t xml:space="preserve">13|7</t>
  </si>
  <si>
    <t xml:space="preserve">sem</t>
  </si>
  <si>
    <t xml:space="preserve">semestre</t>
  </si>
  <si>
    <t xml:space="preserve">13|8</t>
  </si>
  <si>
    <t xml:space="preserve">seman</t>
  </si>
  <si>
    <t xml:space="preserve">semana</t>
  </si>
  <si>
    <t xml:space="preserve">13|9</t>
  </si>
  <si>
    <t xml:space="preserve">ser</t>
  </si>
  <si>
    <t xml:space="preserve">seringa</t>
  </si>
  <si>
    <t xml:space="preserve">13|10</t>
  </si>
  <si>
    <t xml:space="preserve">sup</t>
  </si>
  <si>
    <t xml:space="preserve">supositório</t>
  </si>
  <si>
    <t xml:space="preserve">13|11</t>
  </si>
  <si>
    <t xml:space="preserve">t</t>
  </si>
  <si>
    <t xml:space="preserve">tonelada</t>
  </si>
  <si>
    <t xml:space="preserve">13|12</t>
  </si>
  <si>
    <t xml:space="preserve">tb</t>
  </si>
  <si>
    <t xml:space="preserve">tubo</t>
  </si>
  <si>
    <t xml:space="preserve">13|13</t>
  </si>
  <si>
    <t xml:space="preserve">tbt</t>
  </si>
  <si>
    <t xml:space="preserve">tubete</t>
  </si>
  <si>
    <t xml:space="preserve">13|14</t>
  </si>
  <si>
    <t xml:space="preserve">tira</t>
  </si>
  <si>
    <t xml:space="preserve">13|15</t>
  </si>
  <si>
    <t xml:space="preserve">tl</t>
  </si>
  <si>
    <t xml:space="preserve">talão</t>
  </si>
  <si>
    <t xml:space="preserve">13|99</t>
  </si>
  <si>
    <t xml:space="preserve">tm</t>
  </si>
  <si>
    <t xml:space="preserve">tambor</t>
  </si>
  <si>
    <t xml:space="preserve">14|1</t>
  </si>
  <si>
    <t xml:space="preserve">to</t>
  </si>
  <si>
    <t xml:space="preserve">tonel</t>
  </si>
  <si>
    <t xml:space="preserve">14|2</t>
  </si>
  <si>
    <t xml:space="preserve">trn</t>
  </si>
  <si>
    <t xml:space="preserve">turno</t>
  </si>
  <si>
    <t xml:space="preserve">14|3</t>
  </si>
  <si>
    <t xml:space="preserve">tst</t>
  </si>
  <si>
    <t xml:space="preserve">teste</t>
  </si>
  <si>
    <t xml:space="preserve">14|4</t>
  </si>
  <si>
    <t xml:space="preserve">tx</t>
  </si>
  <si>
    <t xml:space="preserve">taxa</t>
  </si>
  <si>
    <t xml:space="preserve">14|5</t>
  </si>
  <si>
    <t xml:space="preserve">txkm</t>
  </si>
  <si>
    <t xml:space="preserve">tonelada.quilometro</t>
  </si>
  <si>
    <t xml:space="preserve">14|6</t>
  </si>
  <si>
    <t xml:space="preserve">un</t>
  </si>
  <si>
    <t xml:space="preserve">unidade</t>
  </si>
  <si>
    <t xml:space="preserve">14|7</t>
  </si>
  <si>
    <t xml:space="preserve">unxmes</t>
  </si>
  <si>
    <t xml:space="preserve">unidade.mês</t>
  </si>
  <si>
    <t xml:space="preserve">14|8</t>
  </si>
  <si>
    <t xml:space="preserve">ust</t>
  </si>
  <si>
    <t xml:space="preserve">unidade de serviço técnico</t>
  </si>
  <si>
    <t xml:space="preserve">14|9</t>
  </si>
  <si>
    <t xml:space="preserve">vd</t>
  </si>
  <si>
    <t xml:space="preserve">vidro</t>
  </si>
  <si>
    <t xml:space="preserve">14|10</t>
  </si>
  <si>
    <t xml:space="preserve">vg</t>
  </si>
  <si>
    <t xml:space="preserve">viagem</t>
  </si>
  <si>
    <t xml:space="preserve">14|99</t>
  </si>
  <si>
    <t xml:space="preserve">15|1</t>
  </si>
  <si>
    <t xml:space="preserve">15|2</t>
  </si>
  <si>
    <t xml:space="preserve">15|3</t>
  </si>
  <si>
    <t xml:space="preserve">15|4</t>
  </si>
  <si>
    <t xml:space="preserve">15|5</t>
  </si>
  <si>
    <t xml:space="preserve">15|6</t>
  </si>
  <si>
    <t xml:space="preserve">15|7</t>
  </si>
  <si>
    <t xml:space="preserve">15|8</t>
  </si>
  <si>
    <t xml:space="preserve">15|9</t>
  </si>
  <si>
    <t xml:space="preserve">15|10</t>
  </si>
  <si>
    <t xml:space="preserve">15|11</t>
  </si>
  <si>
    <t xml:space="preserve">15|12</t>
  </si>
  <si>
    <t xml:space="preserve">15|13</t>
  </si>
  <si>
    <t xml:space="preserve">15|99</t>
  </si>
  <si>
    <t xml:space="preserve">16|1</t>
  </si>
  <si>
    <t xml:space="preserve">16|2</t>
  </si>
  <si>
    <t xml:space="preserve">16|3</t>
  </si>
  <si>
    <t xml:space="preserve">16|4</t>
  </si>
  <si>
    <t xml:space="preserve">16|5</t>
  </si>
  <si>
    <t xml:space="preserve">16|6</t>
  </si>
  <si>
    <t xml:space="preserve">16|7</t>
  </si>
  <si>
    <t xml:space="preserve">16|8</t>
  </si>
  <si>
    <t xml:space="preserve">16|9</t>
  </si>
  <si>
    <t xml:space="preserve">16|10</t>
  </si>
  <si>
    <t xml:space="preserve">16|11</t>
  </si>
  <si>
    <t xml:space="preserve">16|12</t>
  </si>
  <si>
    <t xml:space="preserve">16|99</t>
  </si>
  <si>
    <t xml:space="preserve">17|1</t>
  </si>
  <si>
    <t xml:space="preserve">17|2</t>
  </si>
  <si>
    <t xml:space="preserve">17|3</t>
  </si>
  <si>
    <t xml:space="preserve">17|4</t>
  </si>
  <si>
    <t xml:space="preserve">17|5</t>
  </si>
  <si>
    <t xml:space="preserve">17|6</t>
  </si>
  <si>
    <t xml:space="preserve">17|7</t>
  </si>
  <si>
    <t xml:space="preserve">17|8</t>
  </si>
  <si>
    <t xml:space="preserve">17|9</t>
  </si>
  <si>
    <t xml:space="preserve">17|10</t>
  </si>
  <si>
    <t xml:space="preserve">17|11</t>
  </si>
  <si>
    <t xml:space="preserve">17|12</t>
  </si>
  <si>
    <t xml:space="preserve">17|13</t>
  </si>
  <si>
    <t xml:space="preserve">17|14</t>
  </si>
  <si>
    <t xml:space="preserve">17|15</t>
  </si>
  <si>
    <t xml:space="preserve">17|16</t>
  </si>
  <si>
    <t xml:space="preserve">17|17</t>
  </si>
  <si>
    <t xml:space="preserve">17|18</t>
  </si>
  <si>
    <t xml:space="preserve">17|99</t>
  </si>
  <si>
    <t xml:space="preserve">29|1</t>
  </si>
  <si>
    <t xml:space="preserve">29|2</t>
  </si>
  <si>
    <t xml:space="preserve">29|3</t>
  </si>
  <si>
    <t xml:space="preserve">29|99</t>
  </si>
  <si>
    <t xml:space="preserve">30|1</t>
  </si>
  <si>
    <t xml:space="preserve">30|2</t>
  </si>
  <si>
    <t xml:space="preserve">30|99</t>
  </si>
  <si>
    <t xml:space="preserve">31|733</t>
  </si>
  <si>
    <t xml:space="preserve">31|734</t>
  </si>
  <si>
    <t xml:space="preserve">31|735</t>
  </si>
  <si>
    <t xml:space="preserve">31|736</t>
  </si>
  <si>
    <t xml:space="preserve">31|737</t>
  </si>
  <si>
    <t xml:space="preserve">31|738</t>
  </si>
  <si>
    <t xml:space="preserve">31|739</t>
  </si>
  <si>
    <t xml:space="preserve">31|740</t>
  </si>
  <si>
    <t xml:space="preserve">31|741</t>
  </si>
  <si>
    <t xml:space="preserve">31|742</t>
  </si>
  <si>
    <t xml:space="preserve">31|743</t>
  </si>
  <si>
    <t xml:space="preserve">31|744</t>
  </si>
  <si>
    <t xml:space="preserve">31|745</t>
  </si>
  <si>
    <t xml:space="preserve">31|746</t>
  </si>
  <si>
    <t xml:space="preserve">31|747</t>
  </si>
  <si>
    <t xml:space="preserve">31|748</t>
  </si>
  <si>
    <t xml:space="preserve">31|749</t>
  </si>
  <si>
    <t xml:space="preserve">31|750</t>
  </si>
  <si>
    <t xml:space="preserve">31|751</t>
  </si>
  <si>
    <t xml:space="preserve">31|752</t>
  </si>
  <si>
    <t xml:space="preserve">31|753</t>
  </si>
  <si>
    <t xml:space="preserve">31|754</t>
  </si>
  <si>
    <t xml:space="preserve">31|755</t>
  </si>
  <si>
    <t xml:space="preserve">31|756</t>
  </si>
  <si>
    <t xml:space="preserve">31|757</t>
  </si>
  <si>
    <t xml:space="preserve">31|758</t>
  </si>
  <si>
    <t xml:space="preserve">31|759</t>
  </si>
  <si>
    <t xml:space="preserve">31|760</t>
  </si>
  <si>
    <t xml:space="preserve">31|770</t>
  </si>
  <si>
    <t xml:space="preserve">31|799</t>
  </si>
  <si>
    <t xml:space="preserve">33|89</t>
  </si>
  <si>
    <t xml:space="preserve">34|1</t>
  </si>
  <si>
    <t xml:space="preserve">34|2</t>
  </si>
  <si>
    <t xml:space="preserve">34|89</t>
  </si>
  <si>
    <t xml:space="preserve">34|133</t>
  </si>
  <si>
    <t xml:space="preserve">34|177</t>
  </si>
  <si>
    <t xml:space="preserve">34|221</t>
  </si>
  <si>
    <t xml:space="preserve">34|779</t>
  </si>
  <si>
    <t xml:space="preserve">35|90</t>
  </si>
  <si>
    <t xml:space="preserve">35|95</t>
  </si>
  <si>
    <t xml:space="preserve">35|133</t>
  </si>
  <si>
    <t xml:space="preserve">35|134</t>
  </si>
  <si>
    <t xml:space="preserve">35|177</t>
  </si>
  <si>
    <t xml:space="preserve">35|181</t>
  </si>
  <si>
    <t xml:space="preserve">35|182</t>
  </si>
  <si>
    <t xml:space="preserve">35|315</t>
  </si>
  <si>
    <t xml:space="preserve">35|353</t>
  </si>
  <si>
    <t xml:space="preserve">35|456</t>
  </si>
  <si>
    <t xml:space="preserve">35|501</t>
  </si>
  <si>
    <t xml:space="preserve">35|502</t>
  </si>
  <si>
    <t xml:space="preserve">35|503</t>
  </si>
  <si>
    <t xml:space="preserve">35|504</t>
  </si>
  <si>
    <t xml:space="preserve">35|505</t>
  </si>
  <si>
    <t xml:space="preserve">35|544</t>
  </si>
  <si>
    <t xml:space="preserve">35|564</t>
  </si>
  <si>
    <t xml:space="preserve">35|632</t>
  </si>
  <si>
    <t xml:space="preserve">35|735</t>
  </si>
  <si>
    <t xml:space="preserve">35|736</t>
  </si>
  <si>
    <t xml:space="preserve">35|737</t>
  </si>
  <si>
    <t xml:space="preserve">35|739</t>
  </si>
  <si>
    <t xml:space="preserve">35|779</t>
  </si>
  <si>
    <t xml:space="preserve">35|780</t>
  </si>
  <si>
    <t xml:space="preserve">35|867</t>
  </si>
  <si>
    <t xml:space="preserve">37|1</t>
  </si>
  <si>
    <t xml:space="preserve">37|735</t>
  </si>
  <si>
    <t xml:space="preserve">37|736</t>
  </si>
  <si>
    <t xml:space="preserve">37|737</t>
  </si>
  <si>
    <t xml:space="preserve">37|738</t>
  </si>
  <si>
    <t xml:space="preserve">37|739</t>
  </si>
  <si>
    <t xml:space="preserve">37|740</t>
  </si>
  <si>
    <t xml:space="preserve">37|741</t>
  </si>
  <si>
    <t xml:space="preserve">37|742</t>
  </si>
  <si>
    <t xml:space="preserve">37|743</t>
  </si>
  <si>
    <t xml:space="preserve">37|744</t>
  </si>
  <si>
    <t xml:space="preserve">37|749</t>
  </si>
  <si>
    <t xml:space="preserve">37|751</t>
  </si>
  <si>
    <t xml:space="preserve">37|752</t>
  </si>
  <si>
    <t xml:space="preserve">37|753</t>
  </si>
  <si>
    <t xml:space="preserve">37|754</t>
  </si>
  <si>
    <t xml:space="preserve">37|755</t>
  </si>
  <si>
    <t xml:space="preserve">37|756</t>
  </si>
  <si>
    <t xml:space="preserve">37|757</t>
  </si>
  <si>
    <t xml:space="preserve">37|758</t>
  </si>
  <si>
    <t xml:space="preserve">37|759</t>
  </si>
  <si>
    <t xml:space="preserve">37|760</t>
  </si>
  <si>
    <t xml:space="preserve">37|761</t>
  </si>
  <si>
    <t xml:space="preserve">42|735</t>
  </si>
  <si>
    <t xml:space="preserve">42|736</t>
  </si>
  <si>
    <t xml:space="preserve">42|737</t>
  </si>
  <si>
    <t xml:space="preserve">42|738</t>
  </si>
  <si>
    <t xml:space="preserve">42|739</t>
  </si>
  <si>
    <t xml:space="preserve">42|740</t>
  </si>
  <si>
    <t xml:space="preserve">42|741</t>
  </si>
  <si>
    <t xml:space="preserve">42|742</t>
  </si>
  <si>
    <t xml:space="preserve">42|743</t>
  </si>
  <si>
    <t xml:space="preserve">42|744</t>
  </si>
  <si>
    <t xml:space="preserve">42|745</t>
  </si>
  <si>
    <t xml:space="preserve">42|746</t>
  </si>
  <si>
    <t xml:space="preserve">45|89</t>
  </si>
  <si>
    <t xml:space="preserve">45|90</t>
  </si>
  <si>
    <t xml:space="preserve">45|177</t>
  </si>
  <si>
    <t xml:space="preserve">45|178</t>
  </si>
  <si>
    <t xml:space="preserve">45|221</t>
  </si>
  <si>
    <t xml:space="preserve">45|222</t>
  </si>
  <si>
    <t xml:space="preserve">45|223</t>
  </si>
  <si>
    <t xml:space="preserve">45|354</t>
  </si>
  <si>
    <t xml:space="preserve">45|355</t>
  </si>
  <si>
    <t xml:space="preserve">45|356</t>
  </si>
  <si>
    <t xml:space="preserve">45|360</t>
  </si>
  <si>
    <t xml:space="preserve">45|400</t>
  </si>
  <si>
    <t xml:space="preserve">45|632</t>
  </si>
  <si>
    <t xml:space="preserve">45|691</t>
  </si>
  <si>
    <t xml:space="preserve">45|735</t>
  </si>
  <si>
    <t xml:space="preserve">47|735</t>
  </si>
  <si>
    <t xml:space="preserve">47|737</t>
  </si>
  <si>
    <t xml:space="preserve">47|738</t>
  </si>
  <si>
    <t xml:space="preserve">47|739</t>
  </si>
  <si>
    <t xml:space="preserve">47|740</t>
  </si>
  <si>
    <t xml:space="preserve">47|741</t>
  </si>
  <si>
    <t xml:space="preserve">47|742</t>
  </si>
  <si>
    <t xml:space="preserve">47|743</t>
  </si>
  <si>
    <t xml:space="preserve">47|744</t>
  </si>
  <si>
    <t xml:space="preserve">52|735</t>
  </si>
  <si>
    <t xml:space="preserve">52|736</t>
  </si>
  <si>
    <t xml:space="preserve">52|737</t>
  </si>
  <si>
    <t xml:space="preserve">52|738</t>
  </si>
  <si>
    <t xml:space="preserve">52|739</t>
  </si>
  <si>
    <t xml:space="preserve">52|740</t>
  </si>
  <si>
    <t xml:space="preserve">52|741</t>
  </si>
  <si>
    <t xml:space="preserve">52|742</t>
  </si>
  <si>
    <t xml:space="preserve">52|743</t>
  </si>
  <si>
    <t xml:space="preserve">52|744</t>
  </si>
  <si>
    <t xml:space="preserve">52|745</t>
  </si>
  <si>
    <t xml:space="preserve">52|746</t>
  </si>
  <si>
    <t xml:space="preserve">52|747</t>
  </si>
  <si>
    <t xml:space="preserve">52|748</t>
  </si>
  <si>
    <t xml:space="preserve">52|749</t>
  </si>
  <si>
    <t xml:space="preserve">52|750</t>
  </si>
  <si>
    <t xml:space="preserve">52|752</t>
  </si>
  <si>
    <t xml:space="preserve">52|999</t>
  </si>
  <si>
    <t xml:space="preserve">57|735</t>
  </si>
  <si>
    <t xml:space="preserve">57|736</t>
  </si>
  <si>
    <t xml:space="preserve">57|737</t>
  </si>
  <si>
    <t xml:space="preserve">57|738</t>
  </si>
  <si>
    <t xml:space="preserve">57|739</t>
  </si>
  <si>
    <t xml:space="preserve">57|740</t>
  </si>
  <si>
    <t xml:space="preserve">59|735</t>
  </si>
  <si>
    <t xml:space="preserve">59|736</t>
  </si>
  <si>
    <t xml:space="preserve">59|737</t>
  </si>
  <si>
    <t xml:space="preserve">59|738</t>
  </si>
  <si>
    <t xml:space="preserve">59|739</t>
  </si>
  <si>
    <t xml:space="preserve">59|740</t>
  </si>
  <si>
    <t xml:space="preserve">59|741</t>
  </si>
  <si>
    <t xml:space="preserve">59|742</t>
  </si>
  <si>
    <t xml:space="preserve">59|743</t>
  </si>
  <si>
    <t xml:space="preserve">59|744</t>
  </si>
  <si>
    <t xml:space="preserve">62|735</t>
  </si>
  <si>
    <t xml:space="preserve">62|736</t>
  </si>
  <si>
    <t xml:space="preserve">62|737</t>
  </si>
  <si>
    <t xml:space="preserve">62|738</t>
  </si>
  <si>
    <t xml:space="preserve">62|739</t>
  </si>
  <si>
    <t xml:space="preserve">62|740</t>
  </si>
  <si>
    <t xml:space="preserve">62|741</t>
  </si>
  <si>
    <t xml:space="preserve">62|742</t>
  </si>
  <si>
    <t xml:space="preserve">62|743</t>
  </si>
  <si>
    <t xml:space="preserve">62|744</t>
  </si>
  <si>
    <t xml:space="preserve">62|745</t>
  </si>
  <si>
    <t xml:space="preserve">62|746</t>
  </si>
  <si>
    <t xml:space="preserve">63|1</t>
  </si>
  <si>
    <t xml:space="preserve">64|1</t>
  </si>
  <si>
    <t xml:space="preserve">70|1</t>
  </si>
  <si>
    <t xml:space="preserve">70|221</t>
  </si>
  <si>
    <t xml:space="preserve">70|353</t>
  </si>
  <si>
    <t xml:space="preserve">70|500</t>
  </si>
  <si>
    <t xml:space="preserve">70|501</t>
  </si>
  <si>
    <t xml:space="preserve">70|502</t>
  </si>
  <si>
    <t xml:space="preserve">70|503</t>
  </si>
  <si>
    <t xml:space="preserve">70|535</t>
  </si>
  <si>
    <t xml:space="preserve">70|632</t>
  </si>
  <si>
    <t xml:space="preserve">70|675</t>
  </si>
  <si>
    <t xml:space="preserve">70|779</t>
  </si>
  <si>
    <t xml:space="preserve">72|735</t>
  </si>
  <si>
    <t xml:space="preserve">72|736</t>
  </si>
  <si>
    <t xml:space="preserve">72|737</t>
  </si>
  <si>
    <t xml:space="preserve">77|735</t>
  </si>
  <si>
    <t xml:space="preserve">82|735</t>
  </si>
  <si>
    <t xml:space="preserve">82|736</t>
  </si>
  <si>
    <t xml:space="preserve">97|735</t>
  </si>
  <si>
    <t xml:space="preserve">97|736</t>
  </si>
  <si>
    <t xml:space="preserve">97|737</t>
  </si>
  <si>
    <t xml:space="preserve">105|1</t>
  </si>
  <si>
    <t xml:space="preserve">105|89</t>
  </si>
  <si>
    <t xml:space="preserve">105|133</t>
  </si>
  <si>
    <t xml:space="preserve">105|456</t>
  </si>
  <si>
    <t xml:space="preserve">105|458</t>
  </si>
  <si>
    <t xml:space="preserve">105|459</t>
  </si>
  <si>
    <t xml:space="preserve">105|460</t>
  </si>
  <si>
    <t xml:space="preserve">105|461</t>
  </si>
  <si>
    <t xml:space="preserve">105|462</t>
  </si>
  <si>
    <t xml:space="preserve">105|463</t>
  </si>
  <si>
    <t xml:space="preserve">105|464</t>
  </si>
  <si>
    <t xml:space="preserve">105|465</t>
  </si>
  <si>
    <t xml:space="preserve">105|466</t>
  </si>
  <si>
    <t xml:space="preserve">105|467</t>
  </si>
  <si>
    <t xml:space="preserve">105|468</t>
  </si>
  <si>
    <t xml:space="preserve">105|469</t>
  </si>
  <si>
    <t xml:space="preserve">105|470</t>
  </si>
  <si>
    <t xml:space="preserve">105|471</t>
  </si>
  <si>
    <t xml:space="preserve">105|691</t>
  </si>
  <si>
    <t xml:space="preserve">105|870</t>
  </si>
  <si>
    <t xml:space="preserve">107|735</t>
  </si>
  <si>
    <t xml:space="preserve">107|736</t>
  </si>
  <si>
    <t xml:space="preserve">107|737</t>
  </si>
  <si>
    <t xml:space="preserve">112|632</t>
  </si>
  <si>
    <t xml:space="preserve">112|700</t>
  </si>
  <si>
    <t xml:space="preserve">112|735</t>
  </si>
  <si>
    <t xml:space="preserve">112|736</t>
  </si>
  <si>
    <t xml:space="preserve">112|737</t>
  </si>
  <si>
    <t xml:space="preserve">112|738</t>
  </si>
  <si>
    <t xml:space="preserve">112|739</t>
  </si>
  <si>
    <t xml:space="preserve">112|740</t>
  </si>
  <si>
    <t xml:space="preserve">112|741</t>
  </si>
  <si>
    <t xml:space="preserve">112|742</t>
  </si>
  <si>
    <t xml:space="preserve">112|743</t>
  </si>
  <si>
    <t xml:space="preserve">112|744</t>
  </si>
  <si>
    <t xml:space="preserve">112|745</t>
  </si>
  <si>
    <t xml:space="preserve">112|746</t>
  </si>
  <si>
    <t xml:space="preserve">112|747</t>
  </si>
  <si>
    <t xml:space="preserve">112|748</t>
  </si>
  <si>
    <t xml:space="preserve">112|749</t>
  </si>
  <si>
    <t xml:space="preserve">112|991</t>
  </si>
  <si>
    <t xml:space="preserve">113|730</t>
  </si>
  <si>
    <t xml:space="preserve">117|735</t>
  </si>
  <si>
    <t xml:space="preserve">117|736</t>
  </si>
  <si>
    <t xml:space="preserve">117|737</t>
  </si>
  <si>
    <t xml:space="preserve">117|738</t>
  </si>
  <si>
    <t xml:space="preserve">117|739</t>
  </si>
  <si>
    <t xml:space="preserve">117|740</t>
  </si>
  <si>
    <t xml:space="preserve">117|741</t>
  </si>
  <si>
    <t xml:space="preserve">117|742</t>
  </si>
  <si>
    <t xml:space="preserve">120|90</t>
  </si>
  <si>
    <t xml:space="preserve">120|632</t>
  </si>
  <si>
    <t xml:space="preserve">120|633</t>
  </si>
  <si>
    <t xml:space="preserve">120|634</t>
  </si>
  <si>
    <t xml:space="preserve">120|635</t>
  </si>
  <si>
    <t xml:space="preserve">120|636</t>
  </si>
  <si>
    <t xml:space="preserve">120|637</t>
  </si>
  <si>
    <t xml:space="preserve">120|639</t>
  </si>
  <si>
    <t xml:space="preserve">120|640</t>
  </si>
  <si>
    <t xml:space="preserve">120|645</t>
  </si>
  <si>
    <t xml:space="preserve">122|735</t>
  </si>
  <si>
    <t xml:space="preserve">122|736</t>
  </si>
  <si>
    <t xml:space="preserve">122|737</t>
  </si>
  <si>
    <t xml:space="preserve">127|735</t>
  </si>
  <si>
    <t xml:space="preserve">127|736</t>
  </si>
  <si>
    <t xml:space="preserve">127|737</t>
  </si>
  <si>
    <t xml:space="preserve">127|738</t>
  </si>
  <si>
    <t xml:space="preserve">127|739</t>
  </si>
  <si>
    <t xml:space="preserve">127|755</t>
  </si>
  <si>
    <t xml:space="preserve">140|45</t>
  </si>
  <si>
    <t xml:space="preserve">140|46</t>
  </si>
  <si>
    <t xml:space="preserve">140|47</t>
  </si>
  <si>
    <t xml:space="preserve">140|48</t>
  </si>
  <si>
    <t xml:space="preserve">140|50</t>
  </si>
  <si>
    <t xml:space="preserve">140|177</t>
  </si>
  <si>
    <t xml:space="preserve">140|456</t>
  </si>
  <si>
    <t xml:space="preserve">140|632</t>
  </si>
  <si>
    <t xml:space="preserve">150|45</t>
  </si>
  <si>
    <t xml:space="preserve">150|89</t>
  </si>
  <si>
    <t xml:space="preserve">150|353</t>
  </si>
  <si>
    <t xml:space="preserve">150|354</t>
  </si>
  <si>
    <t xml:space="preserve">150|355</t>
  </si>
  <si>
    <t xml:space="preserve">150|360</t>
  </si>
  <si>
    <t xml:space="preserve">160|45</t>
  </si>
  <si>
    <t xml:space="preserve">160|177</t>
  </si>
  <si>
    <t xml:space="preserve">160|178</t>
  </si>
  <si>
    <t xml:space="preserve">160|179</t>
  </si>
  <si>
    <t xml:space="preserve">160|180</t>
  </si>
  <si>
    <t xml:space="preserve">160|500</t>
  </si>
  <si>
    <t xml:space="preserve">160|501</t>
  </si>
  <si>
    <t xml:space="preserve">160|779</t>
  </si>
  <si>
    <t xml:space="preserve">185|45</t>
  </si>
  <si>
    <t xml:space="preserve">185|46</t>
  </si>
  <si>
    <t xml:space="preserve">185|89</t>
  </si>
  <si>
    <t xml:space="preserve">185|90</t>
  </si>
  <si>
    <t xml:space="preserve">185|177</t>
  </si>
  <si>
    <t xml:space="preserve">185|178</t>
  </si>
  <si>
    <t xml:space="preserve">185|221</t>
  </si>
  <si>
    <t xml:space="preserve">185|265</t>
  </si>
  <si>
    <t xml:space="preserve">185|267</t>
  </si>
  <si>
    <t xml:space="preserve">185|632</t>
  </si>
  <si>
    <t xml:space="preserve">185|691</t>
  </si>
  <si>
    <t xml:space="preserve">185|735</t>
  </si>
  <si>
    <t xml:space="preserve">205|45</t>
  </si>
  <si>
    <t xml:space="preserve">205|46</t>
  </si>
  <si>
    <t xml:space="preserve">205|47</t>
  </si>
  <si>
    <t xml:space="preserve">205|48</t>
  </si>
  <si>
    <t xml:space="preserve">205|49</t>
  </si>
  <si>
    <t xml:space="preserve">205|50</t>
  </si>
  <si>
    <t xml:space="preserve">205|180</t>
  </si>
  <si>
    <t xml:space="preserve">215|45</t>
  </si>
  <si>
    <t xml:space="preserve">215|46</t>
  </si>
  <si>
    <t xml:space="preserve">215|47</t>
  </si>
  <si>
    <t xml:space="preserve">215|89</t>
  </si>
  <si>
    <t xml:space="preserve">215|90</t>
  </si>
  <si>
    <t xml:space="preserve">215|91</t>
  </si>
  <si>
    <t xml:space="preserve">215|92</t>
  </si>
  <si>
    <t xml:space="preserve">215|177</t>
  </si>
  <si>
    <t xml:space="preserve">215|225</t>
  </si>
  <si>
    <t xml:space="preserve">215|230</t>
  </si>
  <si>
    <t xml:space="preserve">215|231</t>
  </si>
  <si>
    <t xml:space="preserve">215|300</t>
  </si>
  <si>
    <t xml:space="preserve">215|400</t>
  </si>
  <si>
    <t xml:space="preserve">215|500</t>
  </si>
  <si>
    <t xml:space="preserve">215|505</t>
  </si>
  <si>
    <t xml:space="preserve">215|632</t>
  </si>
  <si>
    <t xml:space="preserve">215|635</t>
  </si>
  <si>
    <t xml:space="preserve">215|779</t>
  </si>
  <si>
    <t xml:space="preserve">215|800</t>
  </si>
  <si>
    <t xml:space="preserve">215|805</t>
  </si>
  <si>
    <t xml:space="preserve">245|1</t>
  </si>
  <si>
    <t xml:space="preserve">245|2</t>
  </si>
  <si>
    <t xml:space="preserve">245|3</t>
  </si>
  <si>
    <t xml:space="preserve">245|45</t>
  </si>
  <si>
    <t xml:space="preserve">245|89</t>
  </si>
  <si>
    <t xml:space="preserve">245|90</t>
  </si>
  <si>
    <t xml:space="preserve">245|91</t>
  </si>
  <si>
    <t xml:space="preserve">245|92</t>
  </si>
  <si>
    <t xml:space="preserve">245|93</t>
  </si>
  <si>
    <t xml:space="preserve">245|94</t>
  </si>
  <si>
    <t xml:space="preserve">245|95</t>
  </si>
  <si>
    <t xml:space="preserve">245|103</t>
  </si>
  <si>
    <t xml:space="preserve">245|105</t>
  </si>
  <si>
    <t xml:space="preserve">245|265</t>
  </si>
  <si>
    <t xml:space="preserve">245|397</t>
  </si>
  <si>
    <t xml:space="preserve">245|398</t>
  </si>
  <si>
    <t xml:space="preserve">245|500</t>
  </si>
  <si>
    <t xml:space="preserve">245|501</t>
  </si>
  <si>
    <t xml:space="preserve">245|502</t>
  </si>
  <si>
    <t xml:space="preserve">245|632</t>
  </si>
  <si>
    <t xml:space="preserve">245|691</t>
  </si>
  <si>
    <t xml:space="preserve">245|692</t>
  </si>
  <si>
    <t xml:space="preserve">245|693</t>
  </si>
  <si>
    <t xml:space="preserve">245|823</t>
  </si>
  <si>
    <t xml:space="preserve">245|824</t>
  </si>
  <si>
    <t xml:space="preserve">245|867</t>
  </si>
  <si>
    <t xml:space="preserve">250|45</t>
  </si>
  <si>
    <t xml:space="preserve">250|46</t>
  </si>
  <si>
    <t xml:space="preserve">250|89</t>
  </si>
  <si>
    <t xml:space="preserve">250|90</t>
  </si>
  <si>
    <t xml:space="preserve">250|265</t>
  </si>
  <si>
    <t xml:space="preserve">250|735</t>
  </si>
  <si>
    <t xml:space="preserve">250|736</t>
  </si>
  <si>
    <t xml:space="preserve">250|779</t>
  </si>
  <si>
    <t xml:space="preserve">255|1</t>
  </si>
  <si>
    <t xml:space="preserve">255|221</t>
  </si>
  <si>
    <t xml:space="preserve">255|456</t>
  </si>
  <si>
    <t xml:space="preserve">255|779</t>
  </si>
  <si>
    <t xml:space="preserve">260|89</t>
  </si>
  <si>
    <t xml:space="preserve">260|456</t>
  </si>
  <si>
    <t xml:space="preserve">260|457</t>
  </si>
  <si>
    <t xml:space="preserve">260|779</t>
  </si>
  <si>
    <t xml:space="preserve">270|1</t>
  </si>
  <si>
    <t xml:space="preserve">270|89</t>
  </si>
  <si>
    <t xml:space="preserve">270|177</t>
  </si>
  <si>
    <t xml:space="preserve">270|456</t>
  </si>
  <si>
    <t xml:space="preserve">270|500</t>
  </si>
  <si>
    <t xml:space="preserve">270|632</t>
  </si>
  <si>
    <t xml:space="preserve">270|779</t>
  </si>
  <si>
    <t xml:space="preserve">285|1</t>
  </si>
  <si>
    <t xml:space="preserve">285|2</t>
  </si>
  <si>
    <t xml:space="preserve">285|3</t>
  </si>
  <si>
    <t xml:space="preserve">285|45</t>
  </si>
  <si>
    <t xml:space="preserve">285|89</t>
  </si>
  <si>
    <t xml:space="preserve">285|90</t>
  </si>
  <si>
    <t xml:space="preserve">285|177</t>
  </si>
  <si>
    <t xml:space="preserve">285|221</t>
  </si>
  <si>
    <t xml:space="preserve">285|222</t>
  </si>
  <si>
    <t xml:space="preserve">285|500</t>
  </si>
  <si>
    <t xml:space="preserve">285|501</t>
  </si>
  <si>
    <t xml:space="preserve">285|691</t>
  </si>
  <si>
    <t xml:space="preserve">290|1</t>
  </si>
  <si>
    <t xml:space="preserve">290|89</t>
  </si>
  <si>
    <t xml:space="preserve">290|90</t>
  </si>
  <si>
    <t xml:space="preserve">290|177</t>
  </si>
  <si>
    <t xml:space="preserve">290|500</t>
  </si>
  <si>
    <t xml:space="preserve">290|867</t>
  </si>
  <si>
    <t xml:space="preserve">295|2</t>
  </si>
  <si>
    <t xml:space="preserve">295|89</t>
  </si>
  <si>
    <t xml:space="preserve">295|95</t>
  </si>
  <si>
    <t xml:space="preserve">295|105</t>
  </si>
  <si>
    <t xml:space="preserve">295|500</t>
  </si>
  <si>
    <t xml:space="preserve">295|510</t>
  </si>
  <si>
    <t xml:space="preserve">295|589</t>
  </si>
  <si>
    <t xml:space="preserve">295|595</t>
  </si>
  <si>
    <t xml:space="preserve">295|632</t>
  </si>
  <si>
    <t xml:space="preserve">295|633</t>
  </si>
  <si>
    <t xml:space="preserve">295|735</t>
  </si>
  <si>
    <t xml:space="preserve">295|779</t>
  </si>
  <si>
    <t xml:space="preserve">295|867</t>
  </si>
  <si>
    <t xml:space="preserve">295|868</t>
  </si>
  <si>
    <t xml:space="preserve">320|1</t>
  </si>
  <si>
    <t xml:space="preserve">320|2</t>
  </si>
  <si>
    <t xml:space="preserve">320|45</t>
  </si>
  <si>
    <t xml:space="preserve">320|47</t>
  </si>
  <si>
    <t xml:space="preserve">320|89</t>
  </si>
  <si>
    <t xml:space="preserve">320|90</t>
  </si>
  <si>
    <t xml:space="preserve">320|95</t>
  </si>
  <si>
    <t xml:space="preserve">320|177</t>
  </si>
  <si>
    <t xml:space="preserve">320|178</t>
  </si>
  <si>
    <t xml:space="preserve">320|500</t>
  </si>
  <si>
    <t xml:space="preserve">320|508</t>
  </si>
  <si>
    <t xml:space="preserve">320|510</t>
  </si>
  <si>
    <t xml:space="preserve">320|511</t>
  </si>
  <si>
    <t xml:space="preserve">320|512</t>
  </si>
  <si>
    <t xml:space="preserve">320|513</t>
  </si>
  <si>
    <t xml:space="preserve">320|515</t>
  </si>
  <si>
    <t xml:space="preserve">320|632</t>
  </si>
  <si>
    <t xml:space="preserve">320|635</t>
  </si>
  <si>
    <t xml:space="preserve">320|676</t>
  </si>
  <si>
    <t xml:space="preserve">320|999</t>
  </si>
  <si>
    <t xml:space="preserve">345|89</t>
  </si>
  <si>
    <t xml:space="preserve">345|95</t>
  </si>
  <si>
    <t xml:space="preserve">345|691</t>
  </si>
  <si>
    <t xml:space="preserve">350|1</t>
  </si>
  <si>
    <t xml:space="preserve">350|2</t>
  </si>
  <si>
    <t xml:space="preserve">350|45</t>
  </si>
  <si>
    <t xml:space="preserve">350|89</t>
  </si>
  <si>
    <t xml:space="preserve">350|90</t>
  </si>
  <si>
    <t xml:space="preserve">350|91</t>
  </si>
  <si>
    <t xml:space="preserve">350|92</t>
  </si>
  <si>
    <t xml:space="preserve">350|133</t>
  </si>
  <si>
    <t xml:space="preserve">350|171</t>
  </si>
  <si>
    <t xml:space="preserve">350|177</t>
  </si>
  <si>
    <t xml:space="preserve">350|178</t>
  </si>
  <si>
    <t xml:space="preserve">350|179</t>
  </si>
  <si>
    <t xml:space="preserve">350|180</t>
  </si>
  <si>
    <t xml:space="preserve">350|181</t>
  </si>
  <si>
    <t xml:space="preserve">350|182</t>
  </si>
  <si>
    <t xml:space="preserve">350|187</t>
  </si>
  <si>
    <t xml:space="preserve">350|221</t>
  </si>
  <si>
    <t xml:space="preserve">350|300</t>
  </si>
  <si>
    <t xml:space="preserve">350|500</t>
  </si>
  <si>
    <t xml:space="preserve">350|501</t>
  </si>
  <si>
    <t xml:space="preserve">350|502</t>
  </si>
  <si>
    <t xml:space="preserve">350|521</t>
  </si>
  <si>
    <t xml:space="preserve">350|585</t>
  </si>
  <si>
    <t xml:space="preserve">350|632</t>
  </si>
  <si>
    <t xml:space="preserve">350|702</t>
  </si>
  <si>
    <t xml:space="preserve">350|735</t>
  </si>
  <si>
    <t xml:space="preserve">350|825</t>
  </si>
  <si>
    <t xml:space="preserve">350|867</t>
  </si>
  <si>
    <t xml:space="preserve">350|888</t>
  </si>
  <si>
    <t xml:space="preserve">350|999</t>
  </si>
  <si>
    <t xml:space="preserve">360|1</t>
  </si>
  <si>
    <t xml:space="preserve">360|45</t>
  </si>
  <si>
    <t xml:space="preserve">360|46</t>
  </si>
  <si>
    <t xml:space="preserve">360|47</t>
  </si>
  <si>
    <t xml:space="preserve">360|89</t>
  </si>
  <si>
    <t xml:space="preserve">360|90</t>
  </si>
  <si>
    <t xml:space="preserve">360|178</t>
  </si>
  <si>
    <t xml:space="preserve">360|179</t>
  </si>
  <si>
    <t xml:space="preserve">360|180</t>
  </si>
  <si>
    <t xml:space="preserve">360|221</t>
  </si>
  <si>
    <t xml:space="preserve">360|222</t>
  </si>
  <si>
    <t xml:space="preserve">360|265</t>
  </si>
  <si>
    <t xml:space="preserve">360|350</t>
  </si>
  <si>
    <t xml:space="preserve">360|505</t>
  </si>
  <si>
    <t xml:space="preserve">360|632</t>
  </si>
  <si>
    <t xml:space="preserve">360|633</t>
  </si>
  <si>
    <t xml:space="preserve">360|634</t>
  </si>
  <si>
    <t xml:space="preserve">360|635</t>
  </si>
  <si>
    <t xml:space="preserve">360|636</t>
  </si>
  <si>
    <t xml:space="preserve">360|691</t>
  </si>
  <si>
    <t xml:space="preserve">360|701</t>
  </si>
  <si>
    <t xml:space="preserve">360|705</t>
  </si>
  <si>
    <t xml:space="preserve">360|779</t>
  </si>
  <si>
    <t xml:space="preserve">360|780</t>
  </si>
  <si>
    <t xml:space="preserve">360|781</t>
  </si>
  <si>
    <t xml:space="preserve">360|782</t>
  </si>
  <si>
    <t xml:space="preserve">360|926</t>
  </si>
  <si>
    <t xml:space="preserve">380|45</t>
  </si>
  <si>
    <t xml:space="preserve">380|46</t>
  </si>
  <si>
    <t xml:space="preserve">380|133</t>
  </si>
  <si>
    <t xml:space="preserve">380|177</t>
  </si>
  <si>
    <t xml:space="preserve">380|178</t>
  </si>
  <si>
    <t xml:space="preserve">380|179</t>
  </si>
  <si>
    <t xml:space="preserve">380|180</t>
  </si>
  <si>
    <t xml:space="preserve">380|181</t>
  </si>
  <si>
    <t xml:space="preserve">380|190</t>
  </si>
  <si>
    <t xml:space="preserve">380|221</t>
  </si>
  <si>
    <t xml:space="preserve">380|456</t>
  </si>
  <si>
    <t xml:space="preserve">380|632</t>
  </si>
  <si>
    <t xml:space="preserve">380|633</t>
  </si>
  <si>
    <t xml:space="preserve">380|634</t>
  </si>
  <si>
    <t xml:space="preserve">380|635</t>
  </si>
  <si>
    <t xml:space="preserve">380|867</t>
  </si>
  <si>
    <t xml:space="preserve">390|45</t>
  </si>
  <si>
    <t xml:space="preserve">390|89</t>
  </si>
  <si>
    <t xml:space="preserve">390|90</t>
  </si>
  <si>
    <t xml:space="preserve">390|221</t>
  </si>
  <si>
    <t xml:space="preserve">390|265</t>
  </si>
  <si>
    <t xml:space="preserve">390|456</t>
  </si>
  <si>
    <t xml:space="preserve">390|457</t>
  </si>
  <si>
    <t xml:space="preserve">390|460</t>
  </si>
  <si>
    <t xml:space="preserve">390|500</t>
  </si>
  <si>
    <t xml:space="preserve">390|510</t>
  </si>
  <si>
    <t xml:space="preserve">390|691</t>
  </si>
  <si>
    <t xml:space="preserve">390|692</t>
  </si>
  <si>
    <t xml:space="preserve">390|735</t>
  </si>
  <si>
    <t xml:space="preserve">395|1</t>
  </si>
  <si>
    <t xml:space="preserve">395|2</t>
  </si>
  <si>
    <t xml:space="preserve">395|3</t>
  </si>
  <si>
    <t xml:space="preserve">395|4</t>
  </si>
  <si>
    <t xml:space="preserve">395|45</t>
  </si>
  <si>
    <t xml:space="preserve">395|90</t>
  </si>
  <si>
    <t xml:space="preserve">395|133</t>
  </si>
  <si>
    <t xml:space="preserve">395|221</t>
  </si>
  <si>
    <t xml:space="preserve">395|265</t>
  </si>
  <si>
    <t xml:space="preserve">395|266</t>
  </si>
  <si>
    <t xml:space="preserve">395|505</t>
  </si>
  <si>
    <t xml:space="preserve">395|691</t>
  </si>
  <si>
    <t xml:space="preserve">395|692</t>
  </si>
  <si>
    <t xml:space="preserve">395|779</t>
  </si>
  <si>
    <t xml:space="preserve">397|89</t>
  </si>
  <si>
    <t xml:space="preserve">397|103</t>
  </si>
  <si>
    <t xml:space="preserve">397|145</t>
  </si>
  <si>
    <t xml:space="preserve">397|172</t>
  </si>
  <si>
    <t xml:space="preserve">397|181</t>
  </si>
  <si>
    <t xml:space="preserve">397|198</t>
  </si>
  <si>
    <t xml:space="preserve">397|215</t>
  </si>
  <si>
    <t xml:space="preserve">397|235</t>
  </si>
  <si>
    <t xml:space="preserve">397|269</t>
  </si>
  <si>
    <t xml:space="preserve">397|291</t>
  </si>
  <si>
    <t xml:space="preserve">397|298</t>
  </si>
  <si>
    <t xml:space="preserve">400|1</t>
  </si>
  <si>
    <t xml:space="preserve">400|3</t>
  </si>
  <si>
    <t xml:space="preserve">400|89</t>
  </si>
  <si>
    <t xml:space="preserve">400|133</t>
  </si>
  <si>
    <t xml:space="preserve">400|177</t>
  </si>
  <si>
    <t xml:space="preserve">400|221</t>
  </si>
  <si>
    <t xml:space="preserve">400|735</t>
  </si>
  <si>
    <t xml:space="preserve">400|779</t>
  </si>
  <si>
    <t xml:space="preserve">405|45</t>
  </si>
  <si>
    <t xml:space="preserve">405|89</t>
  </si>
  <si>
    <t xml:space="preserve">405|133</t>
  </si>
  <si>
    <t xml:space="preserve">405|134</t>
  </si>
  <si>
    <t xml:space="preserve">405|177</t>
  </si>
  <si>
    <t xml:space="preserve">405|179</t>
  </si>
  <si>
    <t xml:space="preserve">405|181</t>
  </si>
  <si>
    <t xml:space="preserve">405|221</t>
  </si>
  <si>
    <t xml:space="preserve">405|309</t>
  </si>
  <si>
    <t xml:space="preserve">405|380</t>
  </si>
  <si>
    <t xml:space="preserve">405|500</t>
  </si>
  <si>
    <t xml:space="preserve">405|501</t>
  </si>
  <si>
    <t xml:space="preserve">405|502</t>
  </si>
  <si>
    <t xml:space="preserve">405|505</t>
  </si>
  <si>
    <t xml:space="preserve">405|588</t>
  </si>
  <si>
    <t xml:space="preserve">405|590</t>
  </si>
  <si>
    <t xml:space="preserve">405|779</t>
  </si>
  <si>
    <t xml:space="preserve">405|911</t>
  </si>
  <si>
    <t xml:space="preserve">410|89</t>
  </si>
  <si>
    <t xml:space="preserve">410|177</t>
  </si>
  <si>
    <t xml:space="preserve">410|221</t>
  </si>
  <si>
    <t xml:space="preserve">410|265</t>
  </si>
  <si>
    <t xml:space="preserve">410|779</t>
  </si>
  <si>
    <t xml:space="preserve">410|781</t>
  </si>
  <si>
    <t xml:space="preserve">420|1</t>
  </si>
  <si>
    <t xml:space="preserve">420|89</t>
  </si>
  <si>
    <t xml:space="preserve">420|90</t>
  </si>
  <si>
    <t xml:space="preserve">420|91</t>
  </si>
  <si>
    <t xml:space="preserve">420|92</t>
  </si>
  <si>
    <t xml:space="preserve">420|93</t>
  </si>
  <si>
    <t xml:space="preserve">420|133</t>
  </si>
  <si>
    <t xml:space="preserve">420|221</t>
  </si>
  <si>
    <t xml:space="preserve">420|501</t>
  </si>
  <si>
    <t xml:space="preserve">420|632</t>
  </si>
  <si>
    <t xml:space="preserve">420|633</t>
  </si>
  <si>
    <t xml:space="preserve">420|650</t>
  </si>
  <si>
    <t xml:space="preserve">420|660</t>
  </si>
  <si>
    <t xml:space="preserve">420|691</t>
  </si>
  <si>
    <t xml:space="preserve">420|693</t>
  </si>
  <si>
    <t xml:space="preserve">420|779</t>
  </si>
  <si>
    <t xml:space="preserve">420|780</t>
  </si>
  <si>
    <t xml:space="preserve">420|867</t>
  </si>
  <si>
    <t xml:space="preserve">428|1</t>
  </si>
  <si>
    <t xml:space="preserve">428|89</t>
  </si>
  <si>
    <t xml:space="preserve">428|500</t>
  </si>
  <si>
    <t xml:space="preserve">428|501</t>
  </si>
  <si>
    <t xml:space="preserve">428|555</t>
  </si>
  <si>
    <t xml:space="preserve">428|632</t>
  </si>
  <si>
    <t xml:space="preserve">428|634</t>
  </si>
  <si>
    <t xml:space="preserve">428|645</t>
  </si>
  <si>
    <t xml:space="preserve">428|691</t>
  </si>
  <si>
    <t xml:space="preserve">428|692</t>
  </si>
  <si>
    <t xml:space="preserve">428|735</t>
  </si>
  <si>
    <t xml:space="preserve">428|736</t>
  </si>
  <si>
    <t xml:space="preserve">435|1</t>
  </si>
  <si>
    <t xml:space="preserve">435|177</t>
  </si>
  <si>
    <t xml:space="preserve">435|178</t>
  </si>
  <si>
    <t xml:space="preserve">435|500</t>
  </si>
  <si>
    <t xml:space="preserve">440|1</t>
  </si>
  <si>
    <t xml:space="preserve">440|2</t>
  </si>
  <si>
    <t xml:space="preserve">440|45</t>
  </si>
  <si>
    <t xml:space="preserve">440|46</t>
  </si>
  <si>
    <t xml:space="preserve">440|89</t>
  </si>
  <si>
    <t xml:space="preserve">440|90</t>
  </si>
  <si>
    <t xml:space="preserve">440|91</t>
  </si>
  <si>
    <t xml:space="preserve">440|92</t>
  </si>
  <si>
    <t xml:space="preserve">440|133</t>
  </si>
  <si>
    <t xml:space="preserve">440|177</t>
  </si>
  <si>
    <t xml:space="preserve">440|221</t>
  </si>
  <si>
    <t xml:space="preserve">440|222</t>
  </si>
  <si>
    <t xml:space="preserve">440|223</t>
  </si>
  <si>
    <t xml:space="preserve">440|224</t>
  </si>
  <si>
    <t xml:space="preserve">440|225</t>
  </si>
  <si>
    <t xml:space="preserve">440|226</t>
  </si>
  <si>
    <t xml:space="preserve">440|227</t>
  </si>
  <si>
    <t xml:space="preserve">440|265</t>
  </si>
  <si>
    <t xml:space="preserve">440|266</t>
  </si>
  <si>
    <t xml:space="preserve">440|456</t>
  </si>
  <si>
    <t xml:space="preserve">440|500</t>
  </si>
  <si>
    <t xml:space="preserve">440|501</t>
  </si>
  <si>
    <t xml:space="preserve">440|502</t>
  </si>
  <si>
    <t xml:space="preserve">440|503</t>
  </si>
  <si>
    <t xml:space="preserve">440|504</t>
  </si>
  <si>
    <t xml:space="preserve">440|632</t>
  </si>
  <si>
    <t xml:space="preserve">440|633</t>
  </si>
  <si>
    <t xml:space="preserve">440|634</t>
  </si>
  <si>
    <t xml:space="preserve">440|635</t>
  </si>
  <si>
    <t xml:space="preserve">440|636</t>
  </si>
  <si>
    <t xml:space="preserve">440|637</t>
  </si>
  <si>
    <t xml:space="preserve">440|691</t>
  </si>
  <si>
    <t xml:space="preserve">440|735</t>
  </si>
  <si>
    <t xml:space="preserve">440|736</t>
  </si>
  <si>
    <t xml:space="preserve">440|779</t>
  </si>
  <si>
    <t xml:space="preserve">440|780</t>
  </si>
  <si>
    <t xml:space="preserve">440|781</t>
  </si>
  <si>
    <t xml:space="preserve">440|782</t>
  </si>
  <si>
    <t xml:space="preserve">445|89</t>
  </si>
  <si>
    <t xml:space="preserve">445|90</t>
  </si>
  <si>
    <t xml:space="preserve">445|92</t>
  </si>
  <si>
    <t xml:space="preserve">445|177</t>
  </si>
  <si>
    <t xml:space="preserve">445|222</t>
  </si>
  <si>
    <t xml:space="preserve">445|223</t>
  </si>
  <si>
    <t xml:space="preserve">445|224</t>
  </si>
  <si>
    <t xml:space="preserve">445|225</t>
  </si>
  <si>
    <t xml:space="preserve">445|456</t>
  </si>
  <si>
    <t xml:space="preserve">445|500</t>
  </si>
  <si>
    <t xml:space="preserve">445|501</t>
  </si>
  <si>
    <t xml:space="preserve">445|502</t>
  </si>
  <si>
    <t xml:space="preserve">445|503</t>
  </si>
  <si>
    <t xml:space="preserve">445|504</t>
  </si>
  <si>
    <t xml:space="preserve">445|632</t>
  </si>
  <si>
    <t xml:space="preserve">445|640</t>
  </si>
  <si>
    <t xml:space="preserve">445|656</t>
  </si>
  <si>
    <t xml:space="preserve">445|691</t>
  </si>
  <si>
    <t xml:space="preserve">445|735</t>
  </si>
  <si>
    <t xml:space="preserve">445|779</t>
  </si>
  <si>
    <t xml:space="preserve">445|780</t>
  </si>
  <si>
    <t xml:space="preserve">445|867</t>
  </si>
  <si>
    <t xml:space="preserve">450|1</t>
  </si>
  <si>
    <t xml:space="preserve">450|2</t>
  </si>
  <si>
    <t xml:space="preserve">450|47</t>
  </si>
  <si>
    <t xml:space="preserve">450|48</t>
  </si>
  <si>
    <t xml:space="preserve">450|49</t>
  </si>
  <si>
    <t xml:space="preserve">450|50</t>
  </si>
  <si>
    <t xml:space="preserve">450|51</t>
  </si>
  <si>
    <t xml:space="preserve">450|55</t>
  </si>
  <si>
    <t xml:space="preserve">450|90</t>
  </si>
  <si>
    <t xml:space="preserve">450|133</t>
  </si>
  <si>
    <t xml:space="preserve">450|221</t>
  </si>
  <si>
    <t xml:space="preserve">450|222</t>
  </si>
  <si>
    <t xml:space="preserve">450|266</t>
  </si>
  <si>
    <t xml:space="preserve">450|458</t>
  </si>
  <si>
    <t xml:space="preserve">450|501</t>
  </si>
  <si>
    <t xml:space="preserve">450|502</t>
  </si>
  <si>
    <t xml:space="preserve">450|503</t>
  </si>
  <si>
    <t xml:space="preserve">450|504</t>
  </si>
  <si>
    <t xml:space="preserve">450|505</t>
  </si>
  <si>
    <t xml:space="preserve">450|632</t>
  </si>
  <si>
    <t xml:space="preserve">450|633</t>
  </si>
  <si>
    <t xml:space="preserve">450|634</t>
  </si>
  <si>
    <t xml:space="preserve">450|635</t>
  </si>
  <si>
    <t xml:space="preserve">450|691</t>
  </si>
  <si>
    <t xml:space="preserve">450|735</t>
  </si>
  <si>
    <t xml:space="preserve">450|779</t>
  </si>
  <si>
    <t xml:space="preserve">452|133</t>
  </si>
  <si>
    <t xml:space="preserve">452|221</t>
  </si>
  <si>
    <t xml:space="preserve">452|222</t>
  </si>
  <si>
    <t xml:space="preserve">452|223</t>
  </si>
  <si>
    <t xml:space="preserve">452|224</t>
  </si>
  <si>
    <t xml:space="preserve">452|235</t>
  </si>
  <si>
    <t xml:space="preserve">452|779</t>
  </si>
  <si>
    <t xml:space="preserve">460|1</t>
  </si>
  <si>
    <t xml:space="preserve">460|89</t>
  </si>
  <si>
    <t xml:space="preserve">460|90</t>
  </si>
  <si>
    <t xml:space="preserve">460|91</t>
  </si>
  <si>
    <t xml:space="preserve">460|177</t>
  </si>
  <si>
    <t xml:space="preserve">460|221</t>
  </si>
  <si>
    <t xml:space="preserve">460|265</t>
  </si>
  <si>
    <t xml:space="preserve">460|456</t>
  </si>
  <si>
    <t xml:space="preserve">460|457</t>
  </si>
  <si>
    <t xml:space="preserve">460|500</t>
  </si>
  <si>
    <t xml:space="preserve">460|505</t>
  </si>
  <si>
    <t xml:space="preserve">460|632</t>
  </si>
  <si>
    <t xml:space="preserve">460|691</t>
  </si>
  <si>
    <t xml:space="preserve">460|692</t>
  </si>
  <si>
    <t xml:space="preserve">460|735</t>
  </si>
  <si>
    <t xml:space="preserve">460|779</t>
  </si>
  <si>
    <t xml:space="preserve">461|1</t>
  </si>
  <si>
    <t xml:space="preserve">461|2</t>
  </si>
  <si>
    <t xml:space="preserve">461|89</t>
  </si>
  <si>
    <t xml:space="preserve">461|90</t>
  </si>
  <si>
    <t xml:space="preserve">461|501</t>
  </si>
  <si>
    <t xml:space="preserve">463|5</t>
  </si>
  <si>
    <t xml:space="preserve">463|9</t>
  </si>
  <si>
    <t xml:space="preserve">465|1</t>
  </si>
  <si>
    <t xml:space="preserve">465|2</t>
  </si>
  <si>
    <t xml:space="preserve">465|3</t>
  </si>
  <si>
    <t xml:space="preserve">465|4</t>
  </si>
  <si>
    <t xml:space="preserve">465|5</t>
  </si>
  <si>
    <t xml:space="preserve">465|6</t>
  </si>
  <si>
    <t xml:space="preserve">465|45</t>
  </si>
  <si>
    <t xml:space="preserve">465|46</t>
  </si>
  <si>
    <t xml:space="preserve">465|89</t>
  </si>
  <si>
    <t xml:space="preserve">465|90</t>
  </si>
  <si>
    <t xml:space="preserve">465|92</t>
  </si>
  <si>
    <t xml:space="preserve">465|93</t>
  </si>
  <si>
    <t xml:space="preserve">465|177</t>
  </si>
  <si>
    <t xml:space="preserve">465|178</t>
  </si>
  <si>
    <t xml:space="preserve">465|179</t>
  </si>
  <si>
    <t xml:space="preserve">465|221</t>
  </si>
  <si>
    <t xml:space="preserve">465|270</t>
  </si>
  <si>
    <t xml:space="preserve">465|353</t>
  </si>
  <si>
    <t xml:space="preserve">465|354</t>
  </si>
  <si>
    <t xml:space="preserve">465|500</t>
  </si>
  <si>
    <t xml:space="preserve">465|501</t>
  </si>
  <si>
    <t xml:space="preserve">465|502</t>
  </si>
  <si>
    <t xml:space="preserve">465|544</t>
  </si>
  <si>
    <t xml:space="preserve">465|633</t>
  </si>
  <si>
    <t xml:space="preserve">465|634</t>
  </si>
  <si>
    <t xml:space="preserve">465|635</t>
  </si>
  <si>
    <t xml:space="preserve">465|779</t>
  </si>
  <si>
    <t xml:space="preserve">465|780</t>
  </si>
  <si>
    <t xml:space="preserve">465|781</t>
  </si>
  <si>
    <t xml:space="preserve">465|785</t>
  </si>
  <si>
    <t xml:space="preserve">475|1</t>
  </si>
  <si>
    <t xml:space="preserve">475|89</t>
  </si>
  <si>
    <t xml:space="preserve">475|90</t>
  </si>
  <si>
    <t xml:space="preserve">475|91</t>
  </si>
  <si>
    <t xml:space="preserve">475|133</t>
  </si>
  <si>
    <t xml:space="preserve">475|177</t>
  </si>
  <si>
    <t xml:space="preserve">475|178</t>
  </si>
  <si>
    <t xml:space="preserve">475|221</t>
  </si>
  <si>
    <t xml:space="preserve">475|222</t>
  </si>
  <si>
    <t xml:space="preserve">475|223</t>
  </si>
  <si>
    <t xml:space="preserve">475|353</t>
  </si>
  <si>
    <t xml:space="preserve">475|354</t>
  </si>
  <si>
    <t xml:space="preserve">475|456</t>
  </si>
  <si>
    <t xml:space="preserve">475|457</t>
  </si>
  <si>
    <t xml:space="preserve">475|691</t>
  </si>
  <si>
    <t xml:space="preserve">475|705</t>
  </si>
  <si>
    <t xml:space="preserve">480|1</t>
  </si>
  <si>
    <t xml:space="preserve">480|2</t>
  </si>
  <si>
    <t xml:space="preserve">480|45</t>
  </si>
  <si>
    <t xml:space="preserve">480|89</t>
  </si>
  <si>
    <t xml:space="preserve">480|90</t>
  </si>
  <si>
    <t xml:space="preserve">480|91</t>
  </si>
  <si>
    <t xml:space="preserve">480|92</t>
  </si>
  <si>
    <t xml:space="preserve">480|93</t>
  </si>
  <si>
    <t xml:space="preserve">480|94</t>
  </si>
  <si>
    <t xml:space="preserve">480|95</t>
  </si>
  <si>
    <t xml:space="preserve">480|96</t>
  </si>
  <si>
    <t xml:space="preserve">480|97</t>
  </si>
  <si>
    <t xml:space="preserve">480|98</t>
  </si>
  <si>
    <t xml:space="preserve">480|221</t>
  </si>
  <si>
    <t xml:space="preserve">480|222</t>
  </si>
  <si>
    <t xml:space="preserve">480|456</t>
  </si>
  <si>
    <t xml:space="preserve">480|632</t>
  </si>
  <si>
    <t xml:space="preserve">480|691</t>
  </si>
  <si>
    <t xml:space="preserve">480|692</t>
  </si>
  <si>
    <t xml:space="preserve">480|695</t>
  </si>
  <si>
    <t xml:space="preserve">480|700</t>
  </si>
  <si>
    <t xml:space="preserve">480|779</t>
  </si>
  <si>
    <t xml:space="preserve">480|780</t>
  </si>
  <si>
    <t xml:space="preserve">480|781</t>
  </si>
  <si>
    <t xml:space="preserve">480|782</t>
  </si>
  <si>
    <t xml:space="preserve">480|783</t>
  </si>
  <si>
    <t xml:space="preserve">480|784</t>
  </si>
  <si>
    <t xml:space="preserve">480|867</t>
  </si>
  <si>
    <t xml:space="preserve">495|177</t>
  </si>
  <si>
    <t xml:space="preserve">495|867</t>
  </si>
  <si>
    <t xml:space="preserve">495|868</t>
  </si>
  <si>
    <t xml:space="preserve">495|900</t>
  </si>
  <si>
    <t xml:space="preserve">505|89</t>
  </si>
  <si>
    <t xml:space="preserve">505|133</t>
  </si>
  <si>
    <t xml:space="preserve">505|265</t>
  </si>
  <si>
    <t xml:space="preserve">505|510</t>
  </si>
  <si>
    <t xml:space="preserve">505|570</t>
  </si>
  <si>
    <t xml:space="preserve">505|779</t>
  </si>
  <si>
    <t xml:space="preserve">505|781</t>
  </si>
  <si>
    <t xml:space="preserve">505|785</t>
  </si>
  <si>
    <t xml:space="preserve">510|1</t>
  </si>
  <si>
    <t xml:space="preserve">510|2</t>
  </si>
  <si>
    <t xml:space="preserve">515|1</t>
  </si>
  <si>
    <t xml:space="preserve">515|45</t>
  </si>
  <si>
    <t xml:space="preserve">515|89</t>
  </si>
  <si>
    <t xml:space="preserve">515|90</t>
  </si>
  <si>
    <t xml:space="preserve">515|91</t>
  </si>
  <si>
    <t xml:space="preserve">515|92</t>
  </si>
  <si>
    <t xml:space="preserve">515|94</t>
  </si>
  <si>
    <t xml:space="preserve">515|95</t>
  </si>
  <si>
    <t xml:space="preserve">515|133</t>
  </si>
  <si>
    <t xml:space="preserve">515|177</t>
  </si>
  <si>
    <t xml:space="preserve">515|178</t>
  </si>
  <si>
    <t xml:space="preserve">515|179</t>
  </si>
  <si>
    <t xml:space="preserve">515|180</t>
  </si>
  <si>
    <t xml:space="preserve">515|181</t>
  </si>
  <si>
    <t xml:space="preserve">515|182</t>
  </si>
  <si>
    <t xml:space="preserve">515|183</t>
  </si>
  <si>
    <t xml:space="preserve">515|221</t>
  </si>
  <si>
    <t xml:space="preserve">515|285</t>
  </si>
  <si>
    <t xml:space="preserve">515|456</t>
  </si>
  <si>
    <t xml:space="preserve">515|500</t>
  </si>
  <si>
    <t xml:space="preserve">515|501</t>
  </si>
  <si>
    <t xml:space="preserve">515|505</t>
  </si>
  <si>
    <t xml:space="preserve">515|507</t>
  </si>
  <si>
    <t xml:space="preserve">515|510</t>
  </si>
  <si>
    <t xml:space="preserve">515|511</t>
  </si>
  <si>
    <t xml:space="preserve">515|515</t>
  </si>
  <si>
    <t xml:space="preserve">515|691</t>
  </si>
  <si>
    <t xml:space="preserve">515|750</t>
  </si>
  <si>
    <t xml:space="preserve">515|868</t>
  </si>
  <si>
    <t xml:space="preserve">535|45</t>
  </si>
  <si>
    <t xml:space="preserve">535|89</t>
  </si>
  <si>
    <t xml:space="preserve">535|500</t>
  </si>
  <si>
    <t xml:space="preserve">535|550</t>
  </si>
  <si>
    <t xml:space="preserve">535|632</t>
  </si>
  <si>
    <t xml:space="preserve">535|633</t>
  </si>
  <si>
    <t xml:space="preserve">535|645</t>
  </si>
  <si>
    <t xml:space="preserve">540|1</t>
  </si>
  <si>
    <t xml:space="preserve">540|5</t>
  </si>
  <si>
    <t xml:space="preserve">540|735</t>
  </si>
  <si>
    <t xml:space="preserve">548|177</t>
  </si>
  <si>
    <t xml:space="preserve">548|178</t>
  </si>
  <si>
    <t xml:space="preserve">548|345</t>
  </si>
  <si>
    <t xml:space="preserve">548|500</t>
  </si>
  <si>
    <t xml:space="preserve">550|630</t>
  </si>
  <si>
    <t xml:space="preserve">550|632</t>
  </si>
  <si>
    <t xml:space="preserve">550|634</t>
  </si>
  <si>
    <t xml:space="preserve">555|89</t>
  </si>
  <si>
    <t xml:space="preserve">555|177</t>
  </si>
  <si>
    <t xml:space="preserve">555|221</t>
  </si>
  <si>
    <t xml:space="preserve">555|500</t>
  </si>
  <si>
    <t xml:space="preserve">555|501</t>
  </si>
  <si>
    <t xml:space="preserve">555|601</t>
  </si>
  <si>
    <t xml:space="preserve">555|632</t>
  </si>
  <si>
    <t xml:space="preserve">555|635</t>
  </si>
  <si>
    <t xml:space="preserve">555|691</t>
  </si>
  <si>
    <t xml:space="preserve">555|735</t>
  </si>
  <si>
    <t xml:space="preserve">555|779</t>
  </si>
  <si>
    <t xml:space="preserve">565|1</t>
  </si>
  <si>
    <t xml:space="preserve">565|89</t>
  </si>
  <si>
    <t xml:space="preserve">565|90</t>
  </si>
  <si>
    <t xml:space="preserve">565|177</t>
  </si>
  <si>
    <t xml:space="preserve">580|1</t>
  </si>
  <si>
    <t xml:space="preserve">580|2</t>
  </si>
  <si>
    <t xml:space="preserve">580|5</t>
  </si>
  <si>
    <t xml:space="preserve">580|65</t>
  </si>
  <si>
    <t xml:space="preserve">580|221</t>
  </si>
  <si>
    <t xml:space="preserve">580|225</t>
  </si>
  <si>
    <t xml:space="preserve">580|500</t>
  </si>
  <si>
    <t xml:space="preserve">580|691</t>
  </si>
  <si>
    <t xml:space="preserve">580|705</t>
  </si>
  <si>
    <t xml:space="preserve">580|779</t>
  </si>
  <si>
    <t xml:space="preserve">580|999</t>
  </si>
  <si>
    <t xml:space="preserve">593|177</t>
  </si>
  <si>
    <t xml:space="preserve">593|250</t>
  </si>
  <si>
    <t xml:space="preserve">593|265</t>
  </si>
  <si>
    <t xml:space="preserve">593|300</t>
  </si>
  <si>
    <t xml:space="preserve">593|550</t>
  </si>
  <si>
    <t xml:space="preserve">593|605</t>
  </si>
  <si>
    <t xml:space="preserve">593|779</t>
  </si>
  <si>
    <t xml:space="preserve">595|1</t>
  </si>
  <si>
    <t xml:space="preserve">595|2</t>
  </si>
  <si>
    <t xml:space="preserve">595|3</t>
  </si>
  <si>
    <t xml:space="preserve">595|89</t>
  </si>
  <si>
    <t xml:space="preserve">595|177</t>
  </si>
  <si>
    <t xml:space="preserve">595|500</t>
  </si>
  <si>
    <t xml:space="preserve">595|691</t>
  </si>
  <si>
    <t xml:space="preserve">595|779</t>
  </si>
  <si>
    <t xml:space="preserve">595|823</t>
  </si>
  <si>
    <t xml:space="preserve">595|824</t>
  </si>
  <si>
    <t xml:space="preserve">600|37</t>
  </si>
  <si>
    <t xml:space="preserve">600|45</t>
  </si>
  <si>
    <t xml:space="preserve">600|46</t>
  </si>
  <si>
    <t xml:space="preserve">600|89</t>
  </si>
  <si>
    <t xml:space="preserve">600|95</t>
  </si>
  <si>
    <t xml:space="preserve">600|133</t>
  </si>
  <si>
    <t xml:space="preserve">600|140</t>
  </si>
  <si>
    <t xml:space="preserve">600|177</t>
  </si>
  <si>
    <t xml:space="preserve">600|183</t>
  </si>
  <si>
    <t xml:space="preserve">600|221</t>
  </si>
  <si>
    <t xml:space="preserve">600|227</t>
  </si>
  <si>
    <t xml:space="preserve">600|500</t>
  </si>
  <si>
    <t xml:space="preserve">600|505</t>
  </si>
  <si>
    <t xml:space="preserve">600|632</t>
  </si>
  <si>
    <t xml:space="preserve">600|634</t>
  </si>
  <si>
    <t xml:space="preserve">600|645</t>
  </si>
  <si>
    <t xml:space="preserve">600|691</t>
  </si>
  <si>
    <t xml:space="preserve">600|701</t>
  </si>
  <si>
    <t xml:space="preserve">600|735</t>
  </si>
  <si>
    <t xml:space="preserve">600|740</t>
  </si>
  <si>
    <t xml:space="preserve">600|779</t>
  </si>
  <si>
    <t xml:space="preserve">600|999</t>
  </si>
  <si>
    <t xml:space="preserve">685|89</t>
  </si>
  <si>
    <t xml:space="preserve">685|90</t>
  </si>
  <si>
    <t xml:space="preserve">685|91</t>
  </si>
  <si>
    <t xml:space="preserve">685|92</t>
  </si>
  <si>
    <t xml:space="preserve">685|133</t>
  </si>
  <si>
    <t xml:space="preserve">685|173</t>
  </si>
  <si>
    <t xml:space="preserve">685|174</t>
  </si>
  <si>
    <t xml:space="preserve">685|175</t>
  </si>
  <si>
    <t xml:space="preserve">685|176</t>
  </si>
  <si>
    <t xml:space="preserve">685|177</t>
  </si>
  <si>
    <t xml:space="preserve">685|178</t>
  </si>
  <si>
    <t xml:space="preserve">685|179</t>
  </si>
  <si>
    <t xml:space="preserve">685|180</t>
  </si>
  <si>
    <t xml:space="preserve">685|181</t>
  </si>
  <si>
    <t xml:space="preserve">685|183</t>
  </si>
  <si>
    <t xml:space="preserve">685|265</t>
  </si>
  <si>
    <t xml:space="preserve">685|500</t>
  </si>
  <si>
    <t xml:space="preserve">685|501</t>
  </si>
  <si>
    <t xml:space="preserve">685|502</t>
  </si>
  <si>
    <t xml:space="preserve">685|632</t>
  </si>
  <si>
    <t xml:space="preserve">685|633</t>
  </si>
  <si>
    <t xml:space="preserve">685|692</t>
  </si>
  <si>
    <t xml:space="preserve">685|693</t>
  </si>
  <si>
    <t xml:space="preserve">685|701</t>
  </si>
  <si>
    <t xml:space="preserve">685|735</t>
  </si>
  <si>
    <t xml:space="preserve">685|738</t>
  </si>
  <si>
    <t xml:space="preserve">685|779</t>
  </si>
  <si>
    <t xml:space="preserve">685|780</t>
  </si>
  <si>
    <t xml:space="preserve">685|795</t>
  </si>
  <si>
    <t xml:space="preserve">736|460</t>
  </si>
  <si>
    <t xml:space="preserve">736|640</t>
  </si>
  <si>
    <t xml:space="preserve">736|641</t>
  </si>
  <si>
    <t xml:space="preserve">736|642</t>
  </si>
  <si>
    <t xml:space="preserve">736|643</t>
  </si>
  <si>
    <t xml:space="preserve">745|89</t>
  </si>
  <si>
    <t xml:space="preserve">745|90</t>
  </si>
  <si>
    <t xml:space="preserve">745|500</t>
  </si>
  <si>
    <t xml:space="preserve">745|502</t>
  </si>
  <si>
    <t xml:space="preserve">745|632</t>
  </si>
  <si>
    <t xml:space="preserve">748|46</t>
  </si>
  <si>
    <t xml:space="preserve">748|47</t>
  </si>
  <si>
    <t xml:space="preserve">748|89</t>
  </si>
  <si>
    <t xml:space="preserve">748|90</t>
  </si>
  <si>
    <t xml:space="preserve">748|133</t>
  </si>
  <si>
    <t xml:space="preserve">748|456</t>
  </si>
  <si>
    <t xml:space="preserve">748|500</t>
  </si>
  <si>
    <t xml:space="preserve">748|632</t>
  </si>
  <si>
    <t xml:space="preserve">750|1</t>
  </si>
  <si>
    <t xml:space="preserve">754|1</t>
  </si>
  <si>
    <t xml:space="preserve">754|49</t>
  </si>
  <si>
    <t xml:space="preserve">754|456</t>
  </si>
  <si>
    <t xml:space="preserve">754|500</t>
  </si>
  <si>
    <t xml:space="preserve">754|735</t>
  </si>
  <si>
    <t xml:space="preserve">754|736</t>
  </si>
  <si>
    <t xml:space="preserve">754|779</t>
  </si>
  <si>
    <t xml:space="preserve">757|1</t>
  </si>
  <si>
    <t xml:space="preserve">757|2</t>
  </si>
  <si>
    <t xml:space="preserve">757|3</t>
  </si>
  <si>
    <t xml:space="preserve">757|89</t>
  </si>
  <si>
    <t xml:space="preserve">757|265</t>
  </si>
  <si>
    <t xml:space="preserve">757|266</t>
  </si>
  <si>
    <t xml:space="preserve">757|588</t>
  </si>
  <si>
    <t xml:space="preserve">757|632</t>
  </si>
  <si>
    <t xml:space="preserve">757|676</t>
  </si>
  <si>
    <t xml:space="preserve">758|45</t>
  </si>
  <si>
    <t xml:space="preserve">758|89</t>
  </si>
  <si>
    <t xml:space="preserve">758|353</t>
  </si>
  <si>
    <t xml:space="preserve">760|1</t>
  </si>
  <si>
    <t xml:space="preserve">760|5</t>
  </si>
  <si>
    <t xml:space="preserve">760|89</t>
  </si>
  <si>
    <t xml:space="preserve">760|177</t>
  </si>
  <si>
    <t xml:space="preserve">760|178</t>
  </si>
  <si>
    <t xml:space="preserve">760|179</t>
  </si>
  <si>
    <t xml:space="preserve">760|180</t>
  </si>
  <si>
    <t xml:space="preserve">760|265</t>
  </si>
  <si>
    <t xml:space="preserve">760|500</t>
  </si>
  <si>
    <t xml:space="preserve">760|632</t>
  </si>
  <si>
    <t xml:space="preserve">760|635</t>
  </si>
  <si>
    <t xml:space="preserve">773|89</t>
  </si>
  <si>
    <t xml:space="preserve">773|90</t>
  </si>
  <si>
    <t xml:space="preserve">773|91</t>
  </si>
  <si>
    <t xml:space="preserve">773|92</t>
  </si>
  <si>
    <t xml:space="preserve">773|456</t>
  </si>
  <si>
    <t xml:space="preserve">773|632</t>
  </si>
  <si>
    <t xml:space="preserve">773|633</t>
  </si>
  <si>
    <t xml:space="preserve">773|635</t>
  </si>
  <si>
    <t xml:space="preserve">773|735</t>
  </si>
  <si>
    <t xml:space="preserve">773|779</t>
  </si>
  <si>
    <t xml:space="preserve">775|95</t>
  </si>
  <si>
    <t xml:space="preserve">775|225</t>
  </si>
  <si>
    <t xml:space="preserve">775|226</t>
  </si>
  <si>
    <t xml:space="preserve">775|460</t>
  </si>
  <si>
    <t xml:space="preserve">775|632</t>
  </si>
  <si>
    <t xml:space="preserve">775|640</t>
  </si>
  <si>
    <t xml:space="preserve">775|641</t>
  </si>
  <si>
    <t xml:space="preserve">779|456</t>
  </si>
  <si>
    <t xml:space="preserve">779|632</t>
  </si>
  <si>
    <t xml:space="preserve">779|735</t>
  </si>
  <si>
    <t xml:space="preserve">779|779</t>
  </si>
  <si>
    <t xml:space="preserve">784|221</t>
  </si>
  <si>
    <t xml:space="preserve">784|309</t>
  </si>
  <si>
    <t xml:space="preserve">784|632</t>
  </si>
  <si>
    <t xml:space="preserve">788|133</t>
  </si>
  <si>
    <t xml:space="preserve">788|456</t>
  </si>
  <si>
    <t xml:space="preserve">788|500</t>
  </si>
  <si>
    <t xml:space="preserve">788|676</t>
  </si>
  <si>
    <t xml:space="preserve">788|700</t>
  </si>
  <si>
    <t xml:space="preserve">792|1</t>
  </si>
  <si>
    <t xml:space="preserve">792|2</t>
  </si>
  <si>
    <t xml:space="preserve">792|3</t>
  </si>
  <si>
    <t xml:space="preserve">792|4</t>
  </si>
  <si>
    <t xml:space="preserve">792|5</t>
  </si>
  <si>
    <t xml:space="preserve">792|6</t>
  </si>
  <si>
    <t xml:space="preserve">792|89</t>
  </si>
  <si>
    <t xml:space="preserve">792|90</t>
  </si>
  <si>
    <t xml:space="preserve">792|91</t>
  </si>
  <si>
    <t xml:space="preserve">792|92</t>
  </si>
  <si>
    <t xml:space="preserve">792|93</t>
  </si>
  <si>
    <t xml:space="preserve">792|94</t>
  </si>
  <si>
    <t xml:space="preserve">792|133</t>
  </si>
  <si>
    <t xml:space="preserve">792|221</t>
  </si>
  <si>
    <t xml:space="preserve">792|222</t>
  </si>
  <si>
    <t xml:space="preserve">792|223</t>
  </si>
  <si>
    <t xml:space="preserve">792|265</t>
  </si>
  <si>
    <t xml:space="preserve">792|500</t>
  </si>
  <si>
    <t xml:space="preserve">792|501</t>
  </si>
  <si>
    <t xml:space="preserve">792|588</t>
  </si>
  <si>
    <t xml:space="preserve">792|632</t>
  </si>
  <si>
    <t xml:space="preserve">792|633</t>
  </si>
  <si>
    <t xml:space="preserve">792|735</t>
  </si>
  <si>
    <t xml:space="preserve">792|737</t>
  </si>
  <si>
    <t xml:space="preserve">792|739</t>
  </si>
  <si>
    <t xml:space="preserve">792|867</t>
  </si>
  <si>
    <t xml:space="preserve">796|45</t>
  </si>
  <si>
    <t xml:space="preserve">796|89</t>
  </si>
  <si>
    <t xml:space="preserve">796|133</t>
  </si>
  <si>
    <t xml:space="preserve">796|632</t>
  </si>
  <si>
    <t xml:space="preserve">802|89</t>
  </si>
  <si>
    <t xml:space="preserve">802|133</t>
  </si>
  <si>
    <t xml:space="preserve">803|45</t>
  </si>
  <si>
    <t xml:space="preserve">803|89</t>
  </si>
  <si>
    <t xml:space="preserve">803|133</t>
  </si>
  <si>
    <t xml:space="preserve">803|225</t>
  </si>
  <si>
    <t xml:space="preserve">803|460</t>
  </si>
  <si>
    <t xml:space="preserve">803|632</t>
  </si>
  <si>
    <t xml:space="preserve">805|177</t>
  </si>
  <si>
    <t xml:space="preserve">805|265</t>
  </si>
  <si>
    <t xml:space="preserve">805|353</t>
  </si>
  <si>
    <t xml:space="preserve">820|177</t>
  </si>
  <si>
    <t xml:space="preserve">820|502</t>
  </si>
  <si>
    <t xml:space="preserve">820|503</t>
  </si>
  <si>
    <t xml:space="preserve">820|633</t>
  </si>
  <si>
    <t xml:space="preserve">820|635</t>
  </si>
  <si>
    <t xml:space="preserve">830|7</t>
  </si>
  <si>
    <t xml:space="preserve">830|8</t>
  </si>
  <si>
    <t xml:space="preserve">830|10</t>
  </si>
  <si>
    <t xml:space="preserve">830|11</t>
  </si>
  <si>
    <t xml:space="preserve">830|102</t>
  </si>
  <si>
    <t xml:space="preserve">830|103</t>
  </si>
  <si>
    <t xml:space="preserve">830|180</t>
  </si>
  <si>
    <t xml:space="preserve">830|183</t>
  </si>
  <si>
    <t xml:space="preserve">830|441</t>
  </si>
  <si>
    <t xml:space="preserve">830|507</t>
  </si>
  <si>
    <t xml:space="preserve">830|508</t>
  </si>
  <si>
    <t xml:space="preserve">830|555</t>
  </si>
  <si>
    <t xml:space="preserve">830|636</t>
  </si>
  <si>
    <t xml:space="preserve">830|637</t>
  </si>
  <si>
    <t xml:space="preserve">830|638</t>
  </si>
  <si>
    <t xml:space="preserve">830|750</t>
  </si>
  <si>
    <t xml:space="preserve">830|868</t>
  </si>
  <si>
    <t xml:space="preserve">855|1</t>
  </si>
  <si>
    <t xml:space="preserve">855|133</t>
  </si>
  <si>
    <t xml:space="preserve">855|500</t>
  </si>
  <si>
    <t xml:space="preserve">870|1</t>
  </si>
  <si>
    <t xml:space="preserve">870|2</t>
  </si>
  <si>
    <t xml:space="preserve">870|3</t>
  </si>
  <si>
    <t xml:space="preserve">870|4</t>
  </si>
  <si>
    <t xml:space="preserve">870|5</t>
  </si>
  <si>
    <t xml:space="preserve">870|6</t>
  </si>
  <si>
    <t xml:space="preserve">870|7</t>
  </si>
  <si>
    <t xml:space="preserve">870|8</t>
  </si>
  <si>
    <t xml:space="preserve">870|9</t>
  </si>
  <si>
    <t xml:space="preserve">870|10</t>
  </si>
  <si>
    <t xml:space="preserve">870|45</t>
  </si>
  <si>
    <t xml:space="preserve">870|46</t>
  </si>
  <si>
    <t xml:space="preserve">870|47</t>
  </si>
  <si>
    <t xml:space="preserve">870|48</t>
  </si>
  <si>
    <t xml:space="preserve">870|49</t>
  </si>
  <si>
    <t xml:space="preserve">870|50</t>
  </si>
  <si>
    <t xml:space="preserve">870|51</t>
  </si>
  <si>
    <t xml:space="preserve">870|52</t>
  </si>
  <si>
    <t xml:space="preserve">870|53</t>
  </si>
  <si>
    <t xml:space="preserve">870|54</t>
  </si>
  <si>
    <t xml:space="preserve">870|55</t>
  </si>
  <si>
    <t xml:space="preserve">870|60</t>
  </si>
  <si>
    <t xml:space="preserve">870|65</t>
  </si>
  <si>
    <t xml:space="preserve">870|89</t>
  </si>
  <si>
    <t xml:space="preserve">870|90</t>
  </si>
  <si>
    <t xml:space="preserve">870|91</t>
  </si>
  <si>
    <t xml:space="preserve">870|93</t>
  </si>
  <si>
    <t xml:space="preserve">870|94</t>
  </si>
  <si>
    <t xml:space="preserve">870|95</t>
  </si>
  <si>
    <t xml:space="preserve">870|96</t>
  </si>
  <si>
    <t xml:space="preserve">870|97</t>
  </si>
  <si>
    <t xml:space="preserve">870|98</t>
  </si>
  <si>
    <t xml:space="preserve">870|99</t>
  </si>
  <si>
    <t xml:space="preserve">870|100</t>
  </si>
  <si>
    <t xml:space="preserve">870|101</t>
  </si>
  <si>
    <t xml:space="preserve">870|102</t>
  </si>
  <si>
    <t xml:space="preserve">870|103</t>
  </si>
  <si>
    <t xml:space="preserve">870|104</t>
  </si>
  <si>
    <t xml:space="preserve">870|105</t>
  </si>
  <si>
    <t xml:space="preserve">870|106</t>
  </si>
  <si>
    <t xml:space="preserve">870|133</t>
  </si>
  <si>
    <t xml:space="preserve">870|134</t>
  </si>
  <si>
    <t xml:space="preserve">870|135</t>
  </si>
  <si>
    <t xml:space="preserve">870|136</t>
  </si>
  <si>
    <t xml:space="preserve">870|177</t>
  </si>
  <si>
    <t xml:space="preserve">870|178</t>
  </si>
  <si>
    <t xml:space="preserve">870|179</t>
  </si>
  <si>
    <t xml:space="preserve">870|180</t>
  </si>
  <si>
    <t xml:space="preserve">870|181</t>
  </si>
  <si>
    <t xml:space="preserve">870|182</t>
  </si>
  <si>
    <t xml:space="preserve">870|183</t>
  </si>
  <si>
    <t xml:space="preserve">870|184</t>
  </si>
  <si>
    <t xml:space="preserve">870|185</t>
  </si>
  <si>
    <t xml:space="preserve">870|186</t>
  </si>
  <si>
    <t xml:space="preserve">870|187</t>
  </si>
  <si>
    <t xml:space="preserve">870|188</t>
  </si>
  <si>
    <t xml:space="preserve">870|189</t>
  </si>
  <si>
    <t xml:space="preserve">870|190</t>
  </si>
  <si>
    <t xml:space="preserve">870|191</t>
  </si>
  <si>
    <t xml:space="preserve">870|192</t>
  </si>
  <si>
    <t xml:space="preserve">870|221</t>
  </si>
  <si>
    <t xml:space="preserve">870|222</t>
  </si>
  <si>
    <t xml:space="preserve">870|223</t>
  </si>
  <si>
    <t xml:space="preserve">870|224</t>
  </si>
  <si>
    <t xml:space="preserve">870|265</t>
  </si>
  <si>
    <t xml:space="preserve">870|266</t>
  </si>
  <si>
    <t xml:space="preserve">870|267</t>
  </si>
  <si>
    <t xml:space="preserve">870|268</t>
  </si>
  <si>
    <t xml:space="preserve">870|269</t>
  </si>
  <si>
    <t xml:space="preserve">870|309</t>
  </si>
  <si>
    <t xml:space="preserve">870|310</t>
  </si>
  <si>
    <t xml:space="preserve">870|353</t>
  </si>
  <si>
    <t xml:space="preserve">870|354</t>
  </si>
  <si>
    <t xml:space="preserve">870|355</t>
  </si>
  <si>
    <t xml:space="preserve">870|441</t>
  </si>
  <si>
    <t xml:space="preserve">870|456</t>
  </si>
  <si>
    <t xml:space="preserve">870|457</t>
  </si>
  <si>
    <t xml:space="preserve">870|458</t>
  </si>
  <si>
    <t xml:space="preserve">870|459</t>
  </si>
  <si>
    <t xml:space="preserve">870|460</t>
  </si>
  <si>
    <t xml:space="preserve">870|461</t>
  </si>
  <si>
    <t xml:space="preserve">870|500</t>
  </si>
  <si>
    <t xml:space="preserve">870|501</t>
  </si>
  <si>
    <t xml:space="preserve">870|503</t>
  </si>
  <si>
    <t xml:space="preserve">870|504</t>
  </si>
  <si>
    <t xml:space="preserve">870|505</t>
  </si>
  <si>
    <t xml:space="preserve">870|506</t>
  </si>
  <si>
    <t xml:space="preserve">870|507</t>
  </si>
  <si>
    <t xml:space="preserve">870|508</t>
  </si>
  <si>
    <t xml:space="preserve">870|509</t>
  </si>
  <si>
    <t xml:space="preserve">870|510</t>
  </si>
  <si>
    <t xml:space="preserve">870|544</t>
  </si>
  <si>
    <t xml:space="preserve">870|588</t>
  </si>
  <si>
    <t xml:space="preserve">870|589</t>
  </si>
  <si>
    <t xml:space="preserve">870|590</t>
  </si>
  <si>
    <t xml:space="preserve">870|591</t>
  </si>
  <si>
    <t xml:space="preserve">870|592</t>
  </si>
  <si>
    <t xml:space="preserve">870|593</t>
  </si>
  <si>
    <t xml:space="preserve">870|632</t>
  </si>
  <si>
    <t xml:space="preserve">870|633</t>
  </si>
  <si>
    <t xml:space="preserve">870|634</t>
  </si>
  <si>
    <t xml:space="preserve">870|635</t>
  </si>
  <si>
    <t xml:space="preserve">870|636</t>
  </si>
  <si>
    <t xml:space="preserve">870|637</t>
  </si>
  <si>
    <t xml:space="preserve">870|638</t>
  </si>
  <si>
    <t xml:space="preserve">870|691</t>
  </si>
  <si>
    <t xml:space="preserve">870|692</t>
  </si>
  <si>
    <t xml:space="preserve">870|693</t>
  </si>
  <si>
    <t xml:space="preserve">870|694</t>
  </si>
  <si>
    <t xml:space="preserve">870|695</t>
  </si>
  <si>
    <t xml:space="preserve">870|696</t>
  </si>
  <si>
    <t xml:space="preserve">870|700</t>
  </si>
  <si>
    <t xml:space="preserve">870|702</t>
  </si>
  <si>
    <t xml:space="preserve">870|735</t>
  </si>
  <si>
    <t xml:space="preserve">870|736</t>
  </si>
  <si>
    <t xml:space="preserve">870|737</t>
  </si>
  <si>
    <t xml:space="preserve">870|738</t>
  </si>
  <si>
    <t xml:space="preserve">870|739</t>
  </si>
  <si>
    <t xml:space="preserve">870|740</t>
  </si>
  <si>
    <t xml:space="preserve">870|779</t>
  </si>
  <si>
    <t xml:space="preserve">870|781</t>
  </si>
  <si>
    <t xml:space="preserve">870|782</t>
  </si>
  <si>
    <t xml:space="preserve">870|783</t>
  </si>
  <si>
    <t xml:space="preserve">870|784</t>
  </si>
  <si>
    <t xml:space="preserve">870|825</t>
  </si>
  <si>
    <t xml:space="preserve">870|867</t>
  </si>
  <si>
    <t xml:space="preserve">870|868</t>
  </si>
  <si>
    <t xml:space="preserve">870|869</t>
  </si>
  <si>
    <t xml:space="preserve">880|1</t>
  </si>
  <si>
    <t xml:space="preserve">880|2</t>
  </si>
  <si>
    <t xml:space="preserve">880|3</t>
  </si>
  <si>
    <t xml:space="preserve">880|4</t>
  </si>
  <si>
    <t xml:space="preserve">880|5</t>
  </si>
  <si>
    <t xml:space="preserve">880|6</t>
  </si>
  <si>
    <t xml:space="preserve">880|7</t>
  </si>
  <si>
    <t xml:space="preserve">880|8</t>
  </si>
  <si>
    <t xml:space="preserve">880|9</t>
  </si>
  <si>
    <t xml:space="preserve">880|10</t>
  </si>
  <si>
    <t xml:space="preserve">880|11</t>
  </si>
  <si>
    <t xml:space="preserve">880|12</t>
  </si>
  <si>
    <t xml:space="preserve">880|13</t>
  </si>
  <si>
    <t xml:space="preserve">880|14</t>
  </si>
  <si>
    <t xml:space="preserve">880|15</t>
  </si>
  <si>
    <t xml:space="preserve">880|16</t>
  </si>
  <si>
    <t xml:space="preserve">880|17</t>
  </si>
  <si>
    <t xml:space="preserve">880|18</t>
  </si>
  <si>
    <t xml:space="preserve">880|19</t>
  </si>
  <si>
    <t xml:space="preserve">880|20</t>
  </si>
  <si>
    <t xml:space="preserve">880|21</t>
  </si>
  <si>
    <t xml:space="preserve">880|22</t>
  </si>
  <si>
    <t xml:space="preserve">880|23</t>
  </si>
  <si>
    <t xml:space="preserve">880|24</t>
  </si>
  <si>
    <t xml:space="preserve">880|25</t>
  </si>
  <si>
    <t xml:space="preserve">880|26</t>
  </si>
  <si>
    <t xml:space="preserve">880|27</t>
  </si>
  <si>
    <t xml:space="preserve">880|28</t>
  </si>
  <si>
    <t xml:space="preserve">880|29</t>
  </si>
  <si>
    <t xml:space="preserve">880|30</t>
  </si>
  <si>
    <t xml:space="preserve">880|31</t>
  </si>
  <si>
    <t xml:space="preserve">880|32</t>
  </si>
  <si>
    <t xml:space="preserve">880|33</t>
  </si>
  <si>
    <t xml:space="preserve">880|34</t>
  </si>
  <si>
    <t xml:space="preserve">880|35</t>
  </si>
  <si>
    <t xml:space="preserve">880|36</t>
  </si>
  <si>
    <t xml:space="preserve">880|37</t>
  </si>
  <si>
    <t xml:space="preserve">880|38</t>
  </si>
  <si>
    <t xml:space="preserve">880|39</t>
  </si>
  <si>
    <t xml:space="preserve">880|40</t>
  </si>
  <si>
    <t xml:space="preserve">880|41</t>
  </si>
  <si>
    <t xml:space="preserve">880|42</t>
  </si>
  <si>
    <t xml:space="preserve">880|45</t>
  </si>
  <si>
    <t xml:space="preserve">880|46</t>
  </si>
  <si>
    <t xml:space="preserve">880|49</t>
  </si>
  <si>
    <t xml:space="preserve">880|89</t>
  </si>
  <si>
    <t xml:space="preserve">880|90</t>
  </si>
  <si>
    <t xml:space="preserve">880|91</t>
  </si>
  <si>
    <t xml:space="preserve">880|92</t>
  </si>
  <si>
    <t xml:space="preserve">880|93</t>
  </si>
  <si>
    <t xml:space="preserve">880|133</t>
  </si>
  <si>
    <t xml:space="preserve">880|134</t>
  </si>
  <si>
    <t xml:space="preserve">880|176</t>
  </si>
  <si>
    <t xml:space="preserve">880|177</t>
  </si>
  <si>
    <t xml:space="preserve">880|178</t>
  </si>
  <si>
    <t xml:space="preserve">880|179</t>
  </si>
  <si>
    <t xml:space="preserve">880|180</t>
  </si>
  <si>
    <t xml:space="preserve">880|181</t>
  </si>
  <si>
    <t xml:space="preserve">880|182</t>
  </si>
  <si>
    <t xml:space="preserve">880|309</t>
  </si>
  <si>
    <t xml:space="preserve">880|310</t>
  </si>
  <si>
    <t xml:space="preserve">880|311</t>
  </si>
  <si>
    <t xml:space="preserve">880|313</t>
  </si>
  <si>
    <t xml:space="preserve">880|315</t>
  </si>
  <si>
    <t xml:space="preserve">880|353</t>
  </si>
  <si>
    <t xml:space="preserve">880|354</t>
  </si>
  <si>
    <t xml:space="preserve">880|355</t>
  </si>
  <si>
    <t xml:space="preserve">880|356</t>
  </si>
  <si>
    <t xml:space="preserve">880|357</t>
  </si>
  <si>
    <t xml:space="preserve">880|358</t>
  </si>
  <si>
    <t xml:space="preserve">880|359</t>
  </si>
  <si>
    <t xml:space="preserve">880|456</t>
  </si>
  <si>
    <t xml:space="preserve">880|500</t>
  </si>
  <si>
    <t xml:space="preserve">880|544</t>
  </si>
  <si>
    <t xml:space="preserve">880|588</t>
  </si>
  <si>
    <t xml:space="preserve">880|589</t>
  </si>
  <si>
    <t xml:space="preserve">880|590</t>
  </si>
  <si>
    <t xml:space="preserve">880|632</t>
  </si>
  <si>
    <t xml:space="preserve">880|633</t>
  </si>
  <si>
    <t xml:space="preserve">880|634</t>
  </si>
  <si>
    <t xml:space="preserve">880|635</t>
  </si>
  <si>
    <t xml:space="preserve">880|676</t>
  </si>
  <si>
    <t xml:space="preserve">880|691</t>
  </si>
  <si>
    <t xml:space="preserve">880|692</t>
  </si>
  <si>
    <t xml:space="preserve">880|693</t>
  </si>
  <si>
    <t xml:space="preserve">880|720</t>
  </si>
  <si>
    <t xml:space="preserve">880|734</t>
  </si>
  <si>
    <t xml:space="preserve">880|735</t>
  </si>
  <si>
    <t xml:space="preserve">880|736</t>
  </si>
  <si>
    <t xml:space="preserve">880|760</t>
  </si>
  <si>
    <t xml:space="preserve">880|779</t>
  </si>
  <si>
    <t xml:space="preserve">880|867</t>
  </si>
  <si>
    <t xml:space="preserve">880|868</t>
  </si>
  <si>
    <t xml:space="preserve">880|869</t>
  </si>
  <si>
    <t xml:space="preserve">880|870</t>
  </si>
  <si>
    <t xml:space="preserve">880|871</t>
  </si>
  <si>
    <t xml:space="preserve">880|872</t>
  </si>
  <si>
    <t xml:space="preserve">880|873</t>
  </si>
  <si>
    <t xml:space="preserve">880|874</t>
  </si>
  <si>
    <t xml:space="preserve">880|875</t>
  </si>
  <si>
    <t xml:space="preserve">880|876</t>
  </si>
  <si>
    <t xml:space="preserve">880|877</t>
  </si>
  <si>
    <t xml:space="preserve">880|878</t>
  </si>
  <si>
    <t xml:space="preserve">880|879</t>
  </si>
  <si>
    <t xml:space="preserve">880|880</t>
  </si>
  <si>
    <t xml:space="preserve">880|881</t>
  </si>
  <si>
    <t xml:space="preserve">880|883</t>
  </si>
  <si>
    <t xml:space="preserve">880|884</t>
  </si>
  <si>
    <t xml:space="preserve">880|885</t>
  </si>
  <si>
    <t xml:space="preserve">880|886</t>
  </si>
  <si>
    <t xml:space="preserve">880|887</t>
  </si>
  <si>
    <t xml:space="preserve">880|888</t>
  </si>
  <si>
    <t xml:space="preserve">880|889</t>
  </si>
  <si>
    <t xml:space="preserve">880|890</t>
  </si>
  <si>
    <t xml:space="preserve">880|891</t>
  </si>
  <si>
    <t xml:space="preserve">880|900</t>
  </si>
  <si>
    <t xml:space="preserve">880|901</t>
  </si>
  <si>
    <t xml:space="preserve">882|2</t>
  </si>
  <si>
    <t xml:space="preserve">882|27</t>
  </si>
  <si>
    <t xml:space="preserve">882|28</t>
  </si>
  <si>
    <t xml:space="preserve">882|32</t>
  </si>
  <si>
    <t xml:space="preserve">882|35</t>
  </si>
  <si>
    <t xml:space="preserve">882|91</t>
  </si>
  <si>
    <t xml:space="preserve">882|178</t>
  </si>
  <si>
    <t xml:space="preserve">882|181</t>
  </si>
  <si>
    <t xml:space="preserve">882|353</t>
  </si>
  <si>
    <t xml:space="preserve">882|501</t>
  </si>
  <si>
    <t xml:space="preserve">882|590</t>
  </si>
  <si>
    <t xml:space="preserve">882|632</t>
  </si>
  <si>
    <t xml:space="preserve">882|633</t>
  </si>
  <si>
    <t xml:space="preserve">882|676</t>
  </si>
  <si>
    <t xml:space="preserve">884|1</t>
  </si>
  <si>
    <t xml:space="preserve">884|3</t>
  </si>
  <si>
    <t xml:space="preserve">884|4</t>
  </si>
  <si>
    <t xml:space="preserve">884|5</t>
  </si>
  <si>
    <t xml:space="preserve">884|7</t>
  </si>
  <si>
    <t xml:space="preserve">884|9</t>
  </si>
  <si>
    <t xml:space="preserve">884|11</t>
  </si>
  <si>
    <t xml:space="preserve">884|13</t>
  </si>
  <si>
    <t xml:space="preserve">884|14</t>
  </si>
  <si>
    <t xml:space="preserve">884|15</t>
  </si>
  <si>
    <t xml:space="preserve">884|16</t>
  </si>
  <si>
    <t xml:space="preserve">884|17</t>
  </si>
  <si>
    <t xml:space="preserve">884|18</t>
  </si>
  <si>
    <t xml:space="preserve">884|19</t>
  </si>
  <si>
    <t xml:space="preserve">884|21</t>
  </si>
  <si>
    <t xml:space="preserve">884|41</t>
  </si>
  <si>
    <t xml:space="preserve">884|45</t>
  </si>
  <si>
    <t xml:space="preserve">884|136</t>
  </si>
  <si>
    <t xml:space="preserve">884|175</t>
  </si>
  <si>
    <t xml:space="preserve">884|176</t>
  </si>
  <si>
    <t xml:space="preserve">884|177</t>
  </si>
  <si>
    <t xml:space="preserve">884|179</t>
  </si>
  <si>
    <t xml:space="preserve">884|200</t>
  </si>
  <si>
    <t xml:space="preserve">884|309</t>
  </si>
  <si>
    <t xml:space="preserve">884|353</t>
  </si>
  <si>
    <t xml:space="preserve">884|355</t>
  </si>
  <si>
    <t xml:space="preserve">884|357</t>
  </si>
  <si>
    <t xml:space="preserve">884|359</t>
  </si>
  <si>
    <t xml:space="preserve">884|361</t>
  </si>
  <si>
    <t xml:space="preserve">884|501</t>
  </si>
  <si>
    <t xml:space="preserve">884|544</t>
  </si>
  <si>
    <t xml:space="preserve">884|588</t>
  </si>
  <si>
    <t xml:space="preserve">884|675</t>
  </si>
  <si>
    <t xml:space="preserve">884|871</t>
  </si>
  <si>
    <t xml:space="preserve">884|872</t>
  </si>
  <si>
    <t xml:space="preserve">886|1</t>
  </si>
  <si>
    <t xml:space="preserve">886|2</t>
  </si>
  <si>
    <t xml:space="preserve">886|3</t>
  </si>
  <si>
    <t xml:space="preserve">886|4</t>
  </si>
  <si>
    <t xml:space="preserve">886|5</t>
  </si>
  <si>
    <t xml:space="preserve">886|6</t>
  </si>
  <si>
    <t xml:space="preserve">886|7</t>
  </si>
  <si>
    <t xml:space="preserve">886|8</t>
  </si>
  <si>
    <t xml:space="preserve">886|9</t>
  </si>
  <si>
    <t xml:space="preserve">886|10</t>
  </si>
  <si>
    <t xml:space="preserve">886|11</t>
  </si>
  <si>
    <t xml:space="preserve">886|12</t>
  </si>
  <si>
    <t xml:space="preserve">886|13</t>
  </si>
  <si>
    <t xml:space="preserve">886|14</t>
  </si>
  <si>
    <t xml:space="preserve">886|15</t>
  </si>
  <si>
    <t xml:space="preserve">886|16</t>
  </si>
  <si>
    <t xml:space="preserve">886|17</t>
  </si>
  <si>
    <t xml:space="preserve">886|18</t>
  </si>
  <si>
    <t xml:space="preserve">886|19</t>
  </si>
  <si>
    <t xml:space="preserve">886|20</t>
  </si>
  <si>
    <t xml:space="preserve">886|21</t>
  </si>
  <si>
    <t xml:space="preserve">886|22</t>
  </si>
  <si>
    <t xml:space="preserve">886|24</t>
  </si>
  <si>
    <t xml:space="preserve">886|25</t>
  </si>
  <si>
    <t xml:space="preserve">886|26</t>
  </si>
  <si>
    <t xml:space="preserve">886|27</t>
  </si>
  <si>
    <t xml:space="preserve">886|28</t>
  </si>
  <si>
    <t xml:space="preserve">886|29</t>
  </si>
  <si>
    <t xml:space="preserve">886|30</t>
  </si>
  <si>
    <t xml:space="preserve">886|31</t>
  </si>
  <si>
    <t xml:space="preserve">886|35</t>
  </si>
  <si>
    <t xml:space="preserve">886|45</t>
  </si>
  <si>
    <t xml:space="preserve">886|91</t>
  </si>
  <si>
    <t xml:space="preserve">886|95</t>
  </si>
  <si>
    <t xml:space="preserve">886|135</t>
  </si>
  <si>
    <t xml:space="preserve">886|177</t>
  </si>
  <si>
    <t xml:space="preserve">886|178</t>
  </si>
  <si>
    <t xml:space="preserve">886|250</t>
  </si>
  <si>
    <t xml:space="preserve">886|309</t>
  </si>
  <si>
    <t xml:space="preserve">886|310</t>
  </si>
  <si>
    <t xml:space="preserve">886|353</t>
  </si>
  <si>
    <t xml:space="preserve">886|355</t>
  </si>
  <si>
    <t xml:space="preserve">886|357</t>
  </si>
  <si>
    <t xml:space="preserve">886|359</t>
  </si>
  <si>
    <t xml:space="preserve">886|456</t>
  </si>
  <si>
    <t xml:space="preserve">886|501</t>
  </si>
  <si>
    <t xml:space="preserve">886|588</t>
  </si>
  <si>
    <t xml:space="preserve">886|589</t>
  </si>
  <si>
    <t xml:space="preserve">886|632</t>
  </si>
  <si>
    <t xml:space="preserve">886|634</t>
  </si>
  <si>
    <t xml:space="preserve">886|636</t>
  </si>
  <si>
    <t xml:space="preserve">886|691</t>
  </si>
  <si>
    <t xml:space="preserve">886|692</t>
  </si>
  <si>
    <t xml:space="preserve">886|735</t>
  </si>
  <si>
    <t xml:space="preserve">886|814</t>
  </si>
  <si>
    <t xml:space="preserve">886|815</t>
  </si>
  <si>
    <t xml:space="preserve">886|867</t>
  </si>
  <si>
    <t xml:space="preserve">886|868</t>
  </si>
  <si>
    <t xml:space="preserve">886|869</t>
  </si>
  <si>
    <t xml:space="preserve">886|870</t>
  </si>
  <si>
    <t xml:space="preserve">886|871</t>
  </si>
  <si>
    <t xml:space="preserve">886|872</t>
  </si>
  <si>
    <t xml:space="preserve">886|873</t>
  </si>
  <si>
    <t xml:space="preserve">888|20</t>
  </si>
  <si>
    <t xml:space="preserve">888|21</t>
  </si>
  <si>
    <t xml:space="preserve">888|22</t>
  </si>
  <si>
    <t xml:space="preserve">888|23</t>
  </si>
  <si>
    <t xml:space="preserve">888|24</t>
  </si>
  <si>
    <t xml:space="preserve">888|25</t>
  </si>
  <si>
    <t xml:space="preserve">888|26</t>
  </si>
  <si>
    <t xml:space="preserve">888|27</t>
  </si>
  <si>
    <t xml:space="preserve">888|100</t>
  </si>
  <si>
    <t xml:space="preserve">888|101</t>
  </si>
  <si>
    <t xml:space="preserve">888|102</t>
  </si>
  <si>
    <t xml:space="preserve">888|103</t>
  </si>
  <si>
    <t xml:space="preserve">888|104</t>
  </si>
  <si>
    <t xml:space="preserve">888|105</t>
  </si>
  <si>
    <t xml:space="preserve">888|150</t>
  </si>
  <si>
    <t xml:space="preserve">888|151</t>
  </si>
  <si>
    <t xml:space="preserve">888|152</t>
  </si>
  <si>
    <t xml:space="preserve">888|153</t>
  </si>
  <si>
    <t xml:space="preserve">888|154</t>
  </si>
  <si>
    <t xml:space="preserve">888|155</t>
  </si>
  <si>
    <t xml:space="preserve">888|322</t>
  </si>
  <si>
    <t xml:space="preserve">888|330</t>
  </si>
  <si>
    <t xml:space="preserve">888|331</t>
  </si>
  <si>
    <t xml:space="preserve">888|360</t>
  </si>
  <si>
    <t xml:space="preserve">888|361</t>
  </si>
  <si>
    <t xml:space="preserve">888|362</t>
  </si>
  <si>
    <t xml:space="preserve">888|363</t>
  </si>
  <si>
    <t xml:space="preserve">888|364</t>
  </si>
  <si>
    <t xml:space="preserve">888|365</t>
  </si>
  <si>
    <t xml:space="preserve">888|370</t>
  </si>
  <si>
    <t xml:space="preserve">888|371</t>
  </si>
  <si>
    <t xml:space="preserve">888|520</t>
  </si>
  <si>
    <t xml:space="preserve">888|521</t>
  </si>
  <si>
    <t xml:space="preserve">888|522</t>
  </si>
  <si>
    <t xml:space="preserve">888|523</t>
  </si>
  <si>
    <t xml:space="preserve">888|580</t>
  </si>
  <si>
    <t xml:space="preserve">888|755</t>
  </si>
  <si>
    <t xml:space="preserve">888|756</t>
  </si>
  <si>
    <t xml:space="preserve">888|757</t>
  </si>
  <si>
    <t xml:space="preserve">888|758</t>
  </si>
  <si>
    <t xml:space="preserve">888|759</t>
  </si>
  <si>
    <t xml:space="preserve">888|760</t>
  </si>
  <si>
    <t xml:space="preserve">888|761</t>
  </si>
  <si>
    <t xml:space="preserve">888|762</t>
  </si>
  <si>
    <t xml:space="preserve">890|500</t>
  </si>
  <si>
    <t xml:space="preserve">890|501</t>
  </si>
  <si>
    <t xml:space="preserve">890|502</t>
  </si>
  <si>
    <t xml:space="preserve">890|505</t>
  </si>
  <si>
    <t xml:space="preserve">905|1</t>
  </si>
  <si>
    <t xml:space="preserve">905|45</t>
  </si>
  <si>
    <t xml:space="preserve">905|46</t>
  </si>
  <si>
    <t xml:space="preserve">905|89</t>
  </si>
  <si>
    <t xml:space="preserve">905|353</t>
  </si>
  <si>
    <t xml:space="preserve">905|456</t>
  </si>
  <si>
    <t xml:space="preserve">905|588</t>
  </si>
  <si>
    <t xml:space="preserve">905|632</t>
  </si>
  <si>
    <t xml:space="preserve">905|735</t>
  </si>
  <si>
    <t xml:space="preserve">905|739</t>
  </si>
  <si>
    <t xml:space="preserve">910|1</t>
  </si>
  <si>
    <t xml:space="preserve">910|2</t>
  </si>
  <si>
    <t xml:space="preserve">910|3</t>
  </si>
  <si>
    <t xml:space="preserve">910|4</t>
  </si>
  <si>
    <t xml:space="preserve">910|5</t>
  </si>
  <si>
    <t xml:space="preserve">910|6</t>
  </si>
  <si>
    <t xml:space="preserve">910|8</t>
  </si>
  <si>
    <t xml:space="preserve">910|9</t>
  </si>
  <si>
    <t xml:space="preserve">910|10</t>
  </si>
  <si>
    <t xml:space="preserve">910|45</t>
  </si>
  <si>
    <t xml:space="preserve">910|46</t>
  </si>
  <si>
    <t xml:space="preserve">910|47</t>
  </si>
  <si>
    <t xml:space="preserve">910|48</t>
  </si>
  <si>
    <t xml:space="preserve">910|89</t>
  </si>
  <si>
    <t xml:space="preserve">910|90</t>
  </si>
  <si>
    <t xml:space="preserve">910|91</t>
  </si>
  <si>
    <t xml:space="preserve">910|92</t>
  </si>
  <si>
    <t xml:space="preserve">910|93</t>
  </si>
  <si>
    <t xml:space="preserve">910|94</t>
  </si>
  <si>
    <t xml:space="preserve">910|95</t>
  </si>
  <si>
    <t xml:space="preserve">910|96</t>
  </si>
  <si>
    <t xml:space="preserve">910|97</t>
  </si>
  <si>
    <t xml:space="preserve">910|98</t>
  </si>
  <si>
    <t xml:space="preserve">910|99</t>
  </si>
  <si>
    <t xml:space="preserve">910|100</t>
  </si>
  <si>
    <t xml:space="preserve">910|101</t>
  </si>
  <si>
    <t xml:space="preserve">910|102</t>
  </si>
  <si>
    <t xml:space="preserve">910|133</t>
  </si>
  <si>
    <t xml:space="preserve">910|134</t>
  </si>
  <si>
    <t xml:space="preserve">910|135</t>
  </si>
  <si>
    <t xml:space="preserve">910|136</t>
  </si>
  <si>
    <t xml:space="preserve">910|177</t>
  </si>
  <si>
    <t xml:space="preserve">910|178</t>
  </si>
  <si>
    <t xml:space="preserve">910|179</t>
  </si>
  <si>
    <t xml:space="preserve">910|180</t>
  </si>
  <si>
    <t xml:space="preserve">910|181</t>
  </si>
  <si>
    <t xml:space="preserve">910|182</t>
  </si>
  <si>
    <t xml:space="preserve">910|183</t>
  </si>
  <si>
    <t xml:space="preserve">910|184</t>
  </si>
  <si>
    <t xml:space="preserve">910|185</t>
  </si>
  <si>
    <t xml:space="preserve">910|186</t>
  </si>
  <si>
    <t xml:space="preserve">910|221</t>
  </si>
  <si>
    <t xml:space="preserve">910|222</t>
  </si>
  <si>
    <t xml:space="preserve">910|223</t>
  </si>
  <si>
    <t xml:space="preserve">910|224</t>
  </si>
  <si>
    <t xml:space="preserve">910|225</t>
  </si>
  <si>
    <t xml:space="preserve">910|226</t>
  </si>
  <si>
    <t xml:space="preserve">910|227</t>
  </si>
  <si>
    <t xml:space="preserve">910|228</t>
  </si>
  <si>
    <t xml:space="preserve">910|229</t>
  </si>
  <si>
    <t xml:space="preserve">910|265</t>
  </si>
  <si>
    <t xml:space="preserve">910|266</t>
  </si>
  <si>
    <t xml:space="preserve">910|267</t>
  </si>
  <si>
    <t xml:space="preserve">910|268</t>
  </si>
  <si>
    <t xml:space="preserve">910|269</t>
  </si>
  <si>
    <t xml:space="preserve">910|353</t>
  </si>
  <si>
    <t xml:space="preserve">910|397</t>
  </si>
  <si>
    <t xml:space="preserve">910|445</t>
  </si>
  <si>
    <t xml:space="preserve">910|456</t>
  </si>
  <si>
    <t xml:space="preserve">910|457</t>
  </si>
  <si>
    <t xml:space="preserve">910|500</t>
  </si>
  <si>
    <t xml:space="preserve">910|501</t>
  </si>
  <si>
    <t xml:space="preserve">910|502</t>
  </si>
  <si>
    <t xml:space="preserve">910|503</t>
  </si>
  <si>
    <t xml:space="preserve">910|504</t>
  </si>
  <si>
    <t xml:space="preserve">910|505</t>
  </si>
  <si>
    <t xml:space="preserve">910|506</t>
  </si>
  <si>
    <t xml:space="preserve">910|507</t>
  </si>
  <si>
    <t xml:space="preserve">910|508</t>
  </si>
  <si>
    <t xml:space="preserve">910|509</t>
  </si>
  <si>
    <t xml:space="preserve">910|632</t>
  </si>
  <si>
    <t xml:space="preserve">910|633</t>
  </si>
  <si>
    <t xml:space="preserve">910|634</t>
  </si>
  <si>
    <t xml:space="preserve">910|635</t>
  </si>
  <si>
    <t xml:space="preserve">910|636</t>
  </si>
  <si>
    <t xml:space="preserve">910|637</t>
  </si>
  <si>
    <t xml:space="preserve">910|638</t>
  </si>
  <si>
    <t xml:space="preserve">910|639</t>
  </si>
  <si>
    <t xml:space="preserve">910|640</t>
  </si>
  <si>
    <t xml:space="preserve">910|641</t>
  </si>
  <si>
    <t xml:space="preserve">910|643</t>
  </si>
  <si>
    <t xml:space="preserve">910|691</t>
  </si>
  <si>
    <t xml:space="preserve">910|692</t>
  </si>
  <si>
    <t xml:space="preserve">910|693</t>
  </si>
  <si>
    <t xml:space="preserve">910|694</t>
  </si>
  <si>
    <t xml:space="preserve">910|735</t>
  </si>
  <si>
    <t xml:space="preserve">910|736</t>
  </si>
  <si>
    <t xml:space="preserve">910|737</t>
  </si>
  <si>
    <t xml:space="preserve">910|738</t>
  </si>
  <si>
    <t xml:space="preserve">910|779</t>
  </si>
  <si>
    <t xml:space="preserve">910|780</t>
  </si>
  <si>
    <t xml:space="preserve">910|781</t>
  </si>
  <si>
    <t xml:space="preserve">910|823</t>
  </si>
  <si>
    <t xml:space="preserve">930|2</t>
  </si>
  <si>
    <t xml:space="preserve">930|3</t>
  </si>
  <si>
    <t xml:space="preserve">930|4</t>
  </si>
  <si>
    <t xml:space="preserve">930|90</t>
  </si>
  <si>
    <t xml:space="preserve">930|91</t>
  </si>
  <si>
    <t xml:space="preserve">930|177</t>
  </si>
  <si>
    <t xml:space="preserve">930|500</t>
  </si>
  <si>
    <t xml:space="preserve">930|501</t>
  </si>
  <si>
    <t xml:space="preserve">930|691</t>
  </si>
  <si>
    <t xml:space="preserve">930|740</t>
  </si>
  <si>
    <t xml:space="preserve">950|1</t>
  </si>
  <si>
    <t xml:space="preserve">950|177</t>
  </si>
  <si>
    <t xml:space="preserve">950|180</t>
  </si>
  <si>
    <t xml:space="preserve">950|200</t>
  </si>
  <si>
    <t xml:space="preserve">950|250</t>
  </si>
  <si>
    <t xml:space="preserve">950|300</t>
  </si>
  <si>
    <t xml:space="preserve">960|1</t>
  </si>
  <si>
    <t xml:space="preserve">960|2</t>
  </si>
  <si>
    <t xml:space="preserve">960|3</t>
  </si>
  <si>
    <t xml:space="preserve">960|89</t>
  </si>
  <si>
    <t xml:space="preserve">960|177</t>
  </si>
  <si>
    <t xml:space="preserve">960|221</t>
  </si>
  <si>
    <t xml:space="preserve">960|691</t>
  </si>
  <si>
    <t xml:space="preserve">960|735</t>
  </si>
  <si>
    <t xml:space="preserve">960|736</t>
  </si>
  <si>
    <t xml:space="preserve">965|1</t>
  </si>
  <si>
    <t xml:space="preserve">965|89</t>
  </si>
  <si>
    <t xml:space="preserve">970|133</t>
  </si>
  <si>
    <t xml:space="preserve">970|134</t>
  </si>
  <si>
    <t xml:space="preserve">980|45</t>
  </si>
  <si>
    <t xml:space="preserve">980|500</t>
  </si>
  <si>
    <t xml:space="preserve">980|501</t>
  </si>
  <si>
    <t xml:space="preserve">980|502</t>
  </si>
  <si>
    <t xml:space="preserve">980|735</t>
  </si>
  <si>
    <t xml:space="preserve">980|736</t>
  </si>
  <si>
    <t xml:space="preserve">990|1</t>
  </si>
  <si>
    <t xml:space="preserve">990|2</t>
  </si>
  <si>
    <t xml:space="preserve">990|3</t>
  </si>
  <si>
    <t xml:space="preserve">990|4</t>
  </si>
  <si>
    <t xml:space="preserve">990|5</t>
  </si>
  <si>
    <t xml:space="preserve">990|6</t>
  </si>
  <si>
    <t xml:space="preserve">990|89</t>
  </si>
  <si>
    <t xml:space="preserve">990|133</t>
  </si>
  <si>
    <t xml:space="preserve">990|177</t>
  </si>
  <si>
    <t xml:space="preserve">990|456</t>
  </si>
  <si>
    <t xml:space="preserve">990|632</t>
  </si>
  <si>
    <t xml:space="preserve">990|633</t>
  </si>
  <si>
    <t xml:space="preserve">990|735</t>
  </si>
  <si>
    <t xml:space="preserve">990|736</t>
  </si>
</sst>
</file>

<file path=xl/styles.xml><?xml version="1.0" encoding="utf-8"?>
<styleSheet xmlns="http://schemas.openxmlformats.org/spreadsheetml/2006/main">
  <numFmts count="18">
    <numFmt numFmtId="164" formatCode="General"/>
    <numFmt numFmtId="165" formatCode="_(&quot;R$&quot;* #,##0.00_);_(&quot;R$&quot;* \(#,##0.00\);_(&quot;R$&quot;* \-??_);_(@_)"/>
    <numFmt numFmtId="166" formatCode="_(* #,##0.00_);_(* \(#,##0.00\);_(* \-??_);_(@_)"/>
    <numFmt numFmtId="167" formatCode="0"/>
    <numFmt numFmtId="168" formatCode="&quot;R$ &quot;#,##0.00"/>
    <numFmt numFmtId="169" formatCode="@"/>
    <numFmt numFmtId="170" formatCode="_-&quot;R$ &quot;* #,##0.00_-;&quot;-R$ &quot;* #,##0.00_-;_-&quot;R$ &quot;* \-??_-;_-@_-"/>
    <numFmt numFmtId="171" formatCode="0.00%"/>
    <numFmt numFmtId="172" formatCode="General"/>
    <numFmt numFmtId="173" formatCode="#,##0.00"/>
    <numFmt numFmtId="174" formatCode="0%"/>
    <numFmt numFmtId="175" formatCode="&quot;R$ &quot;#,##0.00"/>
    <numFmt numFmtId="176" formatCode="d/m/yyyy"/>
    <numFmt numFmtId="177" formatCode="[$-416]mmmm\-yy;@"/>
    <numFmt numFmtId="178" formatCode="#,##0.00;[RED]#,##0.00"/>
    <numFmt numFmtId="179" formatCode="#,##0"/>
    <numFmt numFmtId="180" formatCode="#,##0.0000"/>
    <numFmt numFmtId="181" formatCode="0.00"/>
  </numFmts>
  <fonts count="2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color rgb="FF9999FF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name val="Arial"/>
      <family val="2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sz val="10"/>
      <color rgb="FF000000"/>
      <name val="Tahoma"/>
      <family val="2"/>
      <charset val="1"/>
    </font>
    <font>
      <b val="true"/>
      <sz val="12"/>
      <color theme="1"/>
      <name val="Calibri"/>
      <family val="2"/>
      <charset val="1"/>
    </font>
    <font>
      <sz val="11"/>
      <color theme="0"/>
      <name val="Calibri"/>
      <family val="2"/>
      <charset val="1"/>
    </font>
    <font>
      <b val="true"/>
      <sz val="11"/>
      <color theme="0"/>
      <name val="Calibri"/>
      <family val="2"/>
      <charset val="1"/>
    </font>
    <font>
      <b val="true"/>
      <sz val="11.5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.5"/>
      <name val="Calibri"/>
      <family val="2"/>
      <charset val="1"/>
    </font>
    <font>
      <sz val="11.5"/>
      <color theme="1"/>
      <name val="Calibri"/>
      <family val="2"/>
      <charset val="1"/>
    </font>
    <font>
      <sz val="11.5"/>
      <name val="Calibri"/>
      <family val="2"/>
      <charset val="1"/>
    </font>
    <font>
      <b val="true"/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376092"/>
        <bgColor rgb="FF2E75B6"/>
      </patternFill>
    </fill>
    <fill>
      <patternFill patternType="solid">
        <fgColor rgb="FFD9D9D9"/>
        <bgColor rgb="FFCFE0F1"/>
      </patternFill>
    </fill>
    <fill>
      <patternFill patternType="solid">
        <fgColor rgb="FF948A54"/>
        <bgColor rgb="FF969696"/>
      </patternFill>
    </fill>
    <fill>
      <patternFill patternType="solid">
        <fgColor theme="4" tint="-0.25"/>
        <bgColor rgb="FF376092"/>
      </patternFill>
    </fill>
    <fill>
      <patternFill patternType="solid">
        <fgColor rgb="FF9BAFDE"/>
        <bgColor rgb="FF9999FF"/>
      </patternFill>
    </fill>
    <fill>
      <patternFill patternType="solid">
        <fgColor rgb="FFEFEFEF"/>
        <bgColor rgb="FFF2F2F5"/>
      </patternFill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 diagonalUp="false" diagonalDown="false">
      <left/>
      <right/>
      <top style="medium">
        <color rgb="FFC9CBD3"/>
      </top>
      <bottom style="medium">
        <color rgb="FFCCCCCC"/>
      </bottom>
      <diagonal/>
    </border>
    <border diagonalUp="false" diagonalDown="false"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 diagonalUp="false" diagonalDown="false">
      <left/>
      <right/>
      <top style="medium">
        <color rgb="FFFFFFFF"/>
      </top>
      <bottom style="medium">
        <color rgb="FFCCCCCC"/>
      </bottom>
      <diagonal/>
    </border>
    <border diagonalUp="false" diagonalDown="false">
      <left/>
      <right style="medium">
        <color rgb="FFC9CBD3"/>
      </right>
      <top style="medium">
        <color rgb="FFFFFFFF"/>
      </top>
      <bottom/>
      <diagonal/>
    </border>
    <border diagonalUp="false" diagonalDown="false">
      <left/>
      <right/>
      <top style="medium">
        <color rgb="FFFFFFFF"/>
      </top>
      <bottom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0" fontId="12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8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7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8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1" fillId="0" borderId="4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9" fontId="11" fillId="0" borderId="4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1" fillId="0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70" fontId="11" fillId="3" borderId="4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2" fontId="11" fillId="3" borderId="4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1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3" fontId="11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11" fillId="3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0" fillId="4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8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3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19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11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5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11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1" fillId="3" borderId="3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11" fillId="3" borderId="4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3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11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0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0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20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2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0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20" fillId="5" borderId="7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20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3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5" fontId="0" fillId="0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7" fontId="0" fillId="0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1" fillId="0" borderId="14" xfId="24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8" fontId="11" fillId="0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3" fontId="11" fillId="3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7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0" fillId="0" borderId="12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0" borderId="12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3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8" fontId="0" fillId="0" borderId="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22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3" fillId="0" borderId="8" xfId="24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6" fontId="24" fillId="0" borderId="7" xfId="26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25" fillId="0" borderId="7" xfId="24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8" fontId="24" fillId="0" borderId="1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8" fontId="24" fillId="0" borderId="7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3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2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5" fillId="0" borderId="8" xfId="24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3" fontId="11" fillId="3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3" borderId="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11" fillId="0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24" fillId="0" borderId="11" xfId="24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5" fillId="0" borderId="8" xfId="24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5" fillId="0" borderId="8" xfId="24" applyFont="true" applyBorder="true" applyAlignment="true" applyProtection="true">
      <alignment horizontal="justify" vertical="center" textRotation="0" wrapText="false" indent="0" shrinkToFit="false"/>
      <protection locked="false" hidden="false"/>
    </xf>
    <xf numFmtId="179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7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8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71" fontId="0" fillId="0" borderId="0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71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8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2" fontId="8" fillId="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11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1" fontId="11" fillId="3" borderId="4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1" fillId="3" borderId="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7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7" fillId="2" borderId="7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8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8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8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8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8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2" fillId="0" borderId="7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22" fillId="0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80" fontId="8" fillId="0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9" fontId="11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11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1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1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11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2" fillId="0" borderId="7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12" fillId="0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80" fontId="11" fillId="0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79" fontId="11" fillId="3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9" fontId="11" fillId="3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9" fontId="8" fillId="3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3" fontId="11" fillId="3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3" fontId="11" fillId="3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80" fontId="11" fillId="3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6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7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7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5" fillId="8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9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9" borderId="2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9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Normal 2 2" xfId="22"/>
    <cellStyle name="Normal 8 2" xfId="23"/>
    <cellStyle name="Normal_Planilha de Preços Unitários 2000-2001 2" xfId="24"/>
    <cellStyle name="Separador de milhares 3" xfId="25"/>
    <cellStyle name="Vírgula 2" xfId="26"/>
  </cellStyles>
  <dxfs count="7">
    <dxf>
      <fill>
        <patternFill patternType="solid">
          <fgColor rgb="FF2E75B6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9BAFDE"/>
          <bgColor rgb="FF000000"/>
        </patternFill>
      </fill>
    </dxf>
    <dxf>
      <fill>
        <patternFill patternType="solid">
          <fgColor rgb="FFEFEFE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BD3"/>
      <rgbColor rgb="FF948A54"/>
      <rgbColor rgb="FF9999FF"/>
      <rgbColor rgb="FF993366"/>
      <rgbColor rgb="FFF2F2F5"/>
      <rgbColor rgb="FFEFEFEF"/>
      <rgbColor rgb="FF660066"/>
      <rgbColor rgb="FFFF8080"/>
      <rgbColor rgb="FF0066CC"/>
      <rgbColor rgb="FFCFE0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BAFDE"/>
      <rgbColor rgb="FFFF99CC"/>
      <rgbColor rgb="FFCC99FF"/>
      <rgbColor rgb="FFCCCCCC"/>
      <rgbColor rgb="FF2E75B6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20.42"/>
    <col collapsed="false" customWidth="true" hidden="false" outlineLevel="0" max="2" min="2" style="2" width="53.42"/>
    <col collapsed="false" customWidth="true" hidden="false" outlineLevel="0" max="3" min="3" style="3" width="16.57"/>
    <col collapsed="false" customWidth="true" hidden="false" outlineLevel="0" max="4" min="4" style="3" width="4.57"/>
    <col collapsed="false" customWidth="true" hidden="false" outlineLevel="0" max="6" min="5" style="4" width="6.85"/>
    <col collapsed="false" customWidth="true" hidden="false" outlineLevel="0" max="7" min="7" style="4" width="18.14"/>
    <col collapsed="false" customWidth="false" hidden="false" outlineLevel="0" max="1024" min="8" style="4" width="9.14"/>
  </cols>
  <sheetData>
    <row r="1" customFormat="false" ht="15" hidden="false" customHeight="false" outlineLevel="0" collapsed="false">
      <c r="A1" s="5" t="s">
        <v>0</v>
      </c>
      <c r="B1" s="5"/>
      <c r="C1" s="5"/>
      <c r="D1" s="5"/>
      <c r="E1" s="5"/>
      <c r="F1" s="5"/>
      <c r="G1" s="5"/>
    </row>
    <row r="2" s="13" customFormat="true" ht="15" hidden="false" customHeight="false" outlineLevel="0" collapsed="false">
      <c r="A2" s="6" t="s">
        <v>1</v>
      </c>
      <c r="B2" s="7" t="s">
        <v>2</v>
      </c>
      <c r="C2" s="7"/>
      <c r="D2" s="8" t="s">
        <v>3</v>
      </c>
      <c r="E2" s="9"/>
      <c r="F2" s="10" t="s">
        <v>4</v>
      </c>
      <c r="G2" s="11" t="n">
        <v>2026</v>
      </c>
      <c r="H2" s="12"/>
    </row>
    <row r="3" s="13" customFormat="true" ht="31.5" hidden="false" customHeight="true" outlineLevel="0" collapsed="false">
      <c r="A3" s="14" t="s">
        <v>5</v>
      </c>
      <c r="B3" s="15" t="s">
        <v>6</v>
      </c>
      <c r="C3" s="15"/>
      <c r="D3" s="15"/>
      <c r="E3" s="15"/>
      <c r="F3" s="15"/>
      <c r="G3" s="15"/>
    </row>
    <row r="4" s="13" customFormat="true" ht="15" hidden="false" customHeight="false" outlineLevel="0" collapsed="false">
      <c r="A4" s="6" t="s">
        <v>7</v>
      </c>
      <c r="B4" s="16" t="s">
        <v>8</v>
      </c>
      <c r="C4" s="16"/>
      <c r="D4" s="16"/>
      <c r="E4" s="16"/>
      <c r="F4" s="10" t="s">
        <v>9</v>
      </c>
      <c r="G4" s="17" t="s">
        <v>10</v>
      </c>
    </row>
    <row r="5" s="13" customFormat="true" ht="15" hidden="false" customHeight="false" outlineLevel="0" collapsed="false">
      <c r="A5" s="6" t="s">
        <v>11</v>
      </c>
      <c r="B5" s="18" t="s">
        <v>12</v>
      </c>
      <c r="C5" s="6" t="s">
        <v>13</v>
      </c>
      <c r="D5" s="6"/>
      <c r="E5" s="6"/>
      <c r="F5" s="17"/>
      <c r="G5" s="17"/>
    </row>
    <row r="6" s="24" customFormat="true" ht="15" hidden="false" customHeight="false" outlineLevel="0" collapsed="false">
      <c r="A6" s="6" t="s">
        <v>14</v>
      </c>
      <c r="B6" s="19" t="n">
        <f aca="false">'Orçamento-base'!C6</f>
        <v>2613155.17</v>
      </c>
      <c r="C6" s="20"/>
      <c r="D6" s="20"/>
      <c r="E6" s="21"/>
      <c r="F6" s="20"/>
      <c r="G6" s="22"/>
      <c r="H6" s="23"/>
    </row>
    <row r="7" s="24" customFormat="true" ht="15" hidden="false" customHeight="false" outlineLevel="0" collapsed="false">
      <c r="A7" s="6" t="s">
        <v>15</v>
      </c>
      <c r="B7" s="19" t="n">
        <f aca="false">Proposta!C6</f>
        <v>0</v>
      </c>
      <c r="C7" s="20"/>
      <c r="D7" s="20"/>
      <c r="E7" s="21"/>
      <c r="F7" s="20"/>
      <c r="G7" s="22"/>
      <c r="H7" s="23"/>
    </row>
    <row r="8" s="24" customFormat="true" ht="15" hidden="false" customHeight="false" outlineLevel="0" collapsed="false">
      <c r="A8" s="6" t="s">
        <v>16</v>
      </c>
      <c r="B8" s="25" t="n">
        <f aca="false">COUNT('Orçamento-base'!B12:B37997)</f>
        <v>4</v>
      </c>
      <c r="C8" s="20"/>
      <c r="D8" s="20"/>
      <c r="E8" s="21"/>
      <c r="F8" s="20"/>
      <c r="G8" s="22"/>
      <c r="H8" s="23"/>
    </row>
    <row r="9" s="24" customFormat="true" ht="15" hidden="false" customHeight="false" outlineLevel="0" collapsed="false">
      <c r="A9" s="26" t="s">
        <v>17</v>
      </c>
      <c r="B9" s="27"/>
      <c r="C9" s="20"/>
      <c r="D9" s="20"/>
      <c r="E9" s="21"/>
      <c r="F9" s="20"/>
      <c r="G9" s="22"/>
      <c r="H9" s="23"/>
    </row>
    <row r="10" s="24" customFormat="true" ht="15" hidden="false" customHeight="false" outlineLevel="0" collapsed="false">
      <c r="A10" s="28" t="s">
        <v>18</v>
      </c>
      <c r="B10" s="21"/>
      <c r="C10" s="28" t="s">
        <v>19</v>
      </c>
      <c r="D10" s="20"/>
      <c r="E10" s="21"/>
      <c r="F10" s="20"/>
      <c r="G10" s="22"/>
      <c r="H10" s="23"/>
    </row>
    <row r="11" customFormat="false" ht="13.5" hidden="false" customHeight="true" outlineLevel="0" collapsed="false">
      <c r="A11" s="29" t="s">
        <v>20</v>
      </c>
      <c r="B11" s="30" t="s">
        <v>21</v>
      </c>
      <c r="C11" s="31" t="s">
        <v>22</v>
      </c>
      <c r="D11" s="32"/>
      <c r="E11" s="32"/>
      <c r="F11" s="32"/>
      <c r="G11" s="31" t="s">
        <v>23</v>
      </c>
    </row>
    <row r="12" customFormat="false" ht="15" hidden="false" customHeight="false" outlineLevel="0" collapsed="false">
      <c r="A12" s="29"/>
      <c r="B12" s="30"/>
      <c r="C12" s="33" t="s">
        <v>24</v>
      </c>
      <c r="D12" s="32"/>
      <c r="E12" s="34"/>
      <c r="F12" s="34"/>
      <c r="G12" s="33" t="s">
        <v>24</v>
      </c>
    </row>
    <row r="13" customFormat="false" ht="15" hidden="false" customHeight="false" outlineLevel="0" collapsed="false">
      <c r="A13" s="35" t="n">
        <v>1</v>
      </c>
      <c r="B13" s="36" t="s">
        <v>25</v>
      </c>
      <c r="C13" s="37" t="n">
        <f aca="false">SUMIF('Orçamento-base'!$A$12:$A$37999,Identificação!$A13,'Orçamento-base'!$K$12:$K$37999)</f>
        <v>2613155.17</v>
      </c>
      <c r="D13" s="32"/>
      <c r="E13" s="34"/>
      <c r="F13" s="34"/>
      <c r="G13" s="37" t="n">
        <f aca="false">SUMIF(Proposta!$A$12:$A$38349,Identificação!$A13,Proposta!$H$12:$H$38349)</f>
        <v>0</v>
      </c>
    </row>
    <row r="14" customFormat="false" ht="15" hidden="false" customHeight="false" outlineLevel="0" collapsed="false">
      <c r="A14" s="35"/>
      <c r="B14" s="36"/>
      <c r="C14" s="38" t="n">
        <f aca="false">SUMIF('Orçamento-base'!$A$12:$A$37999,Identificação!$A14,'Orçamento-base'!$K$12:$K$37999)</f>
        <v>0</v>
      </c>
      <c r="D14" s="39"/>
      <c r="E14" s="40"/>
      <c r="F14" s="40"/>
      <c r="G14" s="38" t="n">
        <f aca="false">SUMIF(Proposta!$A$12:$A$38349,Identificação!$A14,Proposta!$H$12:$H$38349)</f>
        <v>0</v>
      </c>
    </row>
    <row r="15" customFormat="false" ht="15" hidden="false" customHeight="false" outlineLevel="0" collapsed="false">
      <c r="A15" s="35"/>
      <c r="B15" s="36"/>
      <c r="C15" s="38" t="n">
        <f aca="false">SUMIF('Orçamento-base'!$A$12:$A$37999,Identificação!$A15,'Orçamento-base'!$K$12:$K$37999)</f>
        <v>0</v>
      </c>
      <c r="D15" s="39"/>
      <c r="E15" s="40"/>
      <c r="F15" s="40"/>
      <c r="G15" s="38" t="n">
        <f aca="false">SUMIF(Proposta!$A$12:$A$38349,Identificação!$A15,Proposta!$H$12:$H$38349)</f>
        <v>0</v>
      </c>
    </row>
    <row r="16" customFormat="false" ht="15" hidden="false" customHeight="false" outlineLevel="0" collapsed="false">
      <c r="A16" s="35"/>
      <c r="B16" s="36"/>
      <c r="C16" s="38" t="n">
        <f aca="false">SUMIF('Orçamento-base'!$A$12:$A$37999,Identificação!$A16,'Orçamento-base'!$K$12:$K$37999)</f>
        <v>0</v>
      </c>
      <c r="D16" s="39"/>
      <c r="E16" s="40"/>
      <c r="F16" s="40"/>
      <c r="G16" s="38" t="n">
        <f aca="false">SUMIF(Proposta!$A$12:$A$38349,Identificação!$A16,Proposta!$H$12:$H$38349)</f>
        <v>0</v>
      </c>
    </row>
    <row r="17" customFormat="false" ht="15" hidden="false" customHeight="false" outlineLevel="0" collapsed="false">
      <c r="A17" s="35"/>
      <c r="B17" s="36"/>
      <c r="C17" s="38" t="n">
        <f aca="false">SUMIF('Orçamento-base'!$A$12:$A$37999,Identificação!$A17,'Orçamento-base'!$K$12:$K$37999)</f>
        <v>0</v>
      </c>
      <c r="D17" s="39"/>
      <c r="E17" s="40"/>
      <c r="F17" s="40"/>
      <c r="G17" s="38" t="n">
        <f aca="false">SUMIF(Proposta!$A$12:$A$38349,Identificação!$A17,Proposta!$H$12:$H$38349)</f>
        <v>0</v>
      </c>
    </row>
    <row r="18" customFormat="false" ht="15" hidden="false" customHeight="false" outlineLevel="0" collapsed="false">
      <c r="A18" s="35"/>
      <c r="B18" s="36"/>
      <c r="C18" s="38" t="n">
        <f aca="false">SUMIF('Orçamento-base'!$A$12:$A$37999,Identificação!$A18,'Orçamento-base'!$K$12:$K$37999)</f>
        <v>0</v>
      </c>
      <c r="D18" s="39"/>
      <c r="E18" s="40"/>
      <c r="F18" s="40"/>
      <c r="G18" s="38" t="n">
        <f aca="false">SUMIF(Proposta!$A$12:$A$38349,Identificação!$A18,Proposta!$H$12:$H$38349)</f>
        <v>0</v>
      </c>
    </row>
    <row r="19" customFormat="false" ht="15" hidden="false" customHeight="false" outlineLevel="0" collapsed="false">
      <c r="A19" s="35"/>
      <c r="B19" s="36"/>
      <c r="C19" s="38" t="n">
        <f aca="false">SUMIF('Orçamento-base'!$A$12:$A$37999,Identificação!$A19,'Orçamento-base'!$K$12:$K$37999)</f>
        <v>0</v>
      </c>
      <c r="D19" s="39"/>
      <c r="E19" s="40"/>
      <c r="F19" s="40"/>
      <c r="G19" s="38" t="n">
        <f aca="false">SUMIF(Proposta!$A$12:$A$38349,Identificação!$A19,Proposta!$H$12:$H$38349)</f>
        <v>0</v>
      </c>
    </row>
    <row r="20" customFormat="false" ht="15" hidden="false" customHeight="false" outlineLevel="0" collapsed="false">
      <c r="A20" s="35"/>
      <c r="B20" s="36"/>
      <c r="C20" s="38" t="n">
        <f aca="false">SUMIF('Orçamento-base'!$A$12:$A$37999,Identificação!$A20,'Orçamento-base'!$K$12:$K$37999)</f>
        <v>0</v>
      </c>
      <c r="D20" s="39"/>
      <c r="E20" s="40"/>
      <c r="F20" s="40"/>
      <c r="G20" s="38" t="n">
        <f aca="false">SUMIF(Proposta!$A$12:$A$38349,Identificação!$A20,Proposta!$H$12:$H$38349)</f>
        <v>0</v>
      </c>
    </row>
    <row r="21" customFormat="false" ht="15" hidden="false" customHeight="false" outlineLevel="0" collapsed="false">
      <c r="A21" s="35"/>
      <c r="B21" s="36"/>
      <c r="C21" s="38" t="n">
        <f aca="false">SUMIF('Orçamento-base'!$A$12:$A$37999,Identificação!$A21,'Orçamento-base'!$K$12:$K$37999)</f>
        <v>0</v>
      </c>
      <c r="D21" s="39"/>
      <c r="E21" s="40"/>
      <c r="F21" s="40"/>
      <c r="G21" s="38" t="n">
        <f aca="false">SUMIF(Proposta!$A$12:$A$38349,Identificação!$A21,Proposta!$H$12:$H$38349)</f>
        <v>0</v>
      </c>
    </row>
    <row r="22" customFormat="false" ht="15" hidden="false" customHeight="false" outlineLevel="0" collapsed="false">
      <c r="A22" s="35"/>
      <c r="B22" s="36"/>
      <c r="C22" s="38" t="n">
        <f aca="false">SUMIF('Orçamento-base'!$A$12:$A$37999,Identificação!$A22,'Orçamento-base'!$K$12:$K$37999)</f>
        <v>0</v>
      </c>
      <c r="D22" s="39"/>
      <c r="E22" s="40"/>
      <c r="F22" s="40"/>
      <c r="G22" s="38" t="n">
        <f aca="false">SUMIF(Proposta!$A$12:$A$38349,Identificação!$A22,Proposta!$H$12:$H$38349)</f>
        <v>0</v>
      </c>
    </row>
    <row r="23" customFormat="false" ht="15" hidden="false" customHeight="false" outlineLevel="0" collapsed="false">
      <c r="A23" s="35"/>
      <c r="B23" s="36"/>
      <c r="C23" s="38" t="n">
        <f aca="false">SUMIF('Orçamento-base'!$A$12:$A$37999,Identificação!$A23,'Orçamento-base'!$K$12:$K$37999)</f>
        <v>0</v>
      </c>
      <c r="D23" s="39"/>
      <c r="E23" s="40"/>
      <c r="F23" s="40"/>
      <c r="G23" s="38" t="n">
        <f aca="false">SUMIF(Proposta!$A$12:$A$38349,Identificação!$A23,Proposta!$H$12:$H$38349)</f>
        <v>0</v>
      </c>
    </row>
    <row r="24" customFormat="false" ht="15" hidden="false" customHeight="false" outlineLevel="0" collapsed="false">
      <c r="A24" s="35"/>
      <c r="B24" s="36"/>
      <c r="C24" s="38" t="n">
        <f aca="false">SUMIF('Orçamento-base'!$A$12:$A$37999,Identificação!$A24,'Orçamento-base'!$K$12:$K$37999)</f>
        <v>0</v>
      </c>
      <c r="D24" s="39"/>
      <c r="E24" s="40"/>
      <c r="F24" s="40"/>
      <c r="G24" s="38" t="n">
        <f aca="false">SUMIF(Proposta!$A$12:$A$38349,Identificação!$A24,Proposta!$H$12:$H$38349)</f>
        <v>0</v>
      </c>
    </row>
    <row r="25" customFormat="false" ht="15" hidden="false" customHeight="false" outlineLevel="0" collapsed="false">
      <c r="A25" s="35"/>
      <c r="B25" s="36"/>
      <c r="C25" s="38" t="n">
        <f aca="false">SUMIF('Orçamento-base'!$A$12:$A$37999,Identificação!$A25,'Orçamento-base'!$K$12:$K$37999)</f>
        <v>0</v>
      </c>
      <c r="D25" s="39"/>
      <c r="E25" s="40"/>
      <c r="F25" s="40"/>
      <c r="G25" s="38" t="n">
        <f aca="false">SUMIF(Proposta!$A$12:$A$38349,Identificação!$A25,Proposta!$H$12:$H$38349)</f>
        <v>0</v>
      </c>
    </row>
    <row r="26" customFormat="false" ht="15" hidden="false" customHeight="false" outlineLevel="0" collapsed="false">
      <c r="A26" s="35"/>
      <c r="B26" s="36"/>
      <c r="C26" s="38" t="n">
        <f aca="false">SUMIF('Orçamento-base'!$A$12:$A$37999,Identificação!$A26,'Orçamento-base'!$K$12:$K$37999)</f>
        <v>0</v>
      </c>
      <c r="D26" s="39"/>
      <c r="E26" s="40"/>
      <c r="F26" s="40"/>
      <c r="G26" s="38" t="n">
        <f aca="false">SUMIF(Proposta!$A$12:$A$38349,Identificação!$A26,Proposta!$H$12:$H$38349)</f>
        <v>0</v>
      </c>
    </row>
    <row r="27" customFormat="false" ht="15" hidden="false" customHeight="false" outlineLevel="0" collapsed="false">
      <c r="A27" s="35"/>
      <c r="B27" s="36"/>
      <c r="C27" s="38" t="n">
        <f aca="false">SUMIF('Orçamento-base'!$A$12:$A$37999,Identificação!$A27,'Orçamento-base'!$K$12:$K$37999)</f>
        <v>0</v>
      </c>
      <c r="D27" s="39"/>
      <c r="E27" s="40"/>
      <c r="F27" s="40"/>
      <c r="G27" s="38" t="n">
        <f aca="false">SUMIF(Proposta!$A$12:$A$38349,Identificação!$A27,Proposta!$H$12:$H$38349)</f>
        <v>0</v>
      </c>
    </row>
    <row r="28" customFormat="false" ht="15" hidden="false" customHeight="false" outlineLevel="0" collapsed="false">
      <c r="A28" s="35"/>
      <c r="B28" s="36"/>
      <c r="C28" s="38" t="n">
        <f aca="false">SUMIF('Orçamento-base'!$A$12:$A$37999,Identificação!$A28,'Orçamento-base'!$K$12:$K$37999)</f>
        <v>0</v>
      </c>
      <c r="D28" s="39"/>
      <c r="E28" s="40"/>
      <c r="F28" s="40"/>
      <c r="G28" s="38" t="n">
        <f aca="false">SUMIF(Proposta!$A$12:$A$38349,Identificação!$A28,Proposta!$H$12:$H$38349)</f>
        <v>0</v>
      </c>
    </row>
    <row r="29" customFormat="false" ht="15" hidden="false" customHeight="false" outlineLevel="0" collapsed="false">
      <c r="A29" s="35"/>
      <c r="B29" s="36"/>
      <c r="C29" s="38" t="n">
        <f aca="false">SUMIF('Orçamento-base'!$A$12:$A$37999,Identificação!$A29,'Orçamento-base'!$K$12:$K$37999)</f>
        <v>0</v>
      </c>
      <c r="D29" s="39"/>
      <c r="E29" s="40"/>
      <c r="F29" s="40"/>
      <c r="G29" s="38" t="n">
        <f aca="false">SUMIF(Proposta!$A$12:$A$38349,Identificação!$A29,Proposta!$H$12:$H$38349)</f>
        <v>0</v>
      </c>
    </row>
    <row r="30" customFormat="false" ht="15" hidden="false" customHeight="false" outlineLevel="0" collapsed="false">
      <c r="A30" s="35"/>
      <c r="B30" s="36"/>
      <c r="C30" s="38" t="n">
        <f aca="false">SUMIF('Orçamento-base'!$A$12:$A$37999,Identificação!$A30,'Orçamento-base'!$K$12:$K$37999)</f>
        <v>0</v>
      </c>
      <c r="D30" s="39"/>
      <c r="E30" s="40"/>
      <c r="F30" s="40"/>
      <c r="G30" s="38" t="n">
        <f aca="false">SUMIF(Proposta!$A$12:$A$38349,Identificação!$A30,Proposta!$H$12:$H$38349)</f>
        <v>0</v>
      </c>
    </row>
    <row r="31" customFormat="false" ht="15" hidden="false" customHeight="false" outlineLevel="0" collapsed="false">
      <c r="A31" s="35"/>
      <c r="B31" s="36"/>
      <c r="C31" s="38" t="n">
        <f aca="false">SUMIF('Orçamento-base'!$A$12:$A$37999,Identificação!$A31,'Orçamento-base'!$K$12:$K$37999)</f>
        <v>0</v>
      </c>
      <c r="D31" s="39"/>
      <c r="E31" s="40"/>
      <c r="F31" s="40"/>
      <c r="G31" s="38" t="n">
        <f aca="false">SUMIF(Proposta!$A$12:$A$38349,Identificação!$A31,Proposta!$H$12:$H$38349)</f>
        <v>0</v>
      </c>
    </row>
    <row r="32" customFormat="false" ht="15" hidden="false" customHeight="false" outlineLevel="0" collapsed="false">
      <c r="A32" s="35"/>
      <c r="B32" s="36"/>
      <c r="C32" s="38" t="n">
        <f aca="false">SUMIF('Orçamento-base'!$A$12:$A$37999,Identificação!$A32,'Orçamento-base'!$K$12:$K$37999)</f>
        <v>0</v>
      </c>
      <c r="D32" s="39"/>
      <c r="E32" s="40"/>
      <c r="F32" s="40"/>
      <c r="G32" s="38" t="n">
        <f aca="false">SUMIF(Proposta!$A$12:$A$38349,Identificação!$A32,Proposta!$H$12:$H$38349)</f>
        <v>0</v>
      </c>
    </row>
    <row r="33" customFormat="false" ht="15" hidden="false" customHeight="false" outlineLevel="0" collapsed="false">
      <c r="A33" s="35"/>
      <c r="B33" s="36"/>
      <c r="C33" s="38" t="n">
        <f aca="false">SUMIF('Orçamento-base'!$A$12:$A$37999,Identificação!$A33,'Orçamento-base'!$K$12:$K$37999)</f>
        <v>0</v>
      </c>
      <c r="D33" s="39"/>
      <c r="E33" s="40"/>
      <c r="F33" s="40"/>
      <c r="G33" s="38" t="n">
        <f aca="false">SUMIF(Proposta!$A$12:$A$38349,Identificação!$A33,Proposta!$H$12:$H$38349)</f>
        <v>0</v>
      </c>
    </row>
    <row r="34" customFormat="false" ht="15" hidden="false" customHeight="false" outlineLevel="0" collapsed="false">
      <c r="A34" s="35"/>
      <c r="B34" s="36"/>
      <c r="C34" s="38" t="n">
        <f aca="false">SUMIF('Orçamento-base'!$A$12:$A$37999,Identificação!$A34,'Orçamento-base'!$K$12:$K$37999)</f>
        <v>0</v>
      </c>
      <c r="D34" s="39"/>
      <c r="E34" s="40"/>
      <c r="F34" s="40"/>
      <c r="G34" s="38" t="n">
        <f aca="false">SUMIF(Proposta!$A$12:$A$38349,Identificação!$A34,Proposta!$H$12:$H$38349)</f>
        <v>0</v>
      </c>
    </row>
    <row r="35" customFormat="false" ht="15" hidden="false" customHeight="false" outlineLevel="0" collapsed="false">
      <c r="A35" s="35"/>
      <c r="B35" s="36"/>
      <c r="C35" s="38" t="n">
        <f aca="false">SUMIF('Orçamento-base'!$A$12:$A$37999,Identificação!$A35,'Orçamento-base'!$K$12:$K$37999)</f>
        <v>0</v>
      </c>
      <c r="D35" s="39"/>
      <c r="E35" s="40"/>
      <c r="F35" s="40"/>
      <c r="G35" s="38" t="n">
        <f aca="false">SUMIF(Proposta!$A$12:$A$38349,Identificação!$A35,Proposta!$H$12:$H$38349)</f>
        <v>0</v>
      </c>
    </row>
    <row r="36" customFormat="false" ht="15" hidden="false" customHeight="false" outlineLevel="0" collapsed="false">
      <c r="A36" s="35"/>
      <c r="B36" s="36"/>
      <c r="C36" s="38" t="n">
        <f aca="false">SUMIF('Orçamento-base'!$A$12:$A$37999,Identificação!$A36,'Orçamento-base'!$K$12:$K$37999)</f>
        <v>0</v>
      </c>
      <c r="D36" s="39"/>
      <c r="E36" s="40"/>
      <c r="F36" s="40"/>
      <c r="G36" s="38" t="n">
        <f aca="false">SUMIF(Proposta!$A$12:$A$38349,Identificação!$A36,Proposta!$H$12:$H$38349)</f>
        <v>0</v>
      </c>
    </row>
    <row r="37" customFormat="false" ht="15" hidden="false" customHeight="false" outlineLevel="0" collapsed="false">
      <c r="A37" s="35"/>
      <c r="B37" s="36"/>
      <c r="C37" s="38" t="n">
        <f aca="false">SUMIF('Orçamento-base'!$A$12:$A$37999,Identificação!$A37,'Orçamento-base'!$K$12:$K$37999)</f>
        <v>0</v>
      </c>
      <c r="D37" s="39"/>
      <c r="E37" s="40"/>
      <c r="F37" s="40"/>
      <c r="G37" s="38" t="n">
        <f aca="false">SUMIF(Proposta!$A$12:$A$38349,Identificação!$A37,Proposta!$H$12:$H$38349)</f>
        <v>0</v>
      </c>
    </row>
    <row r="38" customFormat="false" ht="15" hidden="false" customHeight="false" outlineLevel="0" collapsed="false">
      <c r="A38" s="35"/>
      <c r="B38" s="36"/>
      <c r="C38" s="38" t="n">
        <f aca="false">SUMIF('Orçamento-base'!$A$12:$A$37999,Identificação!$A38,'Orçamento-base'!$K$12:$K$37999)</f>
        <v>0</v>
      </c>
      <c r="D38" s="39"/>
      <c r="E38" s="40"/>
      <c r="F38" s="40"/>
      <c r="G38" s="38" t="n">
        <f aca="false">SUMIF(Proposta!$A$12:$A$38349,Identificação!$A38,Proposta!$H$12:$H$38349)</f>
        <v>0</v>
      </c>
    </row>
    <row r="39" customFormat="false" ht="15" hidden="false" customHeight="false" outlineLevel="0" collapsed="false">
      <c r="A39" s="35"/>
      <c r="B39" s="36"/>
      <c r="C39" s="38" t="n">
        <f aca="false">SUMIF('Orçamento-base'!$A$12:$A$37999,Identificação!$A39,'Orçamento-base'!$K$12:$K$37999)</f>
        <v>0</v>
      </c>
      <c r="D39" s="39"/>
      <c r="E39" s="40"/>
      <c r="F39" s="40"/>
      <c r="G39" s="38" t="n">
        <f aca="false">SUMIF(Proposta!$A$12:$A$38349,Identificação!$A39,Proposta!$H$12:$H$38349)</f>
        <v>0</v>
      </c>
    </row>
    <row r="40" customFormat="false" ht="15" hidden="false" customHeight="false" outlineLevel="0" collapsed="false">
      <c r="A40" s="35"/>
      <c r="B40" s="36"/>
      <c r="C40" s="38" t="n">
        <f aca="false">SUMIF('Orçamento-base'!$A$12:$A$37999,Identificação!$A40,'Orçamento-base'!$K$12:$K$37999)</f>
        <v>0</v>
      </c>
      <c r="D40" s="39"/>
      <c r="E40" s="40"/>
      <c r="F40" s="40"/>
      <c r="G40" s="38" t="n">
        <f aca="false">SUMIF(Proposta!$A$12:$A$38349,Identificação!$A40,Proposta!$H$12:$H$38349)</f>
        <v>0</v>
      </c>
    </row>
    <row r="41" customFormat="false" ht="15" hidden="false" customHeight="false" outlineLevel="0" collapsed="false">
      <c r="A41" s="35"/>
      <c r="B41" s="36"/>
      <c r="C41" s="38" t="n">
        <f aca="false">SUMIF('Orçamento-base'!$A$12:$A$37999,Identificação!$A41,'Orçamento-base'!$K$12:$K$37999)</f>
        <v>0</v>
      </c>
      <c r="D41" s="39"/>
      <c r="E41" s="40"/>
      <c r="F41" s="40"/>
      <c r="G41" s="38" t="n">
        <f aca="false">SUMIF(Proposta!$A$12:$A$38349,Identificação!$A41,Proposta!$H$12:$H$38349)</f>
        <v>0</v>
      </c>
    </row>
    <row r="42" customFormat="false" ht="15" hidden="false" customHeight="false" outlineLevel="0" collapsed="false">
      <c r="A42" s="35"/>
      <c r="B42" s="36"/>
      <c r="C42" s="38" t="n">
        <f aca="false">SUMIF('Orçamento-base'!$A$12:$A$37999,Identificação!$A42,'Orçamento-base'!$K$12:$K$37999)</f>
        <v>0</v>
      </c>
      <c r="D42" s="39"/>
      <c r="E42" s="40"/>
      <c r="F42" s="40"/>
      <c r="G42" s="38" t="n">
        <f aca="false">SUMIF(Proposta!$A$12:$A$38349,Identificação!$A42,Proposta!$H$12:$H$38349)</f>
        <v>0</v>
      </c>
    </row>
    <row r="43" customFormat="false" ht="15" hidden="false" customHeight="false" outlineLevel="0" collapsed="false">
      <c r="A43" s="35"/>
      <c r="B43" s="36"/>
      <c r="C43" s="38" t="n">
        <f aca="false">SUMIF('Orçamento-base'!$A$12:$A$37999,Identificação!$A43,'Orçamento-base'!$K$12:$K$37999)</f>
        <v>0</v>
      </c>
      <c r="D43" s="39"/>
      <c r="E43" s="40"/>
      <c r="F43" s="40"/>
      <c r="G43" s="38" t="n">
        <f aca="false">SUMIF(Proposta!$A$12:$A$38349,Identificação!$A43,Proposta!$H$12:$H$38349)</f>
        <v>0</v>
      </c>
    </row>
    <row r="44" customFormat="false" ht="15" hidden="false" customHeight="false" outlineLevel="0" collapsed="false">
      <c r="A44" s="35"/>
      <c r="B44" s="36"/>
      <c r="C44" s="38" t="n">
        <f aca="false">SUMIF('Orçamento-base'!$A$12:$A$37999,Identificação!$A44,'Orçamento-base'!$K$12:$K$37999)</f>
        <v>0</v>
      </c>
      <c r="D44" s="39"/>
      <c r="E44" s="40"/>
      <c r="F44" s="40"/>
      <c r="G44" s="38" t="n">
        <f aca="false">SUMIF(Proposta!$A$12:$A$38349,Identificação!$A44,Proposta!$H$12:$H$38349)</f>
        <v>0</v>
      </c>
    </row>
    <row r="45" customFormat="false" ht="15" hidden="false" customHeight="false" outlineLevel="0" collapsed="false">
      <c r="A45" s="35"/>
      <c r="B45" s="36"/>
      <c r="C45" s="38" t="n">
        <f aca="false">SUMIF('Orçamento-base'!$A$12:$A$37999,Identificação!$A45,'Orçamento-base'!$K$12:$K$37999)</f>
        <v>0</v>
      </c>
      <c r="D45" s="39"/>
      <c r="E45" s="40"/>
      <c r="F45" s="40"/>
      <c r="G45" s="38" t="n">
        <f aca="false">SUMIF(Proposta!$A$12:$A$38349,Identificação!$A45,Proposta!$H$12:$H$38349)</f>
        <v>0</v>
      </c>
    </row>
    <row r="46" customFormat="false" ht="15" hidden="false" customHeight="false" outlineLevel="0" collapsed="false">
      <c r="A46" s="35"/>
      <c r="B46" s="36"/>
      <c r="C46" s="38" t="n">
        <f aca="false">SUMIF('Orçamento-base'!$A$12:$A$37999,Identificação!$A46,'Orçamento-base'!$K$12:$K$37999)</f>
        <v>0</v>
      </c>
      <c r="D46" s="39"/>
      <c r="E46" s="40"/>
      <c r="F46" s="40"/>
      <c r="G46" s="38" t="n">
        <f aca="false">SUMIF(Proposta!$A$12:$A$38349,Identificação!$A46,Proposta!$H$12:$H$38349)</f>
        <v>0</v>
      </c>
    </row>
    <row r="47" customFormat="false" ht="15" hidden="false" customHeight="false" outlineLevel="0" collapsed="false">
      <c r="A47" s="35"/>
      <c r="B47" s="36"/>
      <c r="C47" s="38" t="n">
        <f aca="false">SUMIF('Orçamento-base'!$A$12:$A$37999,Identificação!$A47,'Orçamento-base'!$K$12:$K$37999)</f>
        <v>0</v>
      </c>
      <c r="D47" s="39"/>
      <c r="E47" s="40"/>
      <c r="F47" s="40"/>
      <c r="G47" s="38" t="n">
        <f aca="false">SUMIF(Proposta!$A$12:$A$38349,Identificação!$A47,Proposta!$H$12:$H$38349)</f>
        <v>0</v>
      </c>
    </row>
    <row r="48" customFormat="false" ht="15" hidden="false" customHeight="false" outlineLevel="0" collapsed="false">
      <c r="A48" s="35"/>
      <c r="B48" s="36"/>
      <c r="C48" s="38" t="n">
        <f aca="false">SUMIF('Orçamento-base'!$A$12:$A$37999,Identificação!$A48,'Orçamento-base'!$K$12:$K$37999)</f>
        <v>0</v>
      </c>
      <c r="D48" s="39"/>
      <c r="E48" s="40"/>
      <c r="F48" s="40"/>
      <c r="G48" s="38" t="n">
        <f aca="false">SUMIF(Proposta!$A$12:$A$38349,Identificação!$A48,Proposta!$H$12:$H$38349)</f>
        <v>0</v>
      </c>
    </row>
    <row r="49" customFormat="false" ht="15" hidden="false" customHeight="false" outlineLevel="0" collapsed="false">
      <c r="A49" s="35"/>
      <c r="B49" s="36"/>
      <c r="C49" s="38" t="n">
        <f aca="false">SUMIF('Orçamento-base'!$A$12:$A$37999,Identificação!$A49,'Orçamento-base'!$K$12:$K$37999)</f>
        <v>0</v>
      </c>
      <c r="D49" s="39"/>
      <c r="E49" s="40"/>
      <c r="F49" s="40"/>
      <c r="G49" s="38" t="n">
        <f aca="false">SUMIF(Proposta!$A$12:$A$38349,Identificação!$A49,Proposta!$H$12:$H$38349)</f>
        <v>0</v>
      </c>
    </row>
    <row r="50" customFormat="false" ht="15" hidden="false" customHeight="false" outlineLevel="0" collapsed="false">
      <c r="A50" s="35"/>
      <c r="B50" s="36"/>
      <c r="C50" s="38" t="n">
        <f aca="false">SUMIF('Orçamento-base'!$A$12:$A$37999,Identificação!$A50,'Orçamento-base'!$K$12:$K$37999)</f>
        <v>0</v>
      </c>
      <c r="D50" s="39"/>
      <c r="E50" s="40"/>
      <c r="F50" s="40"/>
      <c r="G50" s="38" t="n">
        <f aca="false">SUMIF(Proposta!$A$12:$A$38349,Identificação!$A50,Proposta!$H$12:$H$38349)</f>
        <v>0</v>
      </c>
    </row>
    <row r="51" customFormat="false" ht="15" hidden="false" customHeight="false" outlineLevel="0" collapsed="false">
      <c r="A51" s="35"/>
      <c r="B51" s="36"/>
      <c r="C51" s="38" t="n">
        <f aca="false">SUMIF('Orçamento-base'!$A$12:$A$37999,Identificação!$A51,'Orçamento-base'!$K$12:$K$37999)</f>
        <v>0</v>
      </c>
      <c r="D51" s="39"/>
      <c r="E51" s="40"/>
      <c r="F51" s="40"/>
      <c r="G51" s="38" t="n">
        <f aca="false">SUMIF(Proposta!$A$12:$A$38349,Identificação!$A51,Proposta!$H$12:$H$38349)</f>
        <v>0</v>
      </c>
    </row>
    <row r="52" customFormat="false" ht="15" hidden="false" customHeight="false" outlineLevel="0" collapsed="false">
      <c r="A52" s="35"/>
      <c r="B52" s="36"/>
      <c r="C52" s="38" t="n">
        <f aca="false">SUMIF('Orçamento-base'!$A$12:$A$37999,Identificação!$A52,'Orçamento-base'!$K$12:$K$37999)</f>
        <v>0</v>
      </c>
      <c r="D52" s="39"/>
      <c r="E52" s="40"/>
      <c r="F52" s="40"/>
      <c r="G52" s="38" t="n">
        <f aca="false">SUMIF(Proposta!$A$12:$A$38349,Identificação!$A52,Proposta!$H$12:$H$38349)</f>
        <v>0</v>
      </c>
    </row>
    <row r="53" customFormat="false" ht="15" hidden="false" customHeight="false" outlineLevel="0" collapsed="false">
      <c r="A53" s="35"/>
      <c r="B53" s="36"/>
      <c r="C53" s="38" t="n">
        <f aca="false">SUMIF('Orçamento-base'!$A$12:$A$37999,Identificação!$A53,'Orçamento-base'!$K$12:$K$37999)</f>
        <v>0</v>
      </c>
      <c r="D53" s="39"/>
      <c r="E53" s="40"/>
      <c r="F53" s="40"/>
      <c r="G53" s="38" t="n">
        <f aca="false">SUMIF(Proposta!$A$12:$A$38349,Identificação!$A53,Proposta!$H$12:$H$38349)</f>
        <v>0</v>
      </c>
    </row>
    <row r="54" customFormat="false" ht="15" hidden="false" customHeight="false" outlineLevel="0" collapsed="false">
      <c r="A54" s="35"/>
      <c r="B54" s="36"/>
      <c r="C54" s="38" t="n">
        <f aca="false">SUMIF('Orçamento-base'!$A$12:$A$37999,Identificação!$A54,'Orçamento-base'!$K$12:$K$37999)</f>
        <v>0</v>
      </c>
      <c r="D54" s="39"/>
      <c r="E54" s="40"/>
      <c r="F54" s="40"/>
      <c r="G54" s="38" t="n">
        <f aca="false">SUMIF(Proposta!$A$12:$A$38349,Identificação!$A54,Proposta!$H$12:$H$38349)</f>
        <v>0</v>
      </c>
    </row>
    <row r="55" customFormat="false" ht="15" hidden="false" customHeight="false" outlineLevel="0" collapsed="false">
      <c r="A55" s="35"/>
      <c r="B55" s="36"/>
      <c r="C55" s="38" t="n">
        <f aca="false">SUMIF('Orçamento-base'!$A$12:$A$37999,Identificação!$A55,'Orçamento-base'!$K$12:$K$37999)</f>
        <v>0</v>
      </c>
      <c r="D55" s="39"/>
      <c r="E55" s="40"/>
      <c r="F55" s="40"/>
      <c r="G55" s="38" t="n">
        <f aca="false">SUMIF(Proposta!$A$12:$A$38349,Identificação!$A55,Proposta!$H$12:$H$38349)</f>
        <v>0</v>
      </c>
    </row>
    <row r="56" customFormat="false" ht="15" hidden="false" customHeight="false" outlineLevel="0" collapsed="false">
      <c r="A56" s="35"/>
      <c r="B56" s="36"/>
      <c r="C56" s="38" t="n">
        <f aca="false">SUMIF('Orçamento-base'!$A$12:$A$37999,Identificação!$A56,'Orçamento-base'!$K$12:$K$37999)</f>
        <v>0</v>
      </c>
      <c r="D56" s="39"/>
      <c r="E56" s="40"/>
      <c r="F56" s="40"/>
      <c r="G56" s="38" t="n">
        <f aca="false">SUMIF(Proposta!$A$12:$A$38349,Identificação!$A56,Proposta!$H$12:$H$38349)</f>
        <v>0</v>
      </c>
    </row>
    <row r="57" customFormat="false" ht="15" hidden="false" customHeight="false" outlineLevel="0" collapsed="false">
      <c r="A57" s="35"/>
      <c r="B57" s="36"/>
      <c r="C57" s="38" t="n">
        <f aca="false">SUMIF('Orçamento-base'!$A$12:$A$37999,Identificação!$A57,'Orçamento-base'!$K$12:$K$37999)</f>
        <v>0</v>
      </c>
      <c r="D57" s="39"/>
      <c r="E57" s="40"/>
      <c r="F57" s="40"/>
      <c r="G57" s="38" t="n">
        <f aca="false">SUMIF(Proposta!$A$12:$A$38349,Identificação!$A57,Proposta!$H$12:$H$38349)</f>
        <v>0</v>
      </c>
    </row>
    <row r="58" customFormat="false" ht="15" hidden="false" customHeight="false" outlineLevel="0" collapsed="false">
      <c r="A58" s="35"/>
      <c r="B58" s="36"/>
      <c r="C58" s="38" t="n">
        <f aca="false">SUMIF('Orçamento-base'!$A$12:$A$37999,Identificação!$A58,'Orçamento-base'!$K$12:$K$37999)</f>
        <v>0</v>
      </c>
      <c r="D58" s="39"/>
      <c r="E58" s="40"/>
      <c r="F58" s="40"/>
      <c r="G58" s="38" t="n">
        <f aca="false">SUMIF(Proposta!$A$12:$A$38349,Identificação!$A58,Proposta!$H$12:$H$38349)</f>
        <v>0</v>
      </c>
    </row>
    <row r="59" customFormat="false" ht="15" hidden="false" customHeight="false" outlineLevel="0" collapsed="false">
      <c r="A59" s="35"/>
      <c r="B59" s="36"/>
      <c r="C59" s="38" t="n">
        <f aca="false">SUMIF('Orçamento-base'!$A$12:$A$37999,Identificação!$A59,'Orçamento-base'!$K$12:$K$37999)</f>
        <v>0</v>
      </c>
      <c r="D59" s="39"/>
      <c r="E59" s="40"/>
      <c r="F59" s="40"/>
      <c r="G59" s="38" t="n">
        <f aca="false">SUMIF(Proposta!$A$12:$A$38349,Identificação!$A59,Proposta!$H$12:$H$38349)</f>
        <v>0</v>
      </c>
    </row>
    <row r="60" customFormat="false" ht="15" hidden="false" customHeight="false" outlineLevel="0" collapsed="false">
      <c r="A60" s="35"/>
      <c r="B60" s="36"/>
      <c r="C60" s="38" t="n">
        <f aca="false">SUMIF('Orçamento-base'!$A$12:$A$37999,Identificação!$A60,'Orçamento-base'!$K$12:$K$37999)</f>
        <v>0</v>
      </c>
      <c r="D60" s="39"/>
      <c r="E60" s="40"/>
      <c r="F60" s="40"/>
      <c r="G60" s="38" t="n">
        <f aca="false">SUMIF(Proposta!$A$12:$A$38349,Identificação!$A60,Proposta!$H$12:$H$38349)</f>
        <v>0</v>
      </c>
    </row>
    <row r="61" customFormat="false" ht="15" hidden="false" customHeight="false" outlineLevel="0" collapsed="false">
      <c r="A61" s="35"/>
      <c r="B61" s="36"/>
      <c r="C61" s="38" t="n">
        <f aca="false">SUMIF('Orçamento-base'!$A$12:$A$37999,Identificação!$A61,'Orçamento-base'!$K$12:$K$37999)</f>
        <v>0</v>
      </c>
      <c r="D61" s="39"/>
      <c r="E61" s="40"/>
      <c r="F61" s="40"/>
      <c r="G61" s="38" t="n">
        <f aca="false">SUMIF(Proposta!$A$12:$A$38349,Identificação!$A61,Proposta!$H$12:$H$38349)</f>
        <v>0</v>
      </c>
    </row>
    <row r="62" customFormat="false" ht="15" hidden="false" customHeight="false" outlineLevel="0" collapsed="false">
      <c r="A62" s="35"/>
      <c r="B62" s="36"/>
      <c r="C62" s="38" t="n">
        <f aca="false">SUMIF('Orçamento-base'!$A$12:$A$37999,Identificação!$A62,'Orçamento-base'!$K$12:$K$37999)</f>
        <v>0</v>
      </c>
      <c r="D62" s="39"/>
      <c r="E62" s="40"/>
      <c r="F62" s="40"/>
      <c r="G62" s="38" t="n">
        <f aca="false">SUMIF(Proposta!$A$12:$A$38349,Identificação!$A62,Proposta!$H$12:$H$38349)</f>
        <v>0</v>
      </c>
    </row>
  </sheetData>
  <sheetProtection sheet="true" password="def7" objects="true" scenarios="true" formatCells="false" formatColumns="false" formatRows="false" deleteRows="false"/>
  <mergeCells count="7">
    <mergeCell ref="A1:G1"/>
    <mergeCell ref="B2:C2"/>
    <mergeCell ref="B3:G3"/>
    <mergeCell ref="B4:E4"/>
    <mergeCell ref="F5:G5"/>
    <mergeCell ref="A11:A12"/>
    <mergeCell ref="B11:B12"/>
  </mergeCells>
  <dataValidations count="2">
    <dataValidation allowBlank="true" error="A modalidade informada é inválida. &#10;Selecione a Modalidade na lista suspensa." errorStyle="stop" errorTitle="Modalidade Inválida" operator="between" showDropDown="false" showErrorMessage="true" showInputMessage="true" sqref="B2:C2" type="list">
      <formula1>base!$K$2:$K$17</formula1>
      <formula2>0</formula2>
    </dataValidation>
    <dataValidation allowBlank="true" error="O tipo de objeto informado é inválido. &#10;Selecione o Tipo de Objeto na lista suspensa." errorStyle="stop" errorTitle="Tipo de Objeto Inválido" operator="between" showDropDown="false" showErrorMessage="true" showInputMessage="true" sqref="B5" type="list">
      <formula1>base!$L$2:$L$10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305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3" style="0" width="16.85"/>
    <col collapsed="false" customWidth="true" hidden="false" outlineLevel="0" max="4" min="4" style="0" width="9"/>
    <col collapsed="false" customWidth="true" hidden="false" outlineLevel="0" max="5" min="5" style="0" width="16.71"/>
    <col collapsed="false" customWidth="true" hidden="false" outlineLevel="0" max="6" min="6" style="0" width="16.29"/>
    <col collapsed="false" customWidth="true" hidden="false" outlineLevel="0" max="7" min="7" style="0" width="115.57"/>
    <col collapsed="false" customWidth="true" hidden="false" outlineLevel="0" max="8" min="8" style="0" width="14.71"/>
    <col collapsed="false" customWidth="true" hidden="false" outlineLevel="0" max="11" min="11" style="0" width="18"/>
    <col collapsed="false" customWidth="true" hidden="false" outlineLevel="0" max="12" min="12" style="0" width="8"/>
    <col collapsed="false" customWidth="true" hidden="false" outlineLevel="0" max="13" min="13" style="0" width="9"/>
    <col collapsed="false" customWidth="true" hidden="true" outlineLevel="0" max="14" min="14" style="0" width="7.42"/>
    <col collapsed="false" customWidth="true" hidden="true" outlineLevel="0" max="15" min="15" style="0" width="9.86"/>
    <col collapsed="false" customWidth="true" hidden="true" outlineLevel="0" max="17" min="16" style="0" width="9.14"/>
    <col collapsed="false" customWidth="true" hidden="false" outlineLevel="0" max="18" min="18" style="0" width="13.71"/>
    <col collapsed="false" customWidth="true" hidden="false" outlineLevel="0" max="19" min="19" style="0" width="10.57"/>
  </cols>
  <sheetData>
    <row r="1" customFormat="false" ht="15" hidden="false" customHeight="false" outlineLevel="0" collapsed="false">
      <c r="A1" s="41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3"/>
      <c r="L1" s="44"/>
      <c r="M1" s="44"/>
      <c r="N1" s="45"/>
      <c r="O1" s="46"/>
      <c r="P1" s="46"/>
      <c r="Q1" s="46"/>
      <c r="R1" s="47"/>
      <c r="U1" s="48"/>
    </row>
    <row r="2" customFormat="false" ht="15" hidden="false" customHeight="false" outlineLevel="0" collapsed="false">
      <c r="A2" s="49" t="s">
        <v>27</v>
      </c>
      <c r="B2" s="50"/>
      <c r="C2" s="51" t="str">
        <f aca="false">IF(Identificação!B2=0,"",Identificação!B2)</f>
        <v>Concorrência</v>
      </c>
      <c r="D2" s="51"/>
      <c r="E2" s="51"/>
      <c r="F2" s="51"/>
      <c r="G2" s="51"/>
      <c r="H2" s="52" t="s">
        <v>28</v>
      </c>
      <c r="I2" s="53" t="str">
        <f aca="false">IF(Identificação!E2=0,"",Identificação!E2)</f>
        <v/>
      </c>
      <c r="J2" s="52" t="s">
        <v>29</v>
      </c>
      <c r="K2" s="53" t="n">
        <f aca="false">IF(Identificação!G2=0,"",Identificação!G2)</f>
        <v>2026</v>
      </c>
      <c r="L2" s="54"/>
      <c r="M2" s="54"/>
      <c r="R2" s="55"/>
    </row>
    <row r="3" customFormat="false" ht="35.05" hidden="false" customHeight="false" outlineLevel="0" collapsed="false">
      <c r="A3" s="56" t="s">
        <v>5</v>
      </c>
      <c r="B3" s="57"/>
      <c r="C3" s="58" t="str">
        <f aca="false">IF(Identificação!B3=0,"",Identificação!B3)</f>
        <v>CONTRATAÇÃO DE EMPRESA ESPECIALIZADA PARA EXECUÇÃO DE PAVIMENTO EM PASSEIO PÚBLICO DO TIPO COM SINALIZAÇÃO DE ACESSIBILIDADE E  SEM SINALIZAÇÃO DE ACESSIBILIDADE EM VIAS PÚBLICAS.</v>
      </c>
      <c r="D3" s="59"/>
      <c r="E3" s="59"/>
      <c r="F3" s="59"/>
      <c r="G3" s="59"/>
      <c r="H3" s="59"/>
      <c r="I3" s="59"/>
      <c r="J3" s="59"/>
      <c r="K3" s="60"/>
      <c r="L3" s="54"/>
      <c r="M3" s="54"/>
      <c r="R3" s="55"/>
    </row>
    <row r="4" customFormat="false" ht="15" hidden="false" customHeight="false" outlineLevel="0" collapsed="false">
      <c r="A4" s="61" t="s">
        <v>30</v>
      </c>
      <c r="B4" s="62"/>
      <c r="C4" s="58" t="str">
        <f aca="false">IF(Identificação!B4=0,"",Identificação!B4)</f>
        <v>Município de Venâncio Aires</v>
      </c>
      <c r="D4" s="58"/>
      <c r="E4" s="58"/>
      <c r="F4" s="58"/>
      <c r="G4" s="58"/>
      <c r="H4" s="58"/>
      <c r="I4" s="58"/>
      <c r="J4" s="63" t="s">
        <v>31</v>
      </c>
      <c r="K4" s="64" t="str">
        <f aca="false">IF(Identificação!G4=0,"",Identificação!G4)</f>
        <v>87.334.918/0001-55</v>
      </c>
      <c r="L4" s="54"/>
      <c r="M4" s="54"/>
      <c r="R4" s="55"/>
    </row>
    <row r="5" customFormat="false" ht="15" hidden="false" customHeight="false" outlineLevel="0" collapsed="false">
      <c r="A5" s="61" t="s">
        <v>32</v>
      </c>
      <c r="B5" s="62"/>
      <c r="C5" s="58" t="str">
        <f aca="false">IF(Identificação!B5=0,"",Identificação!B5)</f>
        <v>Obras e Serviços de Engenharia</v>
      </c>
      <c r="D5" s="58"/>
      <c r="E5" s="58"/>
      <c r="F5" s="58"/>
      <c r="G5" s="60"/>
      <c r="I5" s="65"/>
      <c r="J5" s="66"/>
      <c r="K5" s="67"/>
      <c r="L5" s="68"/>
      <c r="M5" s="54"/>
      <c r="R5" s="55"/>
      <c r="S5" s="65"/>
      <c r="T5" s="65"/>
    </row>
    <row r="6" customFormat="false" ht="15" hidden="false" customHeight="false" outlineLevel="0" collapsed="false">
      <c r="A6" s="61" t="s">
        <v>33</v>
      </c>
      <c r="B6" s="57"/>
      <c r="C6" s="69" t="n">
        <f aca="false">SUMIFS(K12:K37999,B12:B37999,"&gt;0",K12:K37999,"&lt;&gt;0")</f>
        <v>2613155.17</v>
      </c>
      <c r="D6" s="69"/>
      <c r="E6" s="69"/>
      <c r="F6" s="69"/>
      <c r="G6" s="70"/>
      <c r="I6" s="71"/>
      <c r="J6" s="71"/>
      <c r="K6" s="72"/>
      <c r="L6" s="54"/>
      <c r="M6" s="54"/>
      <c r="R6" s="55"/>
      <c r="S6" s="71"/>
      <c r="T6" s="71"/>
    </row>
    <row r="7" customFormat="false" ht="15" hidden="false" customHeight="false" outlineLevel="0" collapsed="false">
      <c r="A7" s="73"/>
      <c r="B7" s="73"/>
      <c r="C7" s="73"/>
      <c r="G7" s="74"/>
      <c r="H7" s="74"/>
      <c r="I7" s="71"/>
      <c r="J7" s="71"/>
      <c r="K7" s="72"/>
      <c r="L7" s="54"/>
      <c r="M7" s="54"/>
      <c r="R7" s="55"/>
      <c r="S7" s="71"/>
      <c r="T7" s="71"/>
    </row>
    <row r="8" customFormat="false" ht="15" hidden="false" customHeight="false" outlineLevel="0" collapsed="false">
      <c r="A8" s="75" t="s">
        <v>34</v>
      </c>
      <c r="B8" s="73"/>
      <c r="C8" s="73"/>
      <c r="G8" s="74"/>
      <c r="I8" s="71"/>
      <c r="J8" s="71"/>
      <c r="K8" s="72"/>
      <c r="L8" s="54"/>
      <c r="M8" s="54"/>
      <c r="R8" s="55"/>
      <c r="S8" s="71"/>
      <c r="T8" s="71"/>
    </row>
    <row r="9" customFormat="false" ht="15" hidden="false" customHeight="false" outlineLevel="0" collapsed="false">
      <c r="A9" s="76" t="s">
        <v>35</v>
      </c>
      <c r="B9" s="76"/>
      <c r="C9" s="77"/>
      <c r="F9" s="78" t="s">
        <v>36</v>
      </c>
      <c r="H9" s="79" t="s">
        <v>37</v>
      </c>
      <c r="J9" s="80"/>
      <c r="K9" s="80"/>
      <c r="L9" s="81"/>
      <c r="M9" s="81"/>
      <c r="R9" s="55"/>
      <c r="U9" s="48"/>
    </row>
    <row r="10" customFormat="false" ht="35.05" hidden="false" customHeight="false" outlineLevel="0" collapsed="false">
      <c r="A10" s="82" t="s">
        <v>38</v>
      </c>
      <c r="B10" s="82" t="s">
        <v>39</v>
      </c>
      <c r="C10" s="82" t="s">
        <v>40</v>
      </c>
      <c r="D10" s="83" t="s">
        <v>41</v>
      </c>
      <c r="E10" s="84" t="s">
        <v>42</v>
      </c>
      <c r="F10" s="85" t="s">
        <v>43</v>
      </c>
      <c r="G10" s="83" t="s">
        <v>44</v>
      </c>
      <c r="H10" s="86" t="s">
        <v>22</v>
      </c>
      <c r="I10" s="87"/>
      <c r="J10" s="87"/>
      <c r="K10" s="87"/>
      <c r="L10" s="87"/>
      <c r="M10" s="88"/>
      <c r="N10" s="89" t="s">
        <v>45</v>
      </c>
      <c r="O10" s="90"/>
      <c r="P10" s="91" t="s">
        <v>46</v>
      </c>
      <c r="Q10" s="92"/>
      <c r="R10" s="93" t="s">
        <v>47</v>
      </c>
      <c r="S10" s="93" t="s">
        <v>48</v>
      </c>
      <c r="T10" s="93" t="s">
        <v>49</v>
      </c>
      <c r="U10" s="48"/>
    </row>
    <row r="11" customFormat="false" ht="57.45" hidden="false" customHeight="false" outlineLevel="0" collapsed="false">
      <c r="A11" s="94"/>
      <c r="B11" s="94"/>
      <c r="C11" s="94"/>
      <c r="D11" s="95"/>
      <c r="E11" s="96"/>
      <c r="F11" s="97"/>
      <c r="G11" s="95"/>
      <c r="H11" s="98" t="s">
        <v>50</v>
      </c>
      <c r="I11" s="93" t="s">
        <v>51</v>
      </c>
      <c r="J11" s="99" t="s">
        <v>52</v>
      </c>
      <c r="K11" s="99" t="s">
        <v>53</v>
      </c>
      <c r="L11" s="100" t="s">
        <v>54</v>
      </c>
      <c r="M11" s="100" t="s">
        <v>55</v>
      </c>
      <c r="N11" s="101" t="s">
        <v>56</v>
      </c>
      <c r="O11" s="93" t="s">
        <v>57</v>
      </c>
      <c r="P11" s="101" t="s">
        <v>56</v>
      </c>
      <c r="Q11" s="93" t="s">
        <v>57</v>
      </c>
      <c r="R11" s="93"/>
      <c r="S11" s="93"/>
      <c r="T11" s="93"/>
      <c r="U11" s="48"/>
    </row>
    <row r="12" customFormat="false" ht="15" hidden="false" customHeight="false" outlineLevel="0" collapsed="false">
      <c r="A12" s="102"/>
      <c r="B12" s="103" t="str">
        <f aca="false">IF(AND(G12&lt;&gt;"",H12&gt;0,I12&lt;&gt;"",J12&lt;&gt;0,K12&lt;&gt;0),COUNT($B$11:B11)+1,"")</f>
        <v/>
      </c>
      <c r="C12" s="104"/>
      <c r="D12" s="105"/>
      <c r="E12" s="106"/>
      <c r="F12" s="107"/>
      <c r="G12" s="108"/>
      <c r="H12" s="109"/>
      <c r="I12" s="106"/>
      <c r="J12" s="110" t="str">
        <f aca="false">IFERROR(IF(S12+T12&lt;&gt;0,ROUND(ROUND(S12,4)+ROUND(T12,4),4),""),"")</f>
        <v/>
      </c>
      <c r="K12" s="110" t="str">
        <f aca="false">IFERROR(IF(H12*J12&lt;&gt;0,ROUND(ROUND(H12,4)*ROUND(J12,4),2),""),"")</f>
        <v/>
      </c>
      <c r="L12" s="111"/>
      <c r="M12" s="112"/>
      <c r="N12" s="113"/>
      <c r="O12" s="114" t="str">
        <f aca="true">IF(N12="","",INDIRECT("base!"&amp;ADDRESS(MATCH(N12,base!$C$2:$C$133,0)+1,4,4)))</f>
        <v/>
      </c>
      <c r="P12" s="102"/>
      <c r="Q12" s="114" t="str">
        <f aca="true">IF(P12="","",INDIRECT("base!"&amp;ADDRESS(MATCH(CONCATENATE(N12,"|",P12),base!$G$2:$G$1817,0)+1,6,4)))</f>
        <v/>
      </c>
      <c r="R12" s="115"/>
      <c r="S12" s="116"/>
      <c r="T12" s="116"/>
    </row>
    <row r="13" customFormat="false" ht="15" hidden="false" customHeight="false" outlineLevel="0" collapsed="false">
      <c r="A13" s="102" t="n">
        <v>1</v>
      </c>
      <c r="B13" s="103" t="str">
        <f aca="false">IF(AND(G13&lt;&gt;"",H13&gt;0,I13&lt;&gt;"",J13&lt;&gt;0,K13&lt;&gt;0),COUNT($B$11:B12)+1,"")</f>
        <v/>
      </c>
      <c r="C13" s="117" t="s">
        <v>58</v>
      </c>
      <c r="D13" s="105"/>
      <c r="E13" s="106"/>
      <c r="F13" s="107"/>
      <c r="G13" s="118" t="s">
        <v>25</v>
      </c>
      <c r="H13" s="119"/>
      <c r="I13" s="120"/>
      <c r="J13" s="110" t="str">
        <f aca="false">IFERROR(IF(S13+T13&lt;&gt;0,ROUND(ROUND(S13,4)+ROUND(T13,4),4),""),"")</f>
        <v/>
      </c>
      <c r="K13" s="110" t="str">
        <f aca="false">IFERROR(IF(H13*J13&lt;&gt;0,ROUND(ROUND(H13,4)*ROUND(J13,4),2),""),"")</f>
        <v/>
      </c>
      <c r="L13" s="111"/>
      <c r="M13" s="112"/>
      <c r="N13" s="113"/>
      <c r="O13" s="114" t="str">
        <f aca="true">IF(N13="","",INDIRECT("base!"&amp;ADDRESS(MATCH(N13,base!$C$2:$C$133,0)+1,4,4)))</f>
        <v/>
      </c>
      <c r="P13" s="102"/>
      <c r="Q13" s="114" t="str">
        <f aca="true">IF(P13="","",INDIRECT("base!"&amp;ADDRESS(MATCH(CONCATENATE(N13,"|",P13),base!$G$2:$G$1817,0)+1,6,4)))</f>
        <v/>
      </c>
      <c r="R13" s="115"/>
      <c r="S13" s="121"/>
      <c r="T13" s="122"/>
    </row>
    <row r="14" customFormat="false" ht="23.85" hidden="false" customHeight="false" outlineLevel="0" collapsed="false">
      <c r="A14" s="102" t="n">
        <v>1</v>
      </c>
      <c r="B14" s="123" t="n">
        <f aca="false">IF(AND(G14&lt;&gt;"",H14&gt;0,I14&lt;&gt;"",J14&lt;&gt;0,K14&lt;&gt;0),COUNT($B$11:B13)+1,"")</f>
        <v>1</v>
      </c>
      <c r="C14" s="124" t="s">
        <v>59</v>
      </c>
      <c r="D14" s="105" t="s">
        <v>60</v>
      </c>
      <c r="E14" s="106" t="s">
        <v>61</v>
      </c>
      <c r="F14" s="107" t="n">
        <v>46143</v>
      </c>
      <c r="G14" s="125" t="s">
        <v>62</v>
      </c>
      <c r="H14" s="119" t="n">
        <v>18535</v>
      </c>
      <c r="I14" s="120" t="s">
        <v>63</v>
      </c>
      <c r="J14" s="110" t="n">
        <f aca="false">IFERROR(IF(S14+T14&lt;&gt;0,ROUND(ROUND(S14,4)+ROUND(T14,4),4),""),"")</f>
        <v>116.9</v>
      </c>
      <c r="K14" s="126" t="n">
        <f aca="false">IFERROR(IF(H14*J14&lt;&gt;0,ROUND(ROUND(H14,4)*ROUND(J14,4),2),""),"")</f>
        <v>2166741.5</v>
      </c>
      <c r="L14" s="111" t="n">
        <v>0.2183</v>
      </c>
      <c r="M14" s="112" t="n">
        <v>0.6929</v>
      </c>
      <c r="N14" s="113"/>
      <c r="O14" s="127" t="str">
        <f aca="true">IF(N14="","",INDIRECT("base!"&amp;ADDRESS(MATCH(N14,base!$C$2:$C$133,0)+1,4,4)))</f>
        <v/>
      </c>
      <c r="P14" s="102"/>
      <c r="Q14" s="127" t="str">
        <f aca="true">IF(P14="","",INDIRECT("base!"&amp;ADDRESS(MATCH(CONCATENATE(N14,"|",P14),base!$G$2:$G$1817,0)+1,6,4)))</f>
        <v/>
      </c>
      <c r="R14" s="128" t="s">
        <v>64</v>
      </c>
      <c r="S14" s="122" t="n">
        <v>105.96</v>
      </c>
      <c r="T14" s="122" t="n">
        <v>10.94</v>
      </c>
    </row>
    <row r="15" customFormat="false" ht="15" hidden="false" customHeight="false" outlineLevel="0" collapsed="false">
      <c r="A15" s="102" t="n">
        <v>1</v>
      </c>
      <c r="B15" s="123" t="n">
        <f aca="false">IF(AND(G15&lt;&gt;"",H15&gt;0,I15&lt;&gt;"",J15&lt;&gt;0,K15&lt;&gt;0),COUNT($B$11:B14)+1,"")</f>
        <v>2</v>
      </c>
      <c r="C15" s="104" t="s">
        <v>65</v>
      </c>
      <c r="D15" s="105" t="s">
        <v>60</v>
      </c>
      <c r="E15" s="106" t="s">
        <v>66</v>
      </c>
      <c r="F15" s="107" t="n">
        <v>46143</v>
      </c>
      <c r="G15" s="125" t="s">
        <v>67</v>
      </c>
      <c r="H15" s="119" t="n">
        <v>218</v>
      </c>
      <c r="I15" s="120" t="s">
        <v>63</v>
      </c>
      <c r="J15" s="110" t="n">
        <f aca="false">IFERROR(IF(S15+T15&lt;&gt;0,ROUND(ROUND(S15,4)+ROUND(T15,4),4),""),"")</f>
        <v>190.93</v>
      </c>
      <c r="K15" s="126" t="n">
        <f aca="false">IFERROR(IF(H15*J15&lt;&gt;0,ROUND(ROUND(H15,4)*ROUND(J15,4),2),""),"")</f>
        <v>41622.74</v>
      </c>
      <c r="L15" s="111" t="n">
        <v>0.2183</v>
      </c>
      <c r="M15" s="112" t="n">
        <v>0.6929</v>
      </c>
      <c r="N15" s="113"/>
      <c r="O15" s="127"/>
      <c r="P15" s="102"/>
      <c r="Q15" s="127"/>
      <c r="R15" s="128" t="s">
        <v>64</v>
      </c>
      <c r="S15" s="122" t="n">
        <v>144.42</v>
      </c>
      <c r="T15" s="122" t="n">
        <v>46.51</v>
      </c>
    </row>
    <row r="16" customFormat="false" ht="15" hidden="false" customHeight="false" outlineLevel="0" collapsed="false">
      <c r="A16" s="102" t="n">
        <v>1</v>
      </c>
      <c r="B16" s="123" t="n">
        <f aca="false">IF(AND(G16&lt;&gt;"",H16&gt;0,I16&lt;&gt;"",J16&lt;&gt;0,K16&lt;&gt;0),COUNT($B$11:B15)+1,"")</f>
        <v>3</v>
      </c>
      <c r="C16" s="104" t="s">
        <v>68</v>
      </c>
      <c r="D16" s="105" t="s">
        <v>60</v>
      </c>
      <c r="E16" s="106" t="s">
        <v>69</v>
      </c>
      <c r="F16" s="107" t="n">
        <v>46143</v>
      </c>
      <c r="G16" s="125" t="s">
        <v>70</v>
      </c>
      <c r="H16" s="119" t="n">
        <v>12357</v>
      </c>
      <c r="I16" s="120" t="s">
        <v>63</v>
      </c>
      <c r="J16" s="110" t="n">
        <f aca="false">IFERROR(IF(S16+T16&lt;&gt;0,ROUND(ROUND(S16,4)+ROUND(T16,4),4),""),"")</f>
        <v>28.49</v>
      </c>
      <c r="K16" s="126" t="n">
        <f aca="false">IFERROR(IF(H16*J16&lt;&gt;0,ROUND(ROUND(H16,4)*ROUND(J16,4),2),""),"")</f>
        <v>352050.93</v>
      </c>
      <c r="L16" s="111" t="n">
        <v>0.2183</v>
      </c>
      <c r="M16" s="112" t="n">
        <v>0.6929</v>
      </c>
      <c r="N16" s="113"/>
      <c r="O16" s="127"/>
      <c r="P16" s="102"/>
      <c r="Q16" s="127"/>
      <c r="R16" s="128" t="s">
        <v>64</v>
      </c>
      <c r="S16" s="122" t="n">
        <v>24.78</v>
      </c>
      <c r="T16" s="122" t="n">
        <v>3.71</v>
      </c>
    </row>
    <row r="17" customFormat="false" ht="15" hidden="false" customHeight="false" outlineLevel="0" collapsed="false">
      <c r="A17" s="102" t="n">
        <v>1</v>
      </c>
      <c r="B17" s="123" t="n">
        <f aca="false">IF(AND(G17&lt;&gt;"",H17&gt;0,I17&lt;&gt;"",J17&lt;&gt;0,K17&lt;&gt;0),COUNT($B$11:B16)+1,"")</f>
        <v>4</v>
      </c>
      <c r="C17" s="104" t="s">
        <v>71</v>
      </c>
      <c r="D17" s="105" t="s">
        <v>60</v>
      </c>
      <c r="E17" s="106" t="s">
        <v>72</v>
      </c>
      <c r="F17" s="107" t="n">
        <v>46143</v>
      </c>
      <c r="G17" s="125" t="s">
        <v>73</v>
      </c>
      <c r="H17" s="129" t="n">
        <v>6000</v>
      </c>
      <c r="I17" s="106" t="s">
        <v>74</v>
      </c>
      <c r="J17" s="110" t="n">
        <f aca="false">IFERROR(IF(S17+T17&lt;&gt;0,ROUND(ROUND(S17,4)+ROUND(T17,4),4),""),"")</f>
        <v>8.79</v>
      </c>
      <c r="K17" s="126" t="n">
        <f aca="false">IFERROR(IF(H17*J17&lt;&gt;0,ROUND(ROUND(H17,4)*ROUND(J17,4),2),""),"")</f>
        <v>52740</v>
      </c>
      <c r="L17" s="111" t="n">
        <v>0.2183</v>
      </c>
      <c r="M17" s="112" t="n">
        <v>0.6929</v>
      </c>
      <c r="N17" s="113"/>
      <c r="O17" s="127"/>
      <c r="P17" s="102"/>
      <c r="Q17" s="127"/>
      <c r="R17" s="128" t="s">
        <v>64</v>
      </c>
      <c r="S17" s="116" t="n">
        <v>7.7</v>
      </c>
      <c r="T17" s="116" t="n">
        <v>1.09</v>
      </c>
    </row>
    <row r="18" customFormat="false" ht="15" hidden="false" customHeight="false" outlineLevel="0" collapsed="false">
      <c r="A18" s="102" t="n">
        <v>1</v>
      </c>
      <c r="B18" s="123" t="str">
        <f aca="false">IF(AND(G18&lt;&gt;"",H18&gt;0,I18&lt;&gt;"",J18&lt;&gt;0,K18&lt;&gt;0),COUNT($B$11:B17)+1,"")</f>
        <v/>
      </c>
      <c r="C18" s="104"/>
      <c r="D18" s="105"/>
      <c r="E18" s="106"/>
      <c r="F18" s="107"/>
      <c r="G18" s="125"/>
      <c r="H18" s="129"/>
      <c r="I18" s="120"/>
      <c r="J18" s="110" t="str">
        <f aca="false">IFERROR(IF(S18+T18&lt;&gt;0,ROUND(ROUND(S18,4)+ROUND(T18,4),4),""),"")</f>
        <v/>
      </c>
      <c r="K18" s="126" t="str">
        <f aca="false">IFERROR(IF(H18*J18&lt;&gt;0,ROUND(ROUND(H18,4)*ROUND(J18,4),2),""),"")</f>
        <v/>
      </c>
      <c r="L18" s="111"/>
      <c r="M18" s="112"/>
      <c r="N18" s="113"/>
      <c r="O18" s="127"/>
      <c r="P18" s="102"/>
      <c r="Q18" s="127"/>
      <c r="R18" s="115"/>
      <c r="S18" s="116"/>
      <c r="T18" s="116"/>
    </row>
    <row r="19" customFormat="false" ht="15" hidden="false" customHeight="false" outlineLevel="0" collapsed="false">
      <c r="A19" s="102" t="n">
        <v>1</v>
      </c>
      <c r="B19" s="123" t="str">
        <f aca="false">IF(AND(G19&lt;&gt;"",H19&gt;0,I19&lt;&gt;"",J19&lt;&gt;0,K19&lt;&gt;0),COUNT($B$11:B18)+1,"")</f>
        <v/>
      </c>
      <c r="C19" s="117"/>
      <c r="D19" s="105"/>
      <c r="E19" s="106"/>
      <c r="F19" s="107"/>
      <c r="G19" s="118"/>
      <c r="H19" s="129"/>
      <c r="I19" s="120"/>
      <c r="J19" s="110" t="str">
        <f aca="false">IFERROR(IF(S19+T19&lt;&gt;0,ROUND(ROUND(S19,4)+ROUND(T19,4),4),""),"")</f>
        <v/>
      </c>
      <c r="K19" s="126" t="str">
        <f aca="false">IFERROR(IF(H19*J19&lt;&gt;0,ROUND(ROUND(H19,4)*ROUND(J19,4),2),""),"")</f>
        <v/>
      </c>
      <c r="L19" s="111"/>
      <c r="M19" s="112"/>
      <c r="N19" s="113"/>
      <c r="O19" s="127"/>
      <c r="P19" s="102"/>
      <c r="Q19" s="127"/>
      <c r="R19" s="115"/>
      <c r="S19" s="116"/>
      <c r="T19" s="116"/>
    </row>
    <row r="20" customFormat="false" ht="15" hidden="false" customHeight="false" outlineLevel="0" collapsed="false">
      <c r="A20" s="102" t="n">
        <v>1</v>
      </c>
      <c r="B20" s="123" t="str">
        <f aca="false">IF(AND(G20&lt;&gt;"",H20&gt;0,I20&lt;&gt;"",J20&lt;&gt;0,K20&lt;&gt;0),COUNT($B$11:B19)+1,"")</f>
        <v/>
      </c>
      <c r="C20" s="124"/>
      <c r="D20" s="105"/>
      <c r="E20" s="106"/>
      <c r="F20" s="107"/>
      <c r="G20" s="125"/>
      <c r="H20" s="129"/>
      <c r="I20" s="120"/>
      <c r="J20" s="110" t="str">
        <f aca="false">IFERROR(IF(S20+T20&lt;&gt;0,ROUND(ROUND(S20,4)+ROUND(T20,4),4),""),"")</f>
        <v/>
      </c>
      <c r="K20" s="126" t="str">
        <f aca="false">IFERROR(IF(H20*J20&lt;&gt;0,ROUND(ROUND(H20,4)*ROUND(J20,4),2),""),"")</f>
        <v/>
      </c>
      <c r="L20" s="111"/>
      <c r="M20" s="112"/>
      <c r="N20" s="113"/>
      <c r="O20" s="127"/>
      <c r="P20" s="102"/>
      <c r="Q20" s="127"/>
      <c r="R20" s="115"/>
      <c r="S20" s="116"/>
      <c r="T20" s="116"/>
    </row>
    <row r="21" customFormat="false" ht="15" hidden="false" customHeight="false" outlineLevel="0" collapsed="false">
      <c r="A21" s="102" t="n">
        <v>1</v>
      </c>
      <c r="B21" s="123" t="str">
        <f aca="false">IF(AND(G21&lt;&gt;"",H21&gt;0,I21&lt;&gt;"",J21&lt;&gt;0,K21&lt;&gt;0),COUNT($B$11:B20)+1,"")</f>
        <v/>
      </c>
      <c r="C21" s="104"/>
      <c r="D21" s="105"/>
      <c r="E21" s="106"/>
      <c r="F21" s="107"/>
      <c r="G21" s="125"/>
      <c r="H21" s="129"/>
      <c r="I21" s="120"/>
      <c r="J21" s="110" t="str">
        <f aca="false">IFERROR(IF(S21+T21&lt;&gt;0,ROUND(ROUND(S21,4)+ROUND(T21,4),4),""),"")</f>
        <v/>
      </c>
      <c r="K21" s="126" t="str">
        <f aca="false">IFERROR(IF(H21*J21&lt;&gt;0,ROUND(ROUND(H21,4)*ROUND(J21,4),2),""),"")</f>
        <v/>
      </c>
      <c r="L21" s="111"/>
      <c r="M21" s="112"/>
      <c r="N21" s="113"/>
      <c r="O21" s="127"/>
      <c r="P21" s="102"/>
      <c r="Q21" s="127"/>
      <c r="R21" s="115"/>
      <c r="S21" s="116"/>
      <c r="T21" s="116"/>
    </row>
    <row r="22" customFormat="false" ht="15" hidden="false" customHeight="false" outlineLevel="0" collapsed="false">
      <c r="A22" s="102" t="n">
        <v>1</v>
      </c>
      <c r="B22" s="123" t="str">
        <f aca="false">IF(AND(G22&lt;&gt;"",H22&gt;0,I22&lt;&gt;"",J22&lt;&gt;0,K22&lt;&gt;0),COUNT($B$11:B21)+1,"")</f>
        <v/>
      </c>
      <c r="C22" s="104"/>
      <c r="D22" s="105"/>
      <c r="E22" s="106"/>
      <c r="F22" s="107"/>
      <c r="G22" s="125"/>
      <c r="H22" s="129"/>
      <c r="I22" s="120"/>
      <c r="J22" s="110" t="str">
        <f aca="false">IFERROR(IF(S22+T22&lt;&gt;0,ROUND(ROUND(S22,4)+ROUND(T22,4),4),""),"")</f>
        <v/>
      </c>
      <c r="K22" s="126" t="str">
        <f aca="false">IFERROR(IF(H22*J22&lt;&gt;0,ROUND(ROUND(H22,4)*ROUND(J22,4),2),""),"")</f>
        <v/>
      </c>
      <c r="L22" s="111"/>
      <c r="M22" s="112"/>
      <c r="N22" s="113"/>
      <c r="O22" s="127"/>
      <c r="P22" s="102"/>
      <c r="Q22" s="127"/>
      <c r="R22" s="115"/>
      <c r="S22" s="116"/>
      <c r="T22" s="116"/>
    </row>
    <row r="23" customFormat="false" ht="15" hidden="false" customHeight="false" outlineLevel="0" collapsed="false">
      <c r="A23" s="102" t="n">
        <v>1</v>
      </c>
      <c r="B23" s="123" t="str">
        <f aca="false">IF(AND(G23&lt;&gt;"",H23&gt;0,I23&lt;&gt;"",J23&lt;&gt;0,K23&lt;&gt;0),COUNT($B$11:B22)+1,"")</f>
        <v/>
      </c>
      <c r="C23" s="104"/>
      <c r="D23" s="105"/>
      <c r="E23" s="106"/>
      <c r="F23" s="107"/>
      <c r="G23" s="125"/>
      <c r="H23" s="129"/>
      <c r="I23" s="120"/>
      <c r="J23" s="110" t="str">
        <f aca="false">IFERROR(IF(S23+T23&lt;&gt;0,ROUND(ROUND(S23,4)+ROUND(T23,4),4),""),"")</f>
        <v/>
      </c>
      <c r="K23" s="126" t="str">
        <f aca="false">IFERROR(IF(H23*J23&lt;&gt;0,ROUND(ROUND(H23,4)*ROUND(J23,4),2),""),"")</f>
        <v/>
      </c>
      <c r="L23" s="111"/>
      <c r="M23" s="112"/>
      <c r="N23" s="113"/>
      <c r="O23" s="127"/>
      <c r="P23" s="102"/>
      <c r="Q23" s="127"/>
      <c r="R23" s="115"/>
      <c r="S23" s="116"/>
      <c r="T23" s="116"/>
    </row>
    <row r="24" customFormat="false" ht="15" hidden="false" customHeight="false" outlineLevel="0" collapsed="false">
      <c r="A24" s="102" t="n">
        <v>1</v>
      </c>
      <c r="B24" s="123" t="str">
        <f aca="false">IF(AND(G24&lt;&gt;"",H24&gt;0,I24&lt;&gt;"",J24&lt;&gt;0,K24&lt;&gt;0),COUNT($B$11:B23)+1,"")</f>
        <v/>
      </c>
      <c r="C24" s="104"/>
      <c r="D24" s="105"/>
      <c r="E24" s="106"/>
      <c r="F24" s="107"/>
      <c r="G24" s="130"/>
      <c r="H24" s="129"/>
      <c r="I24" s="106"/>
      <c r="J24" s="110" t="str">
        <f aca="false">IFERROR(IF(S24+T24&lt;&gt;0,ROUND(ROUND(S24,4)+ROUND(T24,4),4),""),"")</f>
        <v/>
      </c>
      <c r="K24" s="126" t="str">
        <f aca="false">IFERROR(IF(H24*J24&lt;&gt;0,ROUND(ROUND(H24,4)*ROUND(J24,4),2),""),"")</f>
        <v/>
      </c>
      <c r="L24" s="111"/>
      <c r="M24" s="112"/>
      <c r="N24" s="113"/>
      <c r="O24" s="127"/>
      <c r="P24" s="102"/>
      <c r="Q24" s="127"/>
      <c r="R24" s="115"/>
      <c r="S24" s="116"/>
      <c r="T24" s="116"/>
    </row>
    <row r="25" customFormat="false" ht="15" hidden="false" customHeight="false" outlineLevel="0" collapsed="false">
      <c r="A25" s="102" t="n">
        <v>1</v>
      </c>
      <c r="B25" s="123" t="str">
        <f aca="false">IF(AND(G25&lt;&gt;"",H25&gt;0,I25&lt;&gt;"",J25&lt;&gt;0,K25&lt;&gt;0),COUNT($B$11:B24)+1,"")</f>
        <v/>
      </c>
      <c r="C25" s="104"/>
      <c r="D25" s="105"/>
      <c r="E25" s="106"/>
      <c r="F25" s="107"/>
      <c r="G25" s="125"/>
      <c r="H25" s="129"/>
      <c r="I25" s="120"/>
      <c r="J25" s="110" t="str">
        <f aca="false">IFERROR(IF(S25+T25&lt;&gt;0,ROUND(ROUND(S25,4)+ROUND(T25,4),4),""),"")</f>
        <v/>
      </c>
      <c r="K25" s="126" t="str">
        <f aca="false">IFERROR(IF(H25*J25&lt;&gt;0,ROUND(ROUND(H25,4)*ROUND(J25,4),2),""),"")</f>
        <v/>
      </c>
      <c r="L25" s="111"/>
      <c r="M25" s="112"/>
      <c r="N25" s="113"/>
      <c r="O25" s="127"/>
      <c r="P25" s="102"/>
      <c r="Q25" s="127"/>
      <c r="R25" s="115"/>
      <c r="S25" s="116"/>
      <c r="T25" s="116"/>
    </row>
    <row r="26" customFormat="false" ht="15" hidden="false" customHeight="false" outlineLevel="0" collapsed="false">
      <c r="A26" s="102" t="n">
        <v>1</v>
      </c>
      <c r="B26" s="123" t="str">
        <f aca="false">IF(AND(G26&lt;&gt;"",H26&gt;0,I26&lt;&gt;"",J26&lt;&gt;0,K26&lt;&gt;0),COUNT($B$11:B25)+1,"")</f>
        <v/>
      </c>
      <c r="C26" s="104"/>
      <c r="D26" s="105"/>
      <c r="E26" s="106"/>
      <c r="F26" s="107"/>
      <c r="G26" s="125"/>
      <c r="H26" s="129"/>
      <c r="I26" s="120"/>
      <c r="J26" s="110" t="str">
        <f aca="false">IFERROR(IF(S26+T26&lt;&gt;0,ROUND(ROUND(S26,4)+ROUND(T26,4),4),""),"")</f>
        <v/>
      </c>
      <c r="K26" s="126" t="str">
        <f aca="false">IFERROR(IF(H26*J26&lt;&gt;0,ROUND(ROUND(H26,4)*ROUND(J26,4),2),""),"")</f>
        <v/>
      </c>
      <c r="L26" s="111"/>
      <c r="M26" s="112"/>
      <c r="N26" s="113"/>
      <c r="O26" s="127"/>
      <c r="P26" s="102"/>
      <c r="Q26" s="127"/>
      <c r="R26" s="115"/>
      <c r="S26" s="116"/>
      <c r="T26" s="116"/>
    </row>
    <row r="27" customFormat="false" ht="15" hidden="false" customHeight="false" outlineLevel="0" collapsed="false">
      <c r="A27" s="102" t="n">
        <v>1</v>
      </c>
      <c r="B27" s="123" t="str">
        <f aca="false">IF(AND(G27&lt;&gt;"",H27&gt;0,I27&lt;&gt;"",J27&lt;&gt;0,K27&lt;&gt;0),COUNT($B$11:B26)+1,"")</f>
        <v/>
      </c>
      <c r="C27" s="124"/>
      <c r="D27" s="105"/>
      <c r="E27" s="106"/>
      <c r="F27" s="107"/>
      <c r="G27" s="125"/>
      <c r="H27" s="129"/>
      <c r="I27" s="120"/>
      <c r="J27" s="110" t="str">
        <f aca="false">IFERROR(IF(S27+T27&lt;&gt;0,ROUND(ROUND(S27,4)+ROUND(T27,4),4),""),"")</f>
        <v/>
      </c>
      <c r="K27" s="126" t="str">
        <f aca="false">IFERROR(IF(H27*J27&lt;&gt;0,ROUND(ROUND(H27,4)*ROUND(J27,4),2),""),"")</f>
        <v/>
      </c>
      <c r="L27" s="111"/>
      <c r="M27" s="112"/>
      <c r="N27" s="113"/>
      <c r="O27" s="127"/>
      <c r="P27" s="102"/>
      <c r="Q27" s="127"/>
      <c r="R27" s="115"/>
      <c r="S27" s="116"/>
      <c r="T27" s="116"/>
    </row>
    <row r="28" customFormat="false" ht="15" hidden="false" customHeight="false" outlineLevel="0" collapsed="false">
      <c r="A28" s="102" t="n">
        <v>1</v>
      </c>
      <c r="B28" s="123" t="str">
        <f aca="false">IF(AND(G28&lt;&gt;"",H28&gt;0,I28&lt;&gt;"",J28&lt;&gt;0,K28&lt;&gt;0),COUNT($B$11:B27)+1,"")</f>
        <v/>
      </c>
      <c r="C28" s="104"/>
      <c r="D28" s="105"/>
      <c r="E28" s="106"/>
      <c r="F28" s="107"/>
      <c r="G28" s="125"/>
      <c r="H28" s="129"/>
      <c r="I28" s="120"/>
      <c r="J28" s="110" t="str">
        <f aca="false">IFERROR(IF(S28+T28&lt;&gt;0,ROUND(ROUND(S28,4)+ROUND(T28,4),4),""),"")</f>
        <v/>
      </c>
      <c r="K28" s="126" t="str">
        <f aca="false">IFERROR(IF(H28*J28&lt;&gt;0,ROUND(ROUND(H28,4)*ROUND(J28,4),2),""),"")</f>
        <v/>
      </c>
      <c r="L28" s="111"/>
      <c r="M28" s="112"/>
      <c r="N28" s="113"/>
      <c r="O28" s="127"/>
      <c r="P28" s="102"/>
      <c r="Q28" s="127"/>
      <c r="R28" s="115"/>
      <c r="S28" s="116"/>
      <c r="T28" s="116"/>
    </row>
    <row r="29" customFormat="false" ht="15" hidden="false" customHeight="false" outlineLevel="0" collapsed="false">
      <c r="A29" s="102" t="n">
        <v>1</v>
      </c>
      <c r="B29" s="123" t="str">
        <f aca="false">IF(AND(G29&lt;&gt;"",H29&gt;0,I29&lt;&gt;"",J29&lt;&gt;0,K29&lt;&gt;0),COUNT($B$11:B28)+1,"")</f>
        <v/>
      </c>
      <c r="C29" s="104"/>
      <c r="D29" s="105"/>
      <c r="E29" s="106"/>
      <c r="F29" s="107"/>
      <c r="G29" s="125"/>
      <c r="H29" s="129"/>
      <c r="I29" s="120"/>
      <c r="J29" s="110" t="str">
        <f aca="false">IFERROR(IF(S29+T29&lt;&gt;0,ROUND(ROUND(S29,4)+ROUND(T29,4),4),""),"")</f>
        <v/>
      </c>
      <c r="K29" s="126" t="str">
        <f aca="false">IFERROR(IF(H29*J29&lt;&gt;0,ROUND(ROUND(H29,4)*ROUND(J29,4),2),""),"")</f>
        <v/>
      </c>
      <c r="L29" s="111"/>
      <c r="M29" s="112"/>
      <c r="N29" s="113"/>
      <c r="O29" s="127"/>
      <c r="P29" s="102"/>
      <c r="Q29" s="127"/>
      <c r="R29" s="115"/>
      <c r="S29" s="116"/>
      <c r="T29" s="116"/>
    </row>
    <row r="30" customFormat="false" ht="15" hidden="false" customHeight="false" outlineLevel="0" collapsed="false">
      <c r="A30" s="102" t="n">
        <v>1</v>
      </c>
      <c r="B30" s="123" t="str">
        <f aca="false">IF(AND(G30&lt;&gt;"",H30&gt;0,I30&lt;&gt;"",J30&lt;&gt;0,K30&lt;&gt;0),COUNT($B$11:B29)+1,"")</f>
        <v/>
      </c>
      <c r="C30" s="104"/>
      <c r="D30" s="105"/>
      <c r="E30" s="106"/>
      <c r="F30" s="107"/>
      <c r="G30" s="125"/>
      <c r="H30" s="129"/>
      <c r="I30" s="120"/>
      <c r="J30" s="110" t="str">
        <f aca="false">IFERROR(IF(S30+T30&lt;&gt;0,ROUND(ROUND(S30,4)+ROUND(T30,4),4),""),"")</f>
        <v/>
      </c>
      <c r="K30" s="126" t="str">
        <f aca="false">IFERROR(IF(H30*J30&lt;&gt;0,ROUND(ROUND(H30,4)*ROUND(J30,4),2),""),"")</f>
        <v/>
      </c>
      <c r="L30" s="111"/>
      <c r="M30" s="112"/>
      <c r="N30" s="113"/>
      <c r="O30" s="127"/>
      <c r="P30" s="102"/>
      <c r="Q30" s="127"/>
      <c r="R30" s="115"/>
      <c r="S30" s="116"/>
      <c r="T30" s="116"/>
    </row>
    <row r="31" customFormat="false" ht="15" hidden="false" customHeight="false" outlineLevel="0" collapsed="false">
      <c r="A31" s="102" t="n">
        <v>1</v>
      </c>
      <c r="B31" s="123" t="str">
        <f aca="false">IF(AND(G31&lt;&gt;"",H31&gt;0,I31&lt;&gt;"",J31&lt;&gt;0,K31&lt;&gt;0),COUNT($B$11:B30)+1,"")</f>
        <v/>
      </c>
      <c r="C31" s="104"/>
      <c r="D31" s="105"/>
      <c r="E31" s="106"/>
      <c r="F31" s="107"/>
      <c r="G31" s="125"/>
      <c r="H31" s="129"/>
      <c r="I31" s="120"/>
      <c r="J31" s="110" t="str">
        <f aca="false">IFERROR(IF(S31+T31&lt;&gt;0,ROUND(ROUND(S31,4)+ROUND(T31,4),4),""),"")</f>
        <v/>
      </c>
      <c r="K31" s="126" t="str">
        <f aca="false">IFERROR(IF(H31*J31&lt;&gt;0,ROUND(ROUND(H31,4)*ROUND(J31,4),2),""),"")</f>
        <v/>
      </c>
      <c r="L31" s="111"/>
      <c r="M31" s="112"/>
      <c r="N31" s="113"/>
      <c r="O31" s="127"/>
      <c r="P31" s="102"/>
      <c r="Q31" s="127"/>
      <c r="R31" s="115"/>
      <c r="S31" s="116"/>
      <c r="T31" s="116"/>
    </row>
    <row r="32" customFormat="false" ht="15" hidden="false" customHeight="false" outlineLevel="0" collapsed="false">
      <c r="A32" s="102" t="n">
        <v>1</v>
      </c>
      <c r="B32" s="123" t="str">
        <f aca="false">IF(AND(G32&lt;&gt;"",H32&gt;0,I32&lt;&gt;"",J32&lt;&gt;0,K32&lt;&gt;0),COUNT($B$11:B31)+1,"")</f>
        <v/>
      </c>
      <c r="C32" s="104"/>
      <c r="D32" s="105"/>
      <c r="E32" s="106"/>
      <c r="F32" s="107"/>
      <c r="G32" s="125"/>
      <c r="H32" s="129"/>
      <c r="I32" s="120"/>
      <c r="J32" s="110" t="str">
        <f aca="false">IFERROR(IF(S32+T32&lt;&gt;0,ROUND(ROUND(S32,4)+ROUND(T32,4),4),""),"")</f>
        <v/>
      </c>
      <c r="K32" s="126" t="str">
        <f aca="false">IFERROR(IF(H32*J32&lt;&gt;0,ROUND(ROUND(H32,4)*ROUND(J32,4),2),""),"")</f>
        <v/>
      </c>
      <c r="L32" s="111"/>
      <c r="M32" s="112"/>
      <c r="N32" s="113"/>
      <c r="O32" s="127"/>
      <c r="P32" s="102"/>
      <c r="Q32" s="127"/>
      <c r="R32" s="115"/>
      <c r="S32" s="116"/>
      <c r="T32" s="116"/>
    </row>
    <row r="33" customFormat="false" ht="15" hidden="false" customHeight="false" outlineLevel="0" collapsed="false">
      <c r="A33" s="102" t="n">
        <v>1</v>
      </c>
      <c r="B33" s="123" t="str">
        <f aca="false">IF(AND(G33&lt;&gt;"",H33&gt;0,I33&lt;&gt;"",J33&lt;&gt;0,K33&lt;&gt;0),COUNT($B$11:B32)+1,"")</f>
        <v/>
      </c>
      <c r="C33" s="104"/>
      <c r="D33" s="105"/>
      <c r="E33" s="106"/>
      <c r="F33" s="107"/>
      <c r="G33" s="125"/>
      <c r="H33" s="129"/>
      <c r="I33" s="120"/>
      <c r="J33" s="110" t="str">
        <f aca="false">IFERROR(IF(S33+T33&lt;&gt;0,ROUND(ROUND(S33,4)+ROUND(T33,4),4),""),"")</f>
        <v/>
      </c>
      <c r="K33" s="126" t="str">
        <f aca="false">IFERROR(IF(H33*J33&lt;&gt;0,ROUND(ROUND(H33,4)*ROUND(J33,4),2),""),"")</f>
        <v/>
      </c>
      <c r="L33" s="111"/>
      <c r="M33" s="112"/>
      <c r="N33" s="113"/>
      <c r="O33" s="127"/>
      <c r="P33" s="102"/>
      <c r="Q33" s="127"/>
      <c r="R33" s="115"/>
      <c r="S33" s="116"/>
      <c r="T33" s="116"/>
    </row>
    <row r="34" customFormat="false" ht="15" hidden="false" customHeight="false" outlineLevel="0" collapsed="false">
      <c r="A34" s="102" t="n">
        <v>1</v>
      </c>
      <c r="B34" s="123" t="str">
        <f aca="false">IF(AND(G34&lt;&gt;"",H34&gt;0,I34&lt;&gt;"",J34&lt;&gt;0,K34&lt;&gt;0),COUNT($B$11:B33)+1,"")</f>
        <v/>
      </c>
      <c r="C34" s="104"/>
      <c r="D34" s="105"/>
      <c r="E34" s="106"/>
      <c r="F34" s="107"/>
      <c r="G34" s="125"/>
      <c r="H34" s="129"/>
      <c r="I34" s="120"/>
      <c r="J34" s="110" t="str">
        <f aca="false">IFERROR(IF(S34+T34&lt;&gt;0,ROUND(ROUND(S34,4)+ROUND(T34,4),4),""),"")</f>
        <v/>
      </c>
      <c r="K34" s="126" t="str">
        <f aca="false">IFERROR(IF(H34*J34&lt;&gt;0,ROUND(ROUND(H34,4)*ROUND(J34,4),2),""),"")</f>
        <v/>
      </c>
      <c r="L34" s="111"/>
      <c r="M34" s="112"/>
      <c r="N34" s="113"/>
      <c r="O34" s="127"/>
      <c r="P34" s="102"/>
      <c r="Q34" s="127"/>
      <c r="R34" s="115"/>
      <c r="S34" s="116"/>
      <c r="T34" s="116"/>
    </row>
    <row r="35" customFormat="false" ht="15" hidden="false" customHeight="false" outlineLevel="0" collapsed="false">
      <c r="A35" s="102" t="n">
        <v>1</v>
      </c>
      <c r="B35" s="123" t="str">
        <f aca="false">IF(AND(G35&lt;&gt;"",H35&gt;0,I35&lt;&gt;"",J35&lt;&gt;0,K35&lt;&gt;0),COUNT($B$11:B34)+1,"")</f>
        <v/>
      </c>
      <c r="C35" s="117"/>
      <c r="D35" s="105"/>
      <c r="E35" s="106"/>
      <c r="F35" s="107"/>
      <c r="G35" s="118"/>
      <c r="H35" s="129"/>
      <c r="I35" s="120"/>
      <c r="J35" s="110" t="str">
        <f aca="false">IFERROR(IF(S35+T35&lt;&gt;0,ROUND(ROUND(S35,4)+ROUND(T35,4),4),""),"")</f>
        <v/>
      </c>
      <c r="K35" s="126" t="str">
        <f aca="false">IFERROR(IF(H35*J35&lt;&gt;0,ROUND(ROUND(H35,4)*ROUND(J35,4),2),""),"")</f>
        <v/>
      </c>
      <c r="L35" s="111"/>
      <c r="M35" s="112"/>
      <c r="N35" s="113"/>
      <c r="O35" s="127"/>
      <c r="P35" s="102"/>
      <c r="Q35" s="127"/>
      <c r="R35" s="115"/>
      <c r="S35" s="116"/>
      <c r="T35" s="116"/>
    </row>
    <row r="36" customFormat="false" ht="15" hidden="false" customHeight="false" outlineLevel="0" collapsed="false">
      <c r="A36" s="102" t="n">
        <v>1</v>
      </c>
      <c r="B36" s="123" t="str">
        <f aca="false">IF(AND(G36&lt;&gt;"",H36&gt;0,I36&lt;&gt;"",J36&lt;&gt;0,K36&lt;&gt;0),COUNT($B$11:B35)+1,"")</f>
        <v/>
      </c>
      <c r="C36" s="124"/>
      <c r="D36" s="105"/>
      <c r="E36" s="106"/>
      <c r="F36" s="107"/>
      <c r="G36" s="125"/>
      <c r="H36" s="129"/>
      <c r="I36" s="120"/>
      <c r="J36" s="110" t="str">
        <f aca="false">IFERROR(IF(S36+T36&lt;&gt;0,ROUND(ROUND(S36,4)+ROUND(T36,4),4),""),"")</f>
        <v/>
      </c>
      <c r="K36" s="126" t="str">
        <f aca="false">IFERROR(IF(H36*J36&lt;&gt;0,ROUND(ROUND(H36,4)*ROUND(J36,4),2),""),"")</f>
        <v/>
      </c>
      <c r="L36" s="111"/>
      <c r="M36" s="112"/>
      <c r="N36" s="113"/>
      <c r="O36" s="127"/>
      <c r="P36" s="102"/>
      <c r="Q36" s="127"/>
      <c r="R36" s="115"/>
      <c r="S36" s="116"/>
      <c r="T36" s="116"/>
    </row>
    <row r="37" customFormat="false" ht="15" hidden="false" customHeight="false" outlineLevel="0" collapsed="false">
      <c r="A37" s="102" t="n">
        <v>1</v>
      </c>
      <c r="B37" s="123" t="str">
        <f aca="false">IF(AND(G37&lt;&gt;"",H37&gt;0,I37&lt;&gt;"",J37&lt;&gt;0,K37&lt;&gt;0),COUNT($B$11:B36)+1,"")</f>
        <v/>
      </c>
      <c r="C37" s="104"/>
      <c r="D37" s="105"/>
      <c r="E37" s="106"/>
      <c r="F37" s="107"/>
      <c r="G37" s="125"/>
      <c r="H37" s="129"/>
      <c r="I37" s="120"/>
      <c r="J37" s="110" t="str">
        <f aca="false">IFERROR(IF(S37+T37&lt;&gt;0,ROUND(ROUND(S37,4)+ROUND(T37,4),4),""),"")</f>
        <v/>
      </c>
      <c r="K37" s="126" t="str">
        <f aca="false">IFERROR(IF(H37*J37&lt;&gt;0,ROUND(ROUND(H37,4)*ROUND(J37,4),2),""),"")</f>
        <v/>
      </c>
      <c r="L37" s="111"/>
      <c r="M37" s="112"/>
      <c r="N37" s="113"/>
      <c r="O37" s="127"/>
      <c r="P37" s="102"/>
      <c r="Q37" s="127"/>
      <c r="R37" s="115"/>
      <c r="S37" s="116"/>
      <c r="T37" s="116"/>
    </row>
    <row r="38" customFormat="false" ht="15" hidden="false" customHeight="false" outlineLevel="0" collapsed="false">
      <c r="A38" s="102" t="n">
        <v>1</v>
      </c>
      <c r="B38" s="123" t="str">
        <f aca="false">IF(AND(G38&lt;&gt;"",H38&gt;0,I38&lt;&gt;"",J38&lt;&gt;0,K38&lt;&gt;0),COUNT($B$11:B37)+1,"")</f>
        <v/>
      </c>
      <c r="C38" s="104"/>
      <c r="D38" s="105"/>
      <c r="E38" s="106"/>
      <c r="F38" s="107"/>
      <c r="G38" s="125"/>
      <c r="H38" s="129"/>
      <c r="I38" s="120"/>
      <c r="J38" s="110" t="str">
        <f aca="false">IFERROR(IF(S38+T38&lt;&gt;0,ROUND(ROUND(S38,4)+ROUND(T38,4),4),""),"")</f>
        <v/>
      </c>
      <c r="K38" s="126" t="str">
        <f aca="false">IFERROR(IF(H38*J38&lt;&gt;0,ROUND(ROUND(H38,4)*ROUND(J38,4),2),""),"")</f>
        <v/>
      </c>
      <c r="L38" s="111"/>
      <c r="M38" s="112"/>
      <c r="N38" s="113"/>
      <c r="O38" s="127"/>
      <c r="P38" s="102"/>
      <c r="Q38" s="127"/>
      <c r="R38" s="115"/>
      <c r="S38" s="116"/>
      <c r="T38" s="116"/>
    </row>
    <row r="39" customFormat="false" ht="15" hidden="false" customHeight="false" outlineLevel="0" collapsed="false">
      <c r="A39" s="102" t="n">
        <v>1</v>
      </c>
      <c r="B39" s="123" t="str">
        <f aca="false">IF(AND(G39&lt;&gt;"",H39&gt;0,I39&lt;&gt;"",J39&lt;&gt;0,K39&lt;&gt;0),COUNT($B$11:B38)+1,"")</f>
        <v/>
      </c>
      <c r="C39" s="117"/>
      <c r="D39" s="105"/>
      <c r="E39" s="106"/>
      <c r="F39" s="107"/>
      <c r="G39" s="118"/>
      <c r="H39" s="129"/>
      <c r="I39" s="120"/>
      <c r="J39" s="110" t="str">
        <f aca="false">IFERROR(IF(S39+T39&lt;&gt;0,ROUND(ROUND(S39,4)+ROUND(T39,4),4),""),"")</f>
        <v/>
      </c>
      <c r="K39" s="126"/>
      <c r="L39" s="111"/>
      <c r="M39" s="112"/>
      <c r="N39" s="113"/>
      <c r="O39" s="127"/>
      <c r="P39" s="102"/>
      <c r="Q39" s="127"/>
      <c r="R39" s="115"/>
      <c r="S39" s="116"/>
      <c r="T39" s="116"/>
    </row>
    <row r="40" customFormat="false" ht="15" hidden="false" customHeight="false" outlineLevel="0" collapsed="false">
      <c r="A40" s="102" t="n">
        <v>1</v>
      </c>
      <c r="B40" s="123" t="str">
        <f aca="false">IF(AND(G40&lt;&gt;"",H40&gt;0,I40&lt;&gt;"",J40&lt;&gt;0,K40&lt;&gt;0),COUNT($B$11:B39)+1,"")</f>
        <v/>
      </c>
      <c r="C40" s="124"/>
      <c r="D40" s="105"/>
      <c r="E40" s="106"/>
      <c r="F40" s="107"/>
      <c r="G40" s="125"/>
      <c r="H40" s="129"/>
      <c r="I40" s="120"/>
      <c r="J40" s="110" t="str">
        <f aca="false">IFERROR(IF(S40+T40&lt;&gt;0,ROUND(ROUND(S40,4)+ROUND(T40,4),4),""),"")</f>
        <v/>
      </c>
      <c r="K40" s="126"/>
      <c r="L40" s="111"/>
      <c r="M40" s="112"/>
      <c r="N40" s="113"/>
      <c r="O40" s="127"/>
      <c r="P40" s="102"/>
      <c r="Q40" s="127"/>
      <c r="R40" s="115"/>
      <c r="S40" s="116"/>
      <c r="T40" s="116"/>
    </row>
    <row r="41" customFormat="false" ht="15" hidden="false" customHeight="false" outlineLevel="0" collapsed="false">
      <c r="A41" s="102" t="n">
        <v>1</v>
      </c>
      <c r="B41" s="123" t="str">
        <f aca="false">IF(AND(G41&lt;&gt;"",H41&gt;0,I41&lt;&gt;"",J41&lt;&gt;0,K41&lt;&gt;0),COUNT($B$11:B40)+1,"")</f>
        <v/>
      </c>
      <c r="C41" s="104"/>
      <c r="D41" s="105"/>
      <c r="E41" s="106"/>
      <c r="F41" s="107"/>
      <c r="G41" s="125"/>
      <c r="H41" s="129"/>
      <c r="I41" s="120"/>
      <c r="J41" s="110" t="str">
        <f aca="false">IFERROR(IF(S41+T41&lt;&gt;0,ROUND(ROUND(S41,4)+ROUND(T41,4),4),""),"")</f>
        <v/>
      </c>
      <c r="K41" s="126" t="str">
        <f aca="false">IFERROR(IF(H41*J41&lt;&gt;0,ROUND(ROUND(H41,4)*ROUND(J41,4),2),""),"")</f>
        <v/>
      </c>
      <c r="L41" s="111"/>
      <c r="M41" s="112"/>
      <c r="N41" s="113"/>
      <c r="O41" s="127"/>
      <c r="P41" s="102"/>
      <c r="Q41" s="127"/>
      <c r="R41" s="115"/>
      <c r="S41" s="116"/>
      <c r="T41" s="116"/>
    </row>
    <row r="42" customFormat="false" ht="15" hidden="false" customHeight="false" outlineLevel="0" collapsed="false">
      <c r="A42" s="102" t="n">
        <v>1</v>
      </c>
      <c r="B42" s="123" t="str">
        <f aca="false">IF(AND(G42&lt;&gt;"",H42&gt;0,I42&lt;&gt;"",J42&lt;&gt;0,K42&lt;&gt;0),COUNT($B$11:B41)+1,"")</f>
        <v/>
      </c>
      <c r="C42" s="104"/>
      <c r="D42" s="105"/>
      <c r="E42" s="106"/>
      <c r="F42" s="107"/>
      <c r="G42" s="125"/>
      <c r="H42" s="129"/>
      <c r="I42" s="120"/>
      <c r="J42" s="110" t="str">
        <f aca="false">IFERROR(IF(S42+T42&lt;&gt;0,ROUND(ROUND(S42,4)+ROUND(T42,4),4),""),"")</f>
        <v/>
      </c>
      <c r="K42" s="126" t="str">
        <f aca="false">IFERROR(IF(H42*J42&lt;&gt;0,ROUND(ROUND(H42,4)*ROUND(J42,4),2),""),"")</f>
        <v/>
      </c>
      <c r="L42" s="111"/>
      <c r="M42" s="112"/>
      <c r="N42" s="113"/>
      <c r="O42" s="127"/>
      <c r="P42" s="102"/>
      <c r="Q42" s="127"/>
      <c r="R42" s="115"/>
      <c r="S42" s="116"/>
      <c r="T42" s="116"/>
    </row>
    <row r="43" customFormat="false" ht="15" hidden="false" customHeight="false" outlineLevel="0" collapsed="false">
      <c r="A43" s="102" t="n">
        <v>1</v>
      </c>
      <c r="B43" s="123" t="str">
        <f aca="false">IF(AND(G43&lt;&gt;"",H43&gt;0,I43&lt;&gt;"",J43&lt;&gt;0,K43&lt;&gt;0),COUNT($B$11:B42)+1,"")</f>
        <v/>
      </c>
      <c r="C43" s="104"/>
      <c r="D43" s="105"/>
      <c r="E43" s="106"/>
      <c r="F43" s="107"/>
      <c r="G43" s="125"/>
      <c r="H43" s="129"/>
      <c r="I43" s="120"/>
      <c r="J43" s="110" t="str">
        <f aca="false">IFERROR(IF(S43+T43&lt;&gt;0,ROUND(ROUND(S43,4)+ROUND(T43,4),4),""),"")</f>
        <v/>
      </c>
      <c r="K43" s="126" t="str">
        <f aca="false">IFERROR(IF(H43*J43&lt;&gt;0,ROUND(ROUND(H43,4)*ROUND(J43,4),2),""),"")</f>
        <v/>
      </c>
      <c r="L43" s="111"/>
      <c r="M43" s="112"/>
      <c r="N43" s="113"/>
      <c r="O43" s="127"/>
      <c r="P43" s="102"/>
      <c r="Q43" s="127"/>
      <c r="R43" s="115"/>
      <c r="S43" s="116"/>
      <c r="T43" s="116"/>
    </row>
    <row r="44" customFormat="false" ht="15" hidden="false" customHeight="false" outlineLevel="0" collapsed="false">
      <c r="A44" s="102" t="n">
        <v>1</v>
      </c>
      <c r="B44" s="123" t="str">
        <f aca="false">IF(AND(G44&lt;&gt;"",H44&gt;0,I44&lt;&gt;"",J44&lt;&gt;0,K44&lt;&gt;0),COUNT($B$11:B43)+1,"")</f>
        <v/>
      </c>
      <c r="C44" s="104"/>
      <c r="D44" s="105"/>
      <c r="E44" s="106"/>
      <c r="F44" s="107"/>
      <c r="G44" s="125"/>
      <c r="H44" s="129"/>
      <c r="I44" s="120"/>
      <c r="J44" s="110" t="str">
        <f aca="false">IFERROR(IF(S44+T44&lt;&gt;0,ROUND(ROUND(S44,4)+ROUND(T44,4),4),""),"")</f>
        <v/>
      </c>
      <c r="K44" s="126" t="str">
        <f aca="false">IFERROR(IF(H44*J44&lt;&gt;0,ROUND(ROUND(H44,4)*ROUND(J44,4),2),""),"")</f>
        <v/>
      </c>
      <c r="L44" s="111"/>
      <c r="M44" s="112"/>
      <c r="N44" s="113"/>
      <c r="O44" s="127"/>
      <c r="P44" s="102"/>
      <c r="Q44" s="127"/>
      <c r="R44" s="115"/>
      <c r="S44" s="116"/>
      <c r="T44" s="116"/>
    </row>
    <row r="45" customFormat="false" ht="15" hidden="false" customHeight="false" outlineLevel="0" collapsed="false">
      <c r="A45" s="102" t="n">
        <v>1</v>
      </c>
      <c r="B45" s="123" t="str">
        <f aca="false">IF(AND(G45&lt;&gt;"",H45&gt;0,I45&lt;&gt;"",J45&lt;&gt;0,K45&lt;&gt;0),COUNT($B$11:B44)+1,"")</f>
        <v/>
      </c>
      <c r="C45" s="104"/>
      <c r="D45" s="105"/>
      <c r="E45" s="106"/>
      <c r="F45" s="107"/>
      <c r="G45" s="125"/>
      <c r="H45" s="129"/>
      <c r="I45" s="120"/>
      <c r="J45" s="110" t="str">
        <f aca="false">IFERROR(IF(S45+T45&lt;&gt;0,ROUND(ROUND(S45,4)+ROUND(T45,4),4),""),"")</f>
        <v/>
      </c>
      <c r="K45" s="126" t="str">
        <f aca="false">IFERROR(IF(H45*J45&lt;&gt;0,ROUND(ROUND(H45,4)*ROUND(J45,4),2),""),"")</f>
        <v/>
      </c>
      <c r="L45" s="111"/>
      <c r="M45" s="112"/>
      <c r="N45" s="113"/>
      <c r="O45" s="127"/>
      <c r="P45" s="102"/>
      <c r="Q45" s="127"/>
      <c r="R45" s="115"/>
      <c r="S45" s="116"/>
      <c r="T45" s="116"/>
    </row>
    <row r="46" customFormat="false" ht="15" hidden="false" customHeight="false" outlineLevel="0" collapsed="false">
      <c r="A46" s="102" t="n">
        <v>1</v>
      </c>
      <c r="B46" s="123" t="str">
        <f aca="false">IF(AND(G46&lt;&gt;"",H46&gt;0,I46&lt;&gt;"",J46&lt;&gt;0,K46&lt;&gt;0),COUNT($B$11:B45)+1,"")</f>
        <v/>
      </c>
      <c r="C46" s="104"/>
      <c r="D46" s="105"/>
      <c r="E46" s="106"/>
      <c r="F46" s="107"/>
      <c r="G46" s="125"/>
      <c r="H46" s="129"/>
      <c r="I46" s="120"/>
      <c r="J46" s="110" t="str">
        <f aca="false">IFERROR(IF(S46+T46&lt;&gt;0,ROUND(ROUND(S46,4)+ROUND(T46,4),4),""),"")</f>
        <v/>
      </c>
      <c r="K46" s="126" t="str">
        <f aca="false">IFERROR(IF(H46*J46&lt;&gt;0,ROUND(ROUND(H46,4)*ROUND(J46,4),2),""),"")</f>
        <v/>
      </c>
      <c r="L46" s="111"/>
      <c r="M46" s="112"/>
      <c r="N46" s="113"/>
      <c r="O46" s="127"/>
      <c r="P46" s="102"/>
      <c r="Q46" s="127"/>
      <c r="R46" s="115"/>
      <c r="S46" s="116"/>
      <c r="T46" s="116"/>
    </row>
    <row r="47" customFormat="false" ht="15" hidden="false" customHeight="false" outlineLevel="0" collapsed="false">
      <c r="A47" s="102" t="n">
        <v>1</v>
      </c>
      <c r="B47" s="123" t="str">
        <f aca="false">IF(AND(G47&lt;&gt;"",H47&gt;0,I47&lt;&gt;"",J47&lt;&gt;0,K47&lt;&gt;0),COUNT($B$11:B46)+1,"")</f>
        <v/>
      </c>
      <c r="C47" s="104"/>
      <c r="D47" s="105"/>
      <c r="E47" s="106"/>
      <c r="F47" s="107"/>
      <c r="G47" s="125"/>
      <c r="H47" s="129"/>
      <c r="I47" s="120"/>
      <c r="J47" s="110" t="str">
        <f aca="false">IFERROR(IF(S47+T47&lt;&gt;0,ROUND(ROUND(S47,4)+ROUND(T47,4),4),""),"")</f>
        <v/>
      </c>
      <c r="K47" s="126" t="str">
        <f aca="false">IFERROR(IF(H47*J47&lt;&gt;0,ROUND(ROUND(H47,4)*ROUND(J47,4),2),""),"")</f>
        <v/>
      </c>
      <c r="L47" s="111"/>
      <c r="M47" s="112"/>
      <c r="N47" s="113"/>
      <c r="O47" s="127"/>
      <c r="P47" s="102"/>
      <c r="Q47" s="127"/>
      <c r="R47" s="115"/>
      <c r="S47" s="116"/>
      <c r="T47" s="116"/>
    </row>
    <row r="48" customFormat="false" ht="15" hidden="false" customHeight="false" outlineLevel="0" collapsed="false">
      <c r="A48" s="102" t="n">
        <v>1</v>
      </c>
      <c r="B48" s="123" t="str">
        <f aca="false">IF(AND(G48&lt;&gt;"",H48&gt;0,I48&lt;&gt;"",J48&lt;&gt;0,K48&lt;&gt;0),COUNT($B$11:B47)+1,"")</f>
        <v/>
      </c>
      <c r="C48" s="104"/>
      <c r="D48" s="105"/>
      <c r="E48" s="106"/>
      <c r="F48" s="107"/>
      <c r="G48" s="125"/>
      <c r="H48" s="129"/>
      <c r="I48" s="120"/>
      <c r="J48" s="110" t="str">
        <f aca="false">IFERROR(IF(S48+T48&lt;&gt;0,ROUND(ROUND(S48,4)+ROUND(T48,4),4),""),"")</f>
        <v/>
      </c>
      <c r="K48" s="126" t="str">
        <f aca="false">IFERROR(IF(H48*J48&lt;&gt;0,ROUND(ROUND(H48,4)*ROUND(J48,4),2),""),"")</f>
        <v/>
      </c>
      <c r="L48" s="111"/>
      <c r="M48" s="112"/>
      <c r="N48" s="113"/>
      <c r="O48" s="127"/>
      <c r="P48" s="102"/>
      <c r="Q48" s="127"/>
      <c r="R48" s="115"/>
      <c r="S48" s="116"/>
      <c r="T48" s="116"/>
    </row>
    <row r="49" customFormat="false" ht="15" hidden="false" customHeight="false" outlineLevel="0" collapsed="false">
      <c r="A49" s="102" t="n">
        <v>1</v>
      </c>
      <c r="B49" s="123" t="str">
        <f aca="false">IF(AND(G49&lt;&gt;"",H49&gt;0,I49&lt;&gt;"",J49&lt;&gt;0,K49&lt;&gt;0),COUNT($B$11:B48)+1,"")</f>
        <v/>
      </c>
      <c r="C49" s="104"/>
      <c r="D49" s="105"/>
      <c r="E49" s="106"/>
      <c r="F49" s="107"/>
      <c r="G49" s="125"/>
      <c r="H49" s="129"/>
      <c r="I49" s="120"/>
      <c r="J49" s="110" t="str">
        <f aca="false">IFERROR(IF(S49+T49&lt;&gt;0,ROUND(ROUND(S49,4)+ROUND(T49,4),4),""),"")</f>
        <v/>
      </c>
      <c r="K49" s="126" t="str">
        <f aca="false">IFERROR(IF(H49*J49&lt;&gt;0,ROUND(ROUND(H49,4)*ROUND(J49,4),2),""),"")</f>
        <v/>
      </c>
      <c r="L49" s="111"/>
      <c r="M49" s="112"/>
      <c r="N49" s="113"/>
      <c r="O49" s="127"/>
      <c r="P49" s="102"/>
      <c r="Q49" s="127"/>
      <c r="R49" s="115"/>
      <c r="S49" s="116"/>
      <c r="T49" s="116"/>
    </row>
    <row r="50" customFormat="false" ht="15" hidden="false" customHeight="false" outlineLevel="0" collapsed="false">
      <c r="A50" s="102" t="n">
        <v>1</v>
      </c>
      <c r="B50" s="123" t="str">
        <f aca="false">IF(AND(G50&lt;&gt;"",H50&gt;0,I50&lt;&gt;"",J50&lt;&gt;0,K50&lt;&gt;0),COUNT($B$11:B49)+1,"")</f>
        <v/>
      </c>
      <c r="C50" s="104"/>
      <c r="D50" s="105"/>
      <c r="E50" s="106"/>
      <c r="F50" s="107"/>
      <c r="G50" s="125"/>
      <c r="H50" s="129"/>
      <c r="I50" s="120"/>
      <c r="J50" s="110" t="str">
        <f aca="false">IFERROR(IF(S50+T50&lt;&gt;0,ROUND(ROUND(S50,4)+ROUND(T50,4),4),""),"")</f>
        <v/>
      </c>
      <c r="K50" s="126" t="str">
        <f aca="false">IFERROR(IF(H50*J50&lt;&gt;0,ROUND(ROUND(H50,4)*ROUND(J50,4),2),""),"")</f>
        <v/>
      </c>
      <c r="L50" s="111"/>
      <c r="M50" s="112"/>
      <c r="N50" s="113"/>
      <c r="O50" s="127"/>
      <c r="P50" s="102"/>
      <c r="Q50" s="127"/>
      <c r="R50" s="115"/>
      <c r="S50" s="116"/>
      <c r="T50" s="116"/>
    </row>
    <row r="51" customFormat="false" ht="15" hidden="false" customHeight="false" outlineLevel="0" collapsed="false">
      <c r="A51" s="102" t="n">
        <v>1</v>
      </c>
      <c r="B51" s="123" t="str">
        <f aca="false">IF(AND(G51&lt;&gt;"",H51&gt;0,I51&lt;&gt;"",J51&lt;&gt;0,K51&lt;&gt;0),COUNT($B$11:B50)+1,"")</f>
        <v/>
      </c>
      <c r="C51" s="104"/>
      <c r="D51" s="105"/>
      <c r="E51" s="106"/>
      <c r="F51" s="107"/>
      <c r="G51" s="125"/>
      <c r="H51" s="129"/>
      <c r="I51" s="120"/>
      <c r="J51" s="110" t="str">
        <f aca="false">IFERROR(IF(S51+T51&lt;&gt;0,ROUND(ROUND(S51,4)+ROUND(T51,4),4),""),"")</f>
        <v/>
      </c>
      <c r="K51" s="126" t="str">
        <f aca="false">IFERROR(IF(H51*J51&lt;&gt;0,ROUND(ROUND(H51,4)*ROUND(J51,4),2),""),"")</f>
        <v/>
      </c>
      <c r="L51" s="111"/>
      <c r="M51" s="112"/>
      <c r="N51" s="113"/>
      <c r="O51" s="127"/>
      <c r="P51" s="102"/>
      <c r="Q51" s="127"/>
      <c r="R51" s="115"/>
      <c r="S51" s="116"/>
      <c r="T51" s="116"/>
    </row>
    <row r="52" customFormat="false" ht="15" hidden="false" customHeight="false" outlineLevel="0" collapsed="false">
      <c r="A52" s="102" t="n">
        <v>1</v>
      </c>
      <c r="B52" s="123" t="str">
        <f aca="false">IF(AND(G52&lt;&gt;"",H52&gt;0,I52&lt;&gt;"",J52&lt;&gt;0,K52&lt;&gt;0),COUNT($B$11:B51)+1,"")</f>
        <v/>
      </c>
      <c r="C52" s="104"/>
      <c r="D52" s="105"/>
      <c r="E52" s="106"/>
      <c r="F52" s="107"/>
      <c r="G52" s="125"/>
      <c r="H52" s="129"/>
      <c r="I52" s="120"/>
      <c r="J52" s="110" t="str">
        <f aca="false">IFERROR(IF(S52+T52&lt;&gt;0,ROUND(ROUND(S52,4)+ROUND(T52,4),4),""),"")</f>
        <v/>
      </c>
      <c r="K52" s="126" t="str">
        <f aca="false">IFERROR(IF(H52*J52&lt;&gt;0,ROUND(ROUND(H52,4)*ROUND(J52,4),2),""),"")</f>
        <v/>
      </c>
      <c r="L52" s="111"/>
      <c r="M52" s="112"/>
      <c r="N52" s="113"/>
      <c r="O52" s="127"/>
      <c r="P52" s="102"/>
      <c r="Q52" s="127"/>
      <c r="R52" s="115"/>
      <c r="S52" s="116"/>
      <c r="T52" s="116"/>
    </row>
    <row r="53" customFormat="false" ht="15" hidden="false" customHeight="false" outlineLevel="0" collapsed="false">
      <c r="A53" s="102" t="n">
        <v>1</v>
      </c>
      <c r="B53" s="123" t="str">
        <f aca="false">IF(AND(G53&lt;&gt;"",H53&gt;0,I53&lt;&gt;"",J53&lt;&gt;0,K53&lt;&gt;0),COUNT($B$11:B52)+1,"")</f>
        <v/>
      </c>
      <c r="C53" s="104"/>
      <c r="D53" s="105"/>
      <c r="E53" s="106"/>
      <c r="F53" s="107"/>
      <c r="G53" s="125"/>
      <c r="H53" s="129"/>
      <c r="I53" s="120"/>
      <c r="J53" s="110" t="str">
        <f aca="false">IFERROR(IF(S53+T53&lt;&gt;0,ROUND(ROUND(S53,4)+ROUND(T53,4),4),""),"")</f>
        <v/>
      </c>
      <c r="K53" s="126" t="str">
        <f aca="false">IFERROR(IF(H53*J53&lt;&gt;0,ROUND(ROUND(H53,4)*ROUND(J53,4),2),""),"")</f>
        <v/>
      </c>
      <c r="L53" s="111"/>
      <c r="M53" s="112"/>
      <c r="N53" s="113"/>
      <c r="O53" s="127"/>
      <c r="P53" s="102"/>
      <c r="Q53" s="127"/>
      <c r="R53" s="115"/>
      <c r="S53" s="116"/>
      <c r="T53" s="116"/>
    </row>
    <row r="54" customFormat="false" ht="15" hidden="false" customHeight="false" outlineLevel="0" collapsed="false">
      <c r="A54" s="102" t="n">
        <v>1</v>
      </c>
      <c r="B54" s="123" t="str">
        <f aca="false">IF(AND(G54&lt;&gt;"",H54&gt;0,I54&lt;&gt;"",J54&lt;&gt;0,K54&lt;&gt;0),COUNT($B$11:B53)+1,"")</f>
        <v/>
      </c>
      <c r="C54" s="104"/>
      <c r="D54" s="105"/>
      <c r="E54" s="106"/>
      <c r="F54" s="107"/>
      <c r="G54" s="125"/>
      <c r="H54" s="129"/>
      <c r="I54" s="120"/>
      <c r="J54" s="110" t="str">
        <f aca="false">IFERROR(IF(S54+T54&lt;&gt;0,ROUND(ROUND(S54,4)+ROUND(T54,4),4),""),"")</f>
        <v/>
      </c>
      <c r="K54" s="126" t="str">
        <f aca="false">IFERROR(IF(H54*J54&lt;&gt;0,ROUND(ROUND(H54,4)*ROUND(J54,4),2),""),"")</f>
        <v/>
      </c>
      <c r="L54" s="111"/>
      <c r="M54" s="112"/>
      <c r="N54" s="113"/>
      <c r="O54" s="127"/>
      <c r="P54" s="102"/>
      <c r="Q54" s="127"/>
      <c r="R54" s="115"/>
      <c r="S54" s="116"/>
      <c r="T54" s="116"/>
    </row>
    <row r="55" customFormat="false" ht="15" hidden="false" customHeight="false" outlineLevel="0" collapsed="false">
      <c r="A55" s="102" t="n">
        <v>1</v>
      </c>
      <c r="B55" s="123" t="str">
        <f aca="false">IF(AND(G55&lt;&gt;"",H55&gt;0,I55&lt;&gt;"",J55&lt;&gt;0,K55&lt;&gt;0),COUNT($B$11:B54)+1,"")</f>
        <v/>
      </c>
      <c r="C55" s="104"/>
      <c r="D55" s="105"/>
      <c r="E55" s="106"/>
      <c r="F55" s="107"/>
      <c r="G55" s="125"/>
      <c r="H55" s="129"/>
      <c r="I55" s="120"/>
      <c r="J55" s="110" t="str">
        <f aca="false">IFERROR(IF(S55+T55&lt;&gt;0,ROUND(ROUND(S55,4)+ROUND(T55,4),4),""),"")</f>
        <v/>
      </c>
      <c r="K55" s="126" t="str">
        <f aca="false">IFERROR(IF(H55*J55&lt;&gt;0,ROUND(ROUND(H55,4)*ROUND(J55,4),2),""),"")</f>
        <v/>
      </c>
      <c r="L55" s="111"/>
      <c r="M55" s="112"/>
      <c r="N55" s="113"/>
      <c r="O55" s="127"/>
      <c r="P55" s="102"/>
      <c r="Q55" s="127"/>
      <c r="R55" s="115"/>
      <c r="S55" s="116"/>
      <c r="T55" s="116"/>
    </row>
    <row r="56" customFormat="false" ht="15" hidden="false" customHeight="false" outlineLevel="0" collapsed="false">
      <c r="A56" s="102" t="n">
        <v>1</v>
      </c>
      <c r="B56" s="123" t="str">
        <f aca="false">IF(AND(G56&lt;&gt;"",H56&gt;0,I56&lt;&gt;"",J56&lt;&gt;0,K56&lt;&gt;0),COUNT($B$11:B55)+1,"")</f>
        <v/>
      </c>
      <c r="C56" s="104"/>
      <c r="D56" s="105"/>
      <c r="E56" s="106"/>
      <c r="F56" s="107"/>
      <c r="G56" s="125"/>
      <c r="H56" s="129"/>
      <c r="I56" s="120"/>
      <c r="J56" s="110" t="str">
        <f aca="false">IFERROR(IF(S56+T56&lt;&gt;0,ROUND(ROUND(S56,4)+ROUND(T56,4),4),""),"")</f>
        <v/>
      </c>
      <c r="K56" s="126" t="str">
        <f aca="false">IFERROR(IF(H56*J56&lt;&gt;0,ROUND(ROUND(H56,4)*ROUND(J56,4),2),""),"")</f>
        <v/>
      </c>
      <c r="L56" s="111"/>
      <c r="M56" s="112"/>
      <c r="N56" s="113"/>
      <c r="O56" s="127"/>
      <c r="P56" s="102"/>
      <c r="Q56" s="127"/>
      <c r="R56" s="115"/>
      <c r="S56" s="116"/>
      <c r="T56" s="116"/>
    </row>
    <row r="57" customFormat="false" ht="15" hidden="false" customHeight="false" outlineLevel="0" collapsed="false">
      <c r="A57" s="102" t="n">
        <v>1</v>
      </c>
      <c r="B57" s="123" t="str">
        <f aca="false">IF(AND(G57&lt;&gt;"",H57&gt;0,I57&lt;&gt;"",J57&lt;&gt;0,K57&lt;&gt;0),COUNT($B$11:B56)+1,"")</f>
        <v/>
      </c>
      <c r="C57" s="104"/>
      <c r="D57" s="105"/>
      <c r="E57" s="106"/>
      <c r="F57" s="107"/>
      <c r="G57" s="125"/>
      <c r="H57" s="129"/>
      <c r="I57" s="120"/>
      <c r="J57" s="110" t="str">
        <f aca="false">IFERROR(IF(S57+T57&lt;&gt;0,ROUND(ROUND(S57,4)+ROUND(T57,4),4),""),"")</f>
        <v/>
      </c>
      <c r="K57" s="126" t="str">
        <f aca="false">IFERROR(IF(H57*J57&lt;&gt;0,ROUND(ROUND(H57,4)*ROUND(J57,4),2),""),"")</f>
        <v/>
      </c>
      <c r="L57" s="111"/>
      <c r="M57" s="112"/>
      <c r="N57" s="113"/>
      <c r="O57" s="127"/>
      <c r="P57" s="102"/>
      <c r="Q57" s="127"/>
      <c r="R57" s="115"/>
      <c r="S57" s="116"/>
      <c r="T57" s="116"/>
    </row>
    <row r="58" customFormat="false" ht="15" hidden="false" customHeight="false" outlineLevel="0" collapsed="false">
      <c r="A58" s="102" t="n">
        <v>1</v>
      </c>
      <c r="B58" s="123" t="str">
        <f aca="false">IF(AND(G58&lt;&gt;"",H58&gt;0,I58&lt;&gt;"",J58&lt;&gt;0,K58&lt;&gt;0),COUNT($B$11:B57)+1,"")</f>
        <v/>
      </c>
      <c r="C58" s="104"/>
      <c r="D58" s="105"/>
      <c r="E58" s="106"/>
      <c r="F58" s="107"/>
      <c r="G58" s="125"/>
      <c r="H58" s="129"/>
      <c r="I58" s="120"/>
      <c r="J58" s="110" t="str">
        <f aca="false">IFERROR(IF(S58+T58&lt;&gt;0,ROUND(ROUND(S58,4)+ROUND(T58,4),4),""),"")</f>
        <v/>
      </c>
      <c r="K58" s="126" t="str">
        <f aca="false">IFERROR(IF(H58*J58&lt;&gt;0,ROUND(ROUND(H58,4)*ROUND(J58,4),2),""),"")</f>
        <v/>
      </c>
      <c r="L58" s="111"/>
      <c r="M58" s="112"/>
      <c r="N58" s="113"/>
      <c r="O58" s="127"/>
      <c r="P58" s="102"/>
      <c r="Q58" s="127"/>
      <c r="R58" s="115"/>
      <c r="S58" s="116"/>
      <c r="T58" s="116"/>
    </row>
    <row r="59" customFormat="false" ht="15" hidden="false" customHeight="false" outlineLevel="0" collapsed="false">
      <c r="A59" s="102" t="n">
        <v>1</v>
      </c>
      <c r="B59" s="123" t="str">
        <f aca="false">IF(AND(G59&lt;&gt;"",H59&gt;0,I59&lt;&gt;"",J59&lt;&gt;0,K59&lt;&gt;0),COUNT($B$11:B58)+1,"")</f>
        <v/>
      </c>
      <c r="C59" s="124"/>
      <c r="D59" s="105"/>
      <c r="E59" s="106"/>
      <c r="F59" s="107"/>
      <c r="G59" s="125"/>
      <c r="H59" s="129"/>
      <c r="I59" s="120"/>
      <c r="J59" s="110" t="str">
        <f aca="false">IFERROR(IF(S59+T59&lt;&gt;0,ROUND(ROUND(S59,4)+ROUND(T59,4),4),""),"")</f>
        <v/>
      </c>
      <c r="K59" s="126" t="str">
        <f aca="false">IFERROR(IF(H59*J59&lt;&gt;0,ROUND(ROUND(H59,4)*ROUND(J59,4),2),""),"")</f>
        <v/>
      </c>
      <c r="L59" s="111"/>
      <c r="M59" s="112"/>
      <c r="N59" s="113"/>
      <c r="O59" s="127"/>
      <c r="P59" s="102"/>
      <c r="Q59" s="127"/>
      <c r="R59" s="115"/>
      <c r="S59" s="116"/>
      <c r="T59" s="116"/>
    </row>
    <row r="60" customFormat="false" ht="15" hidden="false" customHeight="false" outlineLevel="0" collapsed="false">
      <c r="A60" s="102" t="n">
        <v>1</v>
      </c>
      <c r="B60" s="123" t="str">
        <f aca="false">IF(AND(G60&lt;&gt;"",H60&gt;0,I60&lt;&gt;"",J60&lt;&gt;0,K60&lt;&gt;0),COUNT($B$11:B59)+1,"")</f>
        <v/>
      </c>
      <c r="C60" s="104"/>
      <c r="D60" s="105"/>
      <c r="E60" s="106"/>
      <c r="F60" s="107"/>
      <c r="G60" s="125"/>
      <c r="H60" s="129"/>
      <c r="I60" s="120"/>
      <c r="J60" s="110" t="str">
        <f aca="false">IFERROR(IF(S60+T60&lt;&gt;0,ROUND(ROUND(S60,4)+ROUND(T60,4),4),""),"")</f>
        <v/>
      </c>
      <c r="K60" s="126" t="str">
        <f aca="false">IFERROR(IF(H60*J60&lt;&gt;0,ROUND(ROUND(H60,4)*ROUND(J60,4),2),""),"")</f>
        <v/>
      </c>
      <c r="L60" s="111"/>
      <c r="M60" s="112"/>
      <c r="N60" s="113"/>
      <c r="O60" s="127"/>
      <c r="P60" s="102"/>
      <c r="Q60" s="127"/>
      <c r="R60" s="115"/>
      <c r="S60" s="116"/>
      <c r="T60" s="116"/>
    </row>
    <row r="61" customFormat="false" ht="15" hidden="false" customHeight="false" outlineLevel="0" collapsed="false">
      <c r="A61" s="102" t="n">
        <v>1</v>
      </c>
      <c r="B61" s="123" t="str">
        <f aca="false">IF(AND(G61&lt;&gt;"",H61&gt;0,I61&lt;&gt;"",J61&lt;&gt;0,K61&lt;&gt;0),COUNT($B$11:B60)+1,"")</f>
        <v/>
      </c>
      <c r="C61" s="104"/>
      <c r="D61" s="105"/>
      <c r="E61" s="106"/>
      <c r="F61" s="107"/>
      <c r="G61" s="125"/>
      <c r="H61" s="129"/>
      <c r="I61" s="120"/>
      <c r="J61" s="110" t="str">
        <f aca="false">IFERROR(IF(S61+T61&lt;&gt;0,ROUND(ROUND(S61,4)+ROUND(T61,4),4),""),"")</f>
        <v/>
      </c>
      <c r="K61" s="126" t="str">
        <f aca="false">IFERROR(IF(H61*J61&lt;&gt;0,ROUND(ROUND(H61,4)*ROUND(J61,4),2),""),"")</f>
        <v/>
      </c>
      <c r="L61" s="111"/>
      <c r="M61" s="112"/>
      <c r="N61" s="113"/>
      <c r="O61" s="127"/>
      <c r="P61" s="102"/>
      <c r="Q61" s="127"/>
      <c r="R61" s="115"/>
      <c r="S61" s="116"/>
      <c r="T61" s="116"/>
    </row>
    <row r="62" customFormat="false" ht="15" hidden="false" customHeight="false" outlineLevel="0" collapsed="false">
      <c r="A62" s="102" t="n">
        <v>1</v>
      </c>
      <c r="B62" s="123" t="str">
        <f aca="false">IF(AND(G62&lt;&gt;"",H62&gt;0,I62&lt;&gt;"",J62&lt;&gt;0,K62&lt;&gt;0),COUNT($B$11:B61)+1,"")</f>
        <v/>
      </c>
      <c r="C62" s="124"/>
      <c r="D62" s="105"/>
      <c r="E62" s="106"/>
      <c r="F62" s="107"/>
      <c r="G62" s="125"/>
      <c r="H62" s="129"/>
      <c r="I62" s="120"/>
      <c r="J62" s="110" t="str">
        <f aca="false">IFERROR(IF(S62+T62&lt;&gt;0,ROUND(ROUND(S62,4)+ROUND(T62,4),4),""),"")</f>
        <v/>
      </c>
      <c r="K62" s="126" t="str">
        <f aca="false">IFERROR(IF(H62*J62&lt;&gt;0,ROUND(ROUND(H62,4)*ROUND(J62,4),2),""),"")</f>
        <v/>
      </c>
      <c r="L62" s="111"/>
      <c r="M62" s="112"/>
      <c r="N62" s="113"/>
      <c r="O62" s="127"/>
      <c r="P62" s="102"/>
      <c r="Q62" s="127"/>
      <c r="R62" s="115"/>
      <c r="S62" s="116"/>
      <c r="T62" s="116"/>
    </row>
    <row r="63" customFormat="false" ht="15" hidden="false" customHeight="false" outlineLevel="0" collapsed="false">
      <c r="A63" s="102" t="n">
        <v>1</v>
      </c>
      <c r="B63" s="123" t="str">
        <f aca="false">IF(AND(G63&lt;&gt;"",H63&gt;0,I63&lt;&gt;"",J63&lt;&gt;0,K63&lt;&gt;0),COUNT($B$11:B62)+1,"")</f>
        <v/>
      </c>
      <c r="C63" s="117"/>
      <c r="D63" s="105"/>
      <c r="E63" s="106"/>
      <c r="F63" s="107"/>
      <c r="G63" s="118"/>
      <c r="H63" s="129"/>
      <c r="I63" s="120"/>
      <c r="J63" s="110" t="str">
        <f aca="false">IFERROR(IF(S63+T63&lt;&gt;0,ROUND(ROUND(S63,4)+ROUND(T63,4),4),""),"")</f>
        <v/>
      </c>
      <c r="K63" s="126" t="str">
        <f aca="false">IFERROR(IF(H63*J63&lt;&gt;0,ROUND(ROUND(H63,4)*ROUND(J63,4),2),""),"")</f>
        <v/>
      </c>
      <c r="L63" s="111"/>
      <c r="M63" s="112"/>
      <c r="N63" s="113"/>
      <c r="O63" s="127"/>
      <c r="P63" s="102"/>
      <c r="Q63" s="127"/>
      <c r="R63" s="115"/>
      <c r="S63" s="116"/>
      <c r="T63" s="116"/>
    </row>
    <row r="64" customFormat="false" ht="15" hidden="false" customHeight="false" outlineLevel="0" collapsed="false">
      <c r="A64" s="102" t="n">
        <v>1</v>
      </c>
      <c r="B64" s="123" t="str">
        <f aca="false">IF(AND(G64&lt;&gt;"",H64&gt;0,I64&lt;&gt;"",J64&lt;&gt;0,K64&lt;&gt;0),COUNT($B$11:B63)+1,"")</f>
        <v/>
      </c>
      <c r="C64" s="104"/>
      <c r="D64" s="105"/>
      <c r="E64" s="106"/>
      <c r="F64" s="107"/>
      <c r="G64" s="125"/>
      <c r="H64" s="129"/>
      <c r="I64" s="120"/>
      <c r="J64" s="110" t="str">
        <f aca="false">IFERROR(IF(S64+T64&lt;&gt;0,ROUND(ROUND(S64,4)+ROUND(T64,4),4),""),"")</f>
        <v/>
      </c>
      <c r="K64" s="126" t="str">
        <f aca="false">IFERROR(IF(H64*J64&lt;&gt;0,ROUND(ROUND(H64,4)*ROUND(J64,4),2),""),"")</f>
        <v/>
      </c>
      <c r="L64" s="111"/>
      <c r="M64" s="112"/>
      <c r="N64" s="113"/>
      <c r="O64" s="127"/>
      <c r="P64" s="102"/>
      <c r="Q64" s="127"/>
      <c r="R64" s="115"/>
      <c r="S64" s="116"/>
      <c r="T64" s="116"/>
    </row>
    <row r="65" customFormat="false" ht="15" hidden="false" customHeight="false" outlineLevel="0" collapsed="false">
      <c r="A65" s="102" t="n">
        <v>1</v>
      </c>
      <c r="B65" s="123" t="str">
        <f aca="false">IF(AND(G65&lt;&gt;"",H65&gt;0,I65&lt;&gt;"",J65&lt;&gt;0,K65&lt;&gt;0),COUNT($B$11:B64)+1,"")</f>
        <v/>
      </c>
      <c r="C65" s="104"/>
      <c r="D65" s="105"/>
      <c r="E65" s="106"/>
      <c r="F65" s="107"/>
      <c r="G65" s="125"/>
      <c r="H65" s="129"/>
      <c r="I65" s="120"/>
      <c r="J65" s="110" t="str">
        <f aca="false">IFERROR(IF(S65+T65&lt;&gt;0,ROUND(ROUND(S65,4)+ROUND(T65,4),4),""),"")</f>
        <v/>
      </c>
      <c r="K65" s="126" t="str">
        <f aca="false">IFERROR(IF(H65*J65&lt;&gt;0,ROUND(ROUND(H65,4)*ROUND(J65,4),2),""),"")</f>
        <v/>
      </c>
      <c r="L65" s="111"/>
      <c r="M65" s="112"/>
      <c r="N65" s="113"/>
      <c r="O65" s="127"/>
      <c r="P65" s="102"/>
      <c r="Q65" s="127"/>
      <c r="R65" s="115"/>
      <c r="S65" s="116"/>
      <c r="T65" s="116"/>
    </row>
    <row r="66" customFormat="false" ht="15" hidden="false" customHeight="false" outlineLevel="0" collapsed="false">
      <c r="A66" s="102" t="n">
        <v>1</v>
      </c>
      <c r="B66" s="123" t="str">
        <f aca="false">IF(AND(G66&lt;&gt;"",H66&gt;0,I66&lt;&gt;"",J66&lt;&gt;0,K66&lt;&gt;0),COUNT($B$11:B65)+1,"")</f>
        <v/>
      </c>
      <c r="C66" s="104"/>
      <c r="D66" s="105"/>
      <c r="E66" s="106"/>
      <c r="F66" s="107"/>
      <c r="G66" s="125"/>
      <c r="H66" s="129"/>
      <c r="I66" s="120"/>
      <c r="J66" s="110" t="str">
        <f aca="false">IFERROR(IF(S66+T66&lt;&gt;0,ROUND(ROUND(S66,4)+ROUND(T66,4),4),""),"")</f>
        <v/>
      </c>
      <c r="K66" s="126" t="str">
        <f aca="false">IFERROR(IF(H66*J66&lt;&gt;0,ROUND(ROUND(H66,4)*ROUND(J66,4),2),""),"")</f>
        <v/>
      </c>
      <c r="L66" s="111"/>
      <c r="M66" s="112"/>
      <c r="N66" s="113"/>
      <c r="O66" s="127"/>
      <c r="P66" s="102"/>
      <c r="Q66" s="127"/>
      <c r="R66" s="115"/>
      <c r="S66" s="116"/>
      <c r="T66" s="116"/>
    </row>
    <row r="67" customFormat="false" ht="15" hidden="false" customHeight="false" outlineLevel="0" collapsed="false">
      <c r="A67" s="102" t="n">
        <v>1</v>
      </c>
      <c r="B67" s="123" t="str">
        <f aca="false">IF(AND(G67&lt;&gt;"",H67&gt;0,I67&lt;&gt;"",J67&lt;&gt;0,K67&lt;&gt;0),COUNT($B$11:B66)+1,"")</f>
        <v/>
      </c>
      <c r="C67" s="104"/>
      <c r="D67" s="105"/>
      <c r="E67" s="106"/>
      <c r="F67" s="107"/>
      <c r="G67" s="125"/>
      <c r="H67" s="129"/>
      <c r="I67" s="120"/>
      <c r="J67" s="110" t="str">
        <f aca="false">IFERROR(IF(S67+T67&lt;&gt;0,ROUND(ROUND(S67,4)+ROUND(T67,4),4),""),"")</f>
        <v/>
      </c>
      <c r="K67" s="126" t="str">
        <f aca="false">IFERROR(IF(H67*J67&lt;&gt;0,ROUND(ROUND(H67,4)*ROUND(J67,4),2),""),"")</f>
        <v/>
      </c>
      <c r="L67" s="111"/>
      <c r="M67" s="112"/>
      <c r="N67" s="113"/>
      <c r="O67" s="127"/>
      <c r="P67" s="102"/>
      <c r="Q67" s="127"/>
      <c r="R67" s="115"/>
      <c r="S67" s="116"/>
      <c r="T67" s="116"/>
    </row>
    <row r="68" customFormat="false" ht="15" hidden="false" customHeight="false" outlineLevel="0" collapsed="false">
      <c r="A68" s="102" t="n">
        <v>1</v>
      </c>
      <c r="B68" s="123" t="str">
        <f aca="false">IF(AND(G68&lt;&gt;"",H68&gt;0,I68&lt;&gt;"",J68&lt;&gt;0,K68&lt;&gt;0),COUNT($B$11:B67)+1,"")</f>
        <v/>
      </c>
      <c r="C68" s="104"/>
      <c r="D68" s="105"/>
      <c r="E68" s="106"/>
      <c r="F68" s="107"/>
      <c r="G68" s="125"/>
      <c r="H68" s="129"/>
      <c r="I68" s="120"/>
      <c r="J68" s="110" t="str">
        <f aca="false">IFERROR(IF(S68+T68&lt;&gt;0,ROUND(ROUND(S68,4)+ROUND(T68,4),4),""),"")</f>
        <v/>
      </c>
      <c r="K68" s="126" t="str">
        <f aca="false">IFERROR(IF(H68*J68&lt;&gt;0,ROUND(ROUND(H68,4)*ROUND(J68,4),2),""),"")</f>
        <v/>
      </c>
      <c r="L68" s="111"/>
      <c r="M68" s="112"/>
      <c r="N68" s="113"/>
      <c r="O68" s="127"/>
      <c r="P68" s="102"/>
      <c r="Q68" s="127"/>
      <c r="R68" s="115"/>
      <c r="S68" s="116"/>
      <c r="T68" s="116"/>
    </row>
    <row r="69" customFormat="false" ht="15" hidden="false" customHeight="false" outlineLevel="0" collapsed="false">
      <c r="A69" s="102" t="n">
        <v>1</v>
      </c>
      <c r="B69" s="123" t="str">
        <f aca="false">IF(AND(G69&lt;&gt;"",H69&gt;0,I69&lt;&gt;"",J69&lt;&gt;0,K69&lt;&gt;0),COUNT($B$11:B68)+1,"")</f>
        <v/>
      </c>
      <c r="C69" s="104"/>
      <c r="D69" s="105"/>
      <c r="E69" s="106"/>
      <c r="F69" s="107"/>
      <c r="G69" s="125"/>
      <c r="H69" s="129"/>
      <c r="I69" s="120"/>
      <c r="J69" s="110" t="str">
        <f aca="false">IFERROR(IF(S69+T69&lt;&gt;0,ROUND(ROUND(S69,4)+ROUND(T69,4),4),""),"")</f>
        <v/>
      </c>
      <c r="K69" s="126" t="str">
        <f aca="false">IFERROR(IF(H69*J69&lt;&gt;0,ROUND(ROUND(H69,4)*ROUND(J69,4),2),""),"")</f>
        <v/>
      </c>
      <c r="L69" s="111"/>
      <c r="M69" s="112"/>
      <c r="N69" s="113"/>
      <c r="O69" s="127"/>
      <c r="P69" s="102"/>
      <c r="Q69" s="127"/>
      <c r="R69" s="115"/>
      <c r="S69" s="116"/>
      <c r="T69" s="116"/>
    </row>
    <row r="70" customFormat="false" ht="15" hidden="false" customHeight="false" outlineLevel="0" collapsed="false">
      <c r="A70" s="102" t="n">
        <v>1</v>
      </c>
      <c r="B70" s="123" t="str">
        <f aca="false">IF(AND(G70&lt;&gt;"",H70&gt;0,I70&lt;&gt;"",J70&lt;&gt;0,K70&lt;&gt;0),COUNT($B$11:B69)+1,"")</f>
        <v/>
      </c>
      <c r="C70" s="104"/>
      <c r="D70" s="105"/>
      <c r="E70" s="106"/>
      <c r="F70" s="107"/>
      <c r="G70" s="125"/>
      <c r="H70" s="129"/>
      <c r="I70" s="120"/>
      <c r="J70" s="110" t="str">
        <f aca="false">IFERROR(IF(S70+T70&lt;&gt;0,ROUND(ROUND(S70,4)+ROUND(T70,4),4),""),"")</f>
        <v/>
      </c>
      <c r="K70" s="126" t="str">
        <f aca="false">IFERROR(IF(H70*J70&lt;&gt;0,ROUND(ROUND(H70,4)*ROUND(J70,4),2),""),"")</f>
        <v/>
      </c>
      <c r="L70" s="111"/>
      <c r="M70" s="112"/>
      <c r="N70" s="113"/>
      <c r="O70" s="127"/>
      <c r="P70" s="102"/>
      <c r="Q70" s="127"/>
      <c r="R70" s="115"/>
      <c r="S70" s="116"/>
      <c r="T70" s="116"/>
    </row>
    <row r="71" customFormat="false" ht="15" hidden="false" customHeight="false" outlineLevel="0" collapsed="false">
      <c r="A71" s="102" t="n">
        <v>1</v>
      </c>
      <c r="B71" s="123" t="str">
        <f aca="false">IF(AND(G71&lt;&gt;"",H71&gt;0,I71&lt;&gt;"",J71&lt;&gt;0,K71&lt;&gt;0),COUNT($B$11:B70)+1,"")</f>
        <v/>
      </c>
      <c r="C71" s="104"/>
      <c r="D71" s="105"/>
      <c r="E71" s="106"/>
      <c r="F71" s="107"/>
      <c r="G71" s="125"/>
      <c r="H71" s="129"/>
      <c r="I71" s="120"/>
      <c r="J71" s="110" t="str">
        <f aca="false">IFERROR(IF(S71+T71&lt;&gt;0,ROUND(ROUND(S71,4)+ROUND(T71,4),4),""),"")</f>
        <v/>
      </c>
      <c r="K71" s="126" t="str">
        <f aca="false">IFERROR(IF(H71*J71&lt;&gt;0,ROUND(ROUND(H71,4)*ROUND(J71,4),2),""),"")</f>
        <v/>
      </c>
      <c r="L71" s="111"/>
      <c r="M71" s="112"/>
      <c r="N71" s="113"/>
      <c r="O71" s="127"/>
      <c r="P71" s="102"/>
      <c r="Q71" s="127"/>
      <c r="R71" s="115"/>
      <c r="S71" s="116"/>
      <c r="T71" s="116"/>
    </row>
    <row r="72" customFormat="false" ht="15" hidden="false" customHeight="false" outlineLevel="0" collapsed="false">
      <c r="A72" s="102" t="n">
        <v>1</v>
      </c>
      <c r="B72" s="123" t="str">
        <f aca="false">IF(AND(G72&lt;&gt;"",H72&gt;0,I72&lt;&gt;"",J72&lt;&gt;0,K72&lt;&gt;0),COUNT($B$11:B71)+1,"")</f>
        <v/>
      </c>
      <c r="C72" s="104"/>
      <c r="D72" s="105"/>
      <c r="E72" s="106"/>
      <c r="F72" s="107"/>
      <c r="G72" s="125"/>
      <c r="H72" s="129"/>
      <c r="I72" s="120"/>
      <c r="J72" s="110" t="str">
        <f aca="false">IFERROR(IF(S72+T72&lt;&gt;0,ROUND(ROUND(S72,4)+ROUND(T72,4),4),""),"")</f>
        <v/>
      </c>
      <c r="K72" s="126" t="str">
        <f aca="false">IFERROR(IF(H72*J72&lt;&gt;0,ROUND(ROUND(H72,4)*ROUND(J72,4),2),""),"")</f>
        <v/>
      </c>
      <c r="L72" s="111"/>
      <c r="M72" s="112"/>
      <c r="N72" s="113"/>
      <c r="O72" s="127"/>
      <c r="P72" s="102"/>
      <c r="Q72" s="127"/>
      <c r="R72" s="115"/>
      <c r="S72" s="116"/>
      <c r="T72" s="116"/>
    </row>
    <row r="73" customFormat="false" ht="15" hidden="false" customHeight="false" outlineLevel="0" collapsed="false">
      <c r="A73" s="102" t="n">
        <v>1</v>
      </c>
      <c r="B73" s="123" t="str">
        <f aca="false">IF(AND(G73&lt;&gt;"",H73&gt;0,I73&lt;&gt;"",J73&lt;&gt;0,K73&lt;&gt;0),COUNT($B$11:B72)+1,"")</f>
        <v/>
      </c>
      <c r="C73" s="104"/>
      <c r="D73" s="105"/>
      <c r="E73" s="106"/>
      <c r="F73" s="107"/>
      <c r="G73" s="125"/>
      <c r="H73" s="129"/>
      <c r="I73" s="120"/>
      <c r="J73" s="110" t="str">
        <f aca="false">IFERROR(IF(S73+T73&lt;&gt;0,ROUND(ROUND(S73,4)+ROUND(T73,4),4),""),"")</f>
        <v/>
      </c>
      <c r="K73" s="126" t="str">
        <f aca="false">IFERROR(IF(H73*J73&lt;&gt;0,ROUND(ROUND(H73,4)*ROUND(J73,4),2),""),"")</f>
        <v/>
      </c>
      <c r="L73" s="111"/>
      <c r="M73" s="112"/>
      <c r="N73" s="113"/>
      <c r="O73" s="127"/>
      <c r="P73" s="102"/>
      <c r="Q73" s="127"/>
      <c r="R73" s="115"/>
      <c r="S73" s="116"/>
      <c r="T73" s="116"/>
    </row>
    <row r="74" customFormat="false" ht="15" hidden="false" customHeight="false" outlineLevel="0" collapsed="false">
      <c r="A74" s="102" t="n">
        <v>1</v>
      </c>
      <c r="B74" s="123" t="str">
        <f aca="false">IF(AND(G74&lt;&gt;"",H74&gt;0,I74&lt;&gt;"",J74&lt;&gt;0,K74&lt;&gt;0),COUNT($B$11:B73)+1,"")</f>
        <v/>
      </c>
      <c r="C74" s="104"/>
      <c r="D74" s="105"/>
      <c r="E74" s="106"/>
      <c r="F74" s="107"/>
      <c r="G74" s="125"/>
      <c r="H74" s="129"/>
      <c r="I74" s="120"/>
      <c r="J74" s="110" t="str">
        <f aca="false">IFERROR(IF(S74+T74&lt;&gt;0,ROUND(ROUND(S74,4)+ROUND(T74,4),4),""),"")</f>
        <v/>
      </c>
      <c r="K74" s="126" t="str">
        <f aca="false">IFERROR(IF(H74*J74&lt;&gt;0,ROUND(ROUND(H74,4)*ROUND(J74,4),2),""),"")</f>
        <v/>
      </c>
      <c r="L74" s="111"/>
      <c r="M74" s="112"/>
      <c r="N74" s="113"/>
      <c r="O74" s="127"/>
      <c r="P74" s="102"/>
      <c r="Q74" s="127"/>
      <c r="R74" s="115"/>
      <c r="S74" s="116"/>
      <c r="T74" s="116"/>
    </row>
    <row r="75" customFormat="false" ht="15" hidden="false" customHeight="false" outlineLevel="0" collapsed="false">
      <c r="A75" s="102" t="n">
        <v>1</v>
      </c>
      <c r="B75" s="123" t="str">
        <f aca="false">IF(AND(G75&lt;&gt;"",H75&gt;0,I75&lt;&gt;"",J75&lt;&gt;0,K75&lt;&gt;0),COUNT($B$11:B74)+1,"")</f>
        <v/>
      </c>
      <c r="C75" s="104"/>
      <c r="D75" s="105"/>
      <c r="E75" s="106"/>
      <c r="F75" s="107"/>
      <c r="G75" s="125"/>
      <c r="H75" s="129"/>
      <c r="I75" s="120"/>
      <c r="J75" s="110" t="str">
        <f aca="false">IFERROR(IF(S75+T75&lt;&gt;0,ROUND(ROUND(S75,4)+ROUND(T75,4),4),""),"")</f>
        <v/>
      </c>
      <c r="K75" s="126" t="str">
        <f aca="false">IFERROR(IF(H75*J75&lt;&gt;0,ROUND(ROUND(H75,4)*ROUND(J75,4),2),""),"")</f>
        <v/>
      </c>
      <c r="L75" s="111"/>
      <c r="M75" s="112"/>
      <c r="N75" s="113"/>
      <c r="O75" s="127"/>
      <c r="P75" s="102"/>
      <c r="Q75" s="127"/>
      <c r="R75" s="115"/>
      <c r="S75" s="116"/>
      <c r="T75" s="116"/>
    </row>
    <row r="76" customFormat="false" ht="15" hidden="false" customHeight="false" outlineLevel="0" collapsed="false">
      <c r="A76" s="102" t="n">
        <v>1</v>
      </c>
      <c r="B76" s="123" t="str">
        <f aca="false">IF(AND(G76&lt;&gt;"",H76&gt;0,I76&lt;&gt;"",J76&lt;&gt;0,K76&lt;&gt;0),COUNT($B$11:B75)+1,"")</f>
        <v/>
      </c>
      <c r="C76" s="124"/>
      <c r="D76" s="105"/>
      <c r="E76" s="106"/>
      <c r="F76" s="107"/>
      <c r="G76" s="125"/>
      <c r="H76" s="129"/>
      <c r="I76" s="120"/>
      <c r="J76" s="110" t="str">
        <f aca="false">IFERROR(IF(S76+T76&lt;&gt;0,ROUND(ROUND(S76,4)+ROUND(T76,4),4),""),"")</f>
        <v/>
      </c>
      <c r="K76" s="126" t="str">
        <f aca="false">IFERROR(IF(H76*J76&lt;&gt;0,ROUND(ROUND(H76,4)*ROUND(J76,4),2),""),"")</f>
        <v/>
      </c>
      <c r="L76" s="111"/>
      <c r="M76" s="112"/>
      <c r="N76" s="113"/>
      <c r="O76" s="127"/>
      <c r="P76" s="102"/>
      <c r="Q76" s="127"/>
      <c r="R76" s="115"/>
      <c r="S76" s="116"/>
      <c r="T76" s="116"/>
    </row>
    <row r="77" customFormat="false" ht="15" hidden="false" customHeight="false" outlineLevel="0" collapsed="false">
      <c r="A77" s="102" t="n">
        <v>1</v>
      </c>
      <c r="B77" s="123" t="str">
        <f aca="false">IF(AND(G77&lt;&gt;"",H77&gt;0,I77&lt;&gt;"",J77&lt;&gt;0,K77&lt;&gt;0),COUNT($B$11:B76)+1,"")</f>
        <v/>
      </c>
      <c r="C77" s="104"/>
      <c r="D77" s="105"/>
      <c r="E77" s="106"/>
      <c r="F77" s="107"/>
      <c r="G77" s="125"/>
      <c r="H77" s="129"/>
      <c r="I77" s="120"/>
      <c r="J77" s="110" t="str">
        <f aca="false">IFERROR(IF(S77+T77&lt;&gt;0,ROUND(ROUND(S77,4)+ROUND(T77,4),4),""),"")</f>
        <v/>
      </c>
      <c r="K77" s="126" t="str">
        <f aca="false">IFERROR(IF(H77*J77&lt;&gt;0,ROUND(ROUND(H77,4)*ROUND(J77,4),2),""),"")</f>
        <v/>
      </c>
      <c r="L77" s="111"/>
      <c r="M77" s="112"/>
      <c r="N77" s="113"/>
      <c r="O77" s="127"/>
      <c r="P77" s="102"/>
      <c r="Q77" s="127"/>
      <c r="R77" s="115"/>
      <c r="S77" s="116"/>
      <c r="T77" s="116"/>
    </row>
    <row r="78" customFormat="false" ht="15" hidden="false" customHeight="false" outlineLevel="0" collapsed="false">
      <c r="A78" s="102" t="n">
        <v>1</v>
      </c>
      <c r="B78" s="123" t="str">
        <f aca="false">IF(AND(G78&lt;&gt;"",H78&gt;0,I78&lt;&gt;"",J78&lt;&gt;0,K78&lt;&gt;0),COUNT($B$11:B77)+1,"")</f>
        <v/>
      </c>
      <c r="C78" s="104"/>
      <c r="D78" s="105"/>
      <c r="E78" s="106"/>
      <c r="F78" s="107"/>
      <c r="G78" s="125"/>
      <c r="H78" s="129"/>
      <c r="I78" s="120"/>
      <c r="J78" s="110" t="str">
        <f aca="false">IFERROR(IF(S78+T78&lt;&gt;0,ROUND(ROUND(S78,4)+ROUND(T78,4),4),""),"")</f>
        <v/>
      </c>
      <c r="K78" s="126" t="str">
        <f aca="false">IFERROR(IF(H78*J78&lt;&gt;0,ROUND(ROUND(H78,4)*ROUND(J78,4),2),""),"")</f>
        <v/>
      </c>
      <c r="L78" s="111"/>
      <c r="M78" s="112"/>
      <c r="N78" s="113"/>
      <c r="O78" s="127"/>
      <c r="P78" s="102"/>
      <c r="Q78" s="127"/>
      <c r="R78" s="115"/>
      <c r="S78" s="116"/>
      <c r="T78" s="116"/>
    </row>
    <row r="79" customFormat="false" ht="15" hidden="false" customHeight="false" outlineLevel="0" collapsed="false">
      <c r="A79" s="102" t="n">
        <v>1</v>
      </c>
      <c r="B79" s="123" t="str">
        <f aca="false">IF(AND(G79&lt;&gt;"",H79&gt;0,I79&lt;&gt;"",J79&lt;&gt;0,K79&lt;&gt;0),COUNT($B$11:B78)+1,"")</f>
        <v/>
      </c>
      <c r="C79" s="117"/>
      <c r="D79" s="105"/>
      <c r="E79" s="106"/>
      <c r="F79" s="107"/>
      <c r="G79" s="125"/>
      <c r="H79" s="129"/>
      <c r="I79" s="120"/>
      <c r="J79" s="110" t="str">
        <f aca="false">IFERROR(IF(S79+T79&lt;&gt;0,ROUND(ROUND(S79,4)+ROUND(T79,4),4),""),"")</f>
        <v/>
      </c>
      <c r="K79" s="126" t="str">
        <f aca="false">IFERROR(IF(H79*J79&lt;&gt;0,ROUND(ROUND(H79,4)*ROUND(J79,4),2),""),"")</f>
        <v/>
      </c>
      <c r="L79" s="111"/>
      <c r="M79" s="112"/>
      <c r="N79" s="113"/>
      <c r="O79" s="127"/>
      <c r="P79" s="102"/>
      <c r="Q79" s="127"/>
      <c r="R79" s="115"/>
      <c r="S79" s="116"/>
      <c r="T79" s="116"/>
    </row>
    <row r="80" customFormat="false" ht="15" hidden="false" customHeight="false" outlineLevel="0" collapsed="false">
      <c r="A80" s="102" t="n">
        <v>1</v>
      </c>
      <c r="B80" s="123" t="str">
        <f aca="false">IF(AND(G80&lt;&gt;"",H80&gt;0,I80&lt;&gt;"",J80&lt;&gt;0,K80&lt;&gt;0),COUNT($B$11:B79)+1,"")</f>
        <v/>
      </c>
      <c r="C80" s="104"/>
      <c r="D80" s="105"/>
      <c r="E80" s="106"/>
      <c r="F80" s="107"/>
      <c r="G80" s="125"/>
      <c r="H80" s="129"/>
      <c r="I80" s="120"/>
      <c r="J80" s="110" t="str">
        <f aca="false">IFERROR(IF(S80+T80&lt;&gt;0,ROUND(ROUND(S80,4)+ROUND(T80,4),4),""),"")</f>
        <v/>
      </c>
      <c r="K80" s="126" t="str">
        <f aca="false">IFERROR(IF(H80*J80&lt;&gt;0,ROUND(ROUND(H80,4)*ROUND(J80,4),2),""),"")</f>
        <v/>
      </c>
      <c r="L80" s="111"/>
      <c r="M80" s="112"/>
      <c r="N80" s="113"/>
      <c r="O80" s="127"/>
      <c r="P80" s="102"/>
      <c r="Q80" s="127"/>
      <c r="R80" s="115"/>
      <c r="S80" s="116"/>
      <c r="T80" s="116"/>
    </row>
    <row r="81" customFormat="false" ht="15" hidden="false" customHeight="false" outlineLevel="0" collapsed="false">
      <c r="A81" s="102" t="n">
        <v>1</v>
      </c>
      <c r="B81" s="123" t="str">
        <f aca="false">IF(AND(G81&lt;&gt;"",H81&gt;0,I81&lt;&gt;"",J81&lt;&gt;0,K81&lt;&gt;0),COUNT($B$11:B80)+1,"")</f>
        <v/>
      </c>
      <c r="C81" s="117"/>
      <c r="D81" s="105"/>
      <c r="E81" s="106"/>
      <c r="F81" s="107"/>
      <c r="G81" s="125"/>
      <c r="H81" s="129"/>
      <c r="I81" s="120"/>
      <c r="J81" s="110" t="str">
        <f aca="false">IFERROR(IF(S81+T81&lt;&gt;0,ROUND(ROUND(S81,4)+ROUND(T81,4),4),""),"")</f>
        <v/>
      </c>
      <c r="K81" s="126" t="str">
        <f aca="false">IFERROR(IF(H81*J81&lt;&gt;0,ROUND(ROUND(H81,4)*ROUND(J81,4),2),""),"")</f>
        <v/>
      </c>
      <c r="L81" s="111"/>
      <c r="M81" s="112"/>
      <c r="N81" s="113"/>
      <c r="O81" s="127"/>
      <c r="P81" s="102"/>
      <c r="Q81" s="127"/>
      <c r="R81" s="115"/>
      <c r="S81" s="116"/>
      <c r="T81" s="116"/>
    </row>
    <row r="82" customFormat="false" ht="15" hidden="false" customHeight="false" outlineLevel="0" collapsed="false">
      <c r="A82" s="102" t="n">
        <v>1</v>
      </c>
      <c r="B82" s="123" t="str">
        <f aca="false">IF(AND(G82&lt;&gt;"",H82&gt;0,I82&lt;&gt;"",J82&lt;&gt;0,K82&lt;&gt;0),COUNT($B$11:B81)+1,"")</f>
        <v/>
      </c>
      <c r="C82" s="117"/>
      <c r="D82" s="105"/>
      <c r="E82" s="106"/>
      <c r="F82" s="107"/>
      <c r="G82" s="118"/>
      <c r="H82" s="129"/>
      <c r="I82" s="120"/>
      <c r="J82" s="110" t="str">
        <f aca="false">IFERROR(IF(S82+T82&lt;&gt;0,ROUND(ROUND(S82,4)+ROUND(T82,4),4),""),"")</f>
        <v/>
      </c>
      <c r="K82" s="126" t="str">
        <f aca="false">IFERROR(IF(H82*J82&lt;&gt;0,ROUND(ROUND(H82,4)*ROUND(J82,4),2),""),"")</f>
        <v/>
      </c>
      <c r="L82" s="111"/>
      <c r="M82" s="112"/>
      <c r="N82" s="113"/>
      <c r="O82" s="127"/>
      <c r="P82" s="102"/>
      <c r="Q82" s="127"/>
      <c r="R82" s="115"/>
      <c r="S82" s="116"/>
      <c r="T82" s="116"/>
    </row>
    <row r="83" customFormat="false" ht="15" hidden="false" customHeight="false" outlineLevel="0" collapsed="false">
      <c r="A83" s="102" t="n">
        <v>1</v>
      </c>
      <c r="B83" s="123" t="str">
        <f aca="false">IF(AND(G83&lt;&gt;"",H83&gt;0,I83&lt;&gt;"",J83&lt;&gt;0,K83&lt;&gt;0),COUNT($B$11:B82)+1,"")</f>
        <v/>
      </c>
      <c r="C83" s="104"/>
      <c r="D83" s="105"/>
      <c r="E83" s="106"/>
      <c r="F83" s="107"/>
      <c r="G83" s="125"/>
      <c r="H83" s="129"/>
      <c r="I83" s="120"/>
      <c r="J83" s="110" t="str">
        <f aca="false">IFERROR(IF(S83+T83&lt;&gt;0,ROUND(ROUND(S83,4)+ROUND(T83,4),4),""),"")</f>
        <v/>
      </c>
      <c r="K83" s="126" t="str">
        <f aca="false">IFERROR(IF(H83*J83&lt;&gt;0,ROUND(ROUND(H83,4)*ROUND(J83,4),2),""),"")</f>
        <v/>
      </c>
      <c r="L83" s="111"/>
      <c r="M83" s="112"/>
      <c r="N83" s="113"/>
      <c r="O83" s="127"/>
      <c r="P83" s="102"/>
      <c r="Q83" s="127"/>
      <c r="R83" s="115"/>
      <c r="S83" s="116"/>
      <c r="T83" s="116"/>
    </row>
    <row r="84" customFormat="false" ht="15" hidden="false" customHeight="false" outlineLevel="0" collapsed="false">
      <c r="A84" s="102" t="n">
        <v>1</v>
      </c>
      <c r="B84" s="123" t="str">
        <f aca="false">IF(AND(G84&lt;&gt;"",H84&gt;0,I84&lt;&gt;"",J84&lt;&gt;0,K84&lt;&gt;0),COUNT($B$11:B83)+1,"")</f>
        <v/>
      </c>
      <c r="C84" s="104"/>
      <c r="D84" s="105"/>
      <c r="E84" s="106"/>
      <c r="F84" s="107"/>
      <c r="G84" s="125"/>
      <c r="H84" s="129"/>
      <c r="I84" s="120"/>
      <c r="J84" s="110" t="str">
        <f aca="false">IFERROR(IF(S84+T84&lt;&gt;0,ROUND(ROUND(S84,4)+ROUND(T84,4),4),""),"")</f>
        <v/>
      </c>
      <c r="K84" s="126" t="str">
        <f aca="false">IFERROR(IF(H84*J84&lt;&gt;0,ROUND(ROUND(H84,4)*ROUND(J84,4),2),""),"")</f>
        <v/>
      </c>
      <c r="L84" s="111"/>
      <c r="M84" s="112"/>
      <c r="N84" s="113"/>
      <c r="O84" s="127"/>
      <c r="P84" s="102"/>
      <c r="Q84" s="127"/>
      <c r="R84" s="115"/>
      <c r="S84" s="116"/>
      <c r="T84" s="116"/>
    </row>
    <row r="85" customFormat="false" ht="15" hidden="false" customHeight="false" outlineLevel="0" collapsed="false">
      <c r="A85" s="102" t="n">
        <v>1</v>
      </c>
      <c r="B85" s="123" t="str">
        <f aca="false">IF(AND(G85&lt;&gt;"",H85&gt;0,I85&lt;&gt;"",J85&lt;&gt;0,K85&lt;&gt;0),COUNT($B$11:B84)+1,"")</f>
        <v/>
      </c>
      <c r="C85" s="104"/>
      <c r="D85" s="105"/>
      <c r="E85" s="106"/>
      <c r="F85" s="107"/>
      <c r="G85" s="125"/>
      <c r="H85" s="129"/>
      <c r="I85" s="120"/>
      <c r="J85" s="110" t="str">
        <f aca="false">IFERROR(IF(S85+T85&lt;&gt;0,ROUND(ROUND(S85,4)+ROUND(T85,4),4),""),"")</f>
        <v/>
      </c>
      <c r="K85" s="126" t="str">
        <f aca="false">IFERROR(IF(H85*J85&lt;&gt;0,ROUND(ROUND(H85,4)*ROUND(J85,4),2),""),"")</f>
        <v/>
      </c>
      <c r="L85" s="111"/>
      <c r="M85" s="112"/>
      <c r="N85" s="113"/>
      <c r="O85" s="127"/>
      <c r="P85" s="102"/>
      <c r="Q85" s="127"/>
      <c r="R85" s="115"/>
      <c r="S85" s="116"/>
      <c r="T85" s="116"/>
    </row>
    <row r="86" customFormat="false" ht="15" hidden="false" customHeight="false" outlineLevel="0" collapsed="false">
      <c r="A86" s="102" t="n">
        <v>1</v>
      </c>
      <c r="B86" s="123" t="str">
        <f aca="false">IF(AND(G86&lt;&gt;"",H86&gt;0,I86&lt;&gt;"",J86&lt;&gt;0,K86&lt;&gt;0),COUNT($B$11:B85)+1,"")</f>
        <v/>
      </c>
      <c r="C86" s="104"/>
      <c r="D86" s="105"/>
      <c r="E86" s="106"/>
      <c r="F86" s="107"/>
      <c r="G86" s="125"/>
      <c r="H86" s="129"/>
      <c r="I86" s="120"/>
      <c r="J86" s="110" t="str">
        <f aca="false">IFERROR(IF(S86+T86&lt;&gt;0,ROUND(ROUND(S86,4)+ROUND(T86,4),4),""),"")</f>
        <v/>
      </c>
      <c r="K86" s="126" t="str">
        <f aca="false">IFERROR(IF(H86*J86&lt;&gt;0,ROUND(ROUND(H86,4)*ROUND(J86,4),2),""),"")</f>
        <v/>
      </c>
      <c r="L86" s="111"/>
      <c r="M86" s="112"/>
      <c r="N86" s="113"/>
      <c r="O86" s="127"/>
      <c r="P86" s="102"/>
      <c r="Q86" s="127"/>
      <c r="R86" s="115"/>
      <c r="S86" s="116"/>
      <c r="T86" s="116"/>
    </row>
    <row r="87" customFormat="false" ht="15" hidden="false" customHeight="false" outlineLevel="0" collapsed="false">
      <c r="A87" s="102" t="n">
        <v>1</v>
      </c>
      <c r="B87" s="123" t="str">
        <f aca="false">IF(AND(G87&lt;&gt;"",H87&gt;0,I87&lt;&gt;"",J87&lt;&gt;0,K87&lt;&gt;0),COUNT($B$11:B86)+1,"")</f>
        <v/>
      </c>
      <c r="C87" s="104"/>
      <c r="D87" s="105"/>
      <c r="E87" s="106"/>
      <c r="F87" s="107"/>
      <c r="G87" s="125"/>
      <c r="H87" s="129"/>
      <c r="I87" s="120"/>
      <c r="J87" s="110" t="str">
        <f aca="false">IFERROR(IF(S87+T87&lt;&gt;0,ROUND(ROUND(S87,4)+ROUND(T87,4),4),""),"")</f>
        <v/>
      </c>
      <c r="K87" s="126" t="str">
        <f aca="false">IFERROR(IF(H87*J87&lt;&gt;0,ROUND(ROUND(H87,4)*ROUND(J87,4),2),""),"")</f>
        <v/>
      </c>
      <c r="L87" s="111"/>
      <c r="M87" s="112"/>
      <c r="N87" s="113"/>
      <c r="O87" s="127"/>
      <c r="P87" s="102"/>
      <c r="Q87" s="127"/>
      <c r="R87" s="115"/>
      <c r="S87" s="116"/>
      <c r="T87" s="116"/>
    </row>
    <row r="88" customFormat="false" ht="15" hidden="false" customHeight="false" outlineLevel="0" collapsed="false">
      <c r="A88" s="102" t="n">
        <v>1</v>
      </c>
      <c r="B88" s="123" t="str">
        <f aca="false">IF(AND(G88&lt;&gt;"",H88&gt;0,I88&lt;&gt;"",J88&lt;&gt;0,K88&lt;&gt;0),COUNT($B$11:B87)+1,"")</f>
        <v/>
      </c>
      <c r="C88" s="124"/>
      <c r="D88" s="105"/>
      <c r="E88" s="106"/>
      <c r="F88" s="107"/>
      <c r="G88" s="125"/>
      <c r="H88" s="129"/>
      <c r="I88" s="120"/>
      <c r="J88" s="110" t="str">
        <f aca="false">IFERROR(IF(S88+T88&lt;&gt;0,ROUND(ROUND(S88,4)+ROUND(T88,4),4),""),"")</f>
        <v/>
      </c>
      <c r="K88" s="126" t="str">
        <f aca="false">IFERROR(IF(H88*J88&lt;&gt;0,ROUND(ROUND(H88,4)*ROUND(J88,4),2),""),"")</f>
        <v/>
      </c>
      <c r="L88" s="111"/>
      <c r="M88" s="112"/>
      <c r="N88" s="113"/>
      <c r="O88" s="127"/>
      <c r="P88" s="102"/>
      <c r="Q88" s="127"/>
      <c r="R88" s="115"/>
      <c r="S88" s="116"/>
      <c r="T88" s="116"/>
    </row>
    <row r="89" customFormat="false" ht="15" hidden="false" customHeight="false" outlineLevel="0" collapsed="false">
      <c r="A89" s="102" t="n">
        <v>1</v>
      </c>
      <c r="B89" s="123" t="str">
        <f aca="false">IF(AND(G89&lt;&gt;"",H89&gt;0,I89&lt;&gt;"",J89&lt;&gt;0,K89&lt;&gt;0),COUNT($B$11:B88)+1,"")</f>
        <v/>
      </c>
      <c r="C89" s="104"/>
      <c r="D89" s="105"/>
      <c r="E89" s="106"/>
      <c r="F89" s="107"/>
      <c r="G89" s="125"/>
      <c r="H89" s="129"/>
      <c r="I89" s="120"/>
      <c r="J89" s="110" t="str">
        <f aca="false">IFERROR(IF(S89+T89&lt;&gt;0,ROUND(ROUND(S89,4)+ROUND(T89,4),4),""),"")</f>
        <v/>
      </c>
      <c r="K89" s="126" t="str">
        <f aca="false">IFERROR(IF(H89*J89&lt;&gt;0,ROUND(ROUND(H89,4)*ROUND(J89,4),2),""),"")</f>
        <v/>
      </c>
      <c r="L89" s="111"/>
      <c r="M89" s="112"/>
      <c r="N89" s="113"/>
      <c r="O89" s="127"/>
      <c r="P89" s="102"/>
      <c r="Q89" s="127"/>
      <c r="R89" s="115"/>
      <c r="S89" s="116"/>
      <c r="T89" s="116"/>
    </row>
    <row r="90" customFormat="false" ht="15" hidden="false" customHeight="false" outlineLevel="0" collapsed="false">
      <c r="A90" s="102" t="n">
        <v>1</v>
      </c>
      <c r="B90" s="123" t="str">
        <f aca="false">IF(AND(G90&lt;&gt;"",H90&gt;0,I90&lt;&gt;"",J90&lt;&gt;0,K90&lt;&gt;0),COUNT($B$11:B89)+1,"")</f>
        <v/>
      </c>
      <c r="C90" s="104"/>
      <c r="D90" s="105"/>
      <c r="E90" s="106"/>
      <c r="F90" s="107"/>
      <c r="G90" s="125"/>
      <c r="H90" s="129"/>
      <c r="I90" s="120"/>
      <c r="J90" s="110" t="str">
        <f aca="false">IFERROR(IF(S90+T90&lt;&gt;0,ROUND(ROUND(S90,4)+ROUND(T90,4),4),""),"")</f>
        <v/>
      </c>
      <c r="K90" s="126" t="str">
        <f aca="false">IFERROR(IF(H90*J90&lt;&gt;0,ROUND(ROUND(H90,4)*ROUND(J90,4),2),""),"")</f>
        <v/>
      </c>
      <c r="L90" s="111"/>
      <c r="M90" s="112"/>
      <c r="N90" s="113"/>
      <c r="O90" s="127"/>
      <c r="P90" s="102"/>
      <c r="Q90" s="127"/>
      <c r="R90" s="115"/>
      <c r="S90" s="116"/>
      <c r="T90" s="116"/>
    </row>
    <row r="91" customFormat="false" ht="15" hidden="false" customHeight="false" outlineLevel="0" collapsed="false">
      <c r="A91" s="102" t="n">
        <v>1</v>
      </c>
      <c r="B91" s="123" t="str">
        <f aca="false">IF(AND(G91&lt;&gt;"",H91&gt;0,I91&lt;&gt;"",J91&lt;&gt;0,K91&lt;&gt;0),COUNT($B$11:B90)+1,"")</f>
        <v/>
      </c>
      <c r="C91" s="104"/>
      <c r="D91" s="105"/>
      <c r="E91" s="106"/>
      <c r="F91" s="107"/>
      <c r="G91" s="125"/>
      <c r="H91" s="129"/>
      <c r="I91" s="120"/>
      <c r="J91" s="110" t="str">
        <f aca="false">IFERROR(IF(S91+T91&lt;&gt;0,ROUND(ROUND(S91,4)+ROUND(T91,4),4),""),"")</f>
        <v/>
      </c>
      <c r="K91" s="126" t="str">
        <f aca="false">IFERROR(IF(H91*J91&lt;&gt;0,ROUND(ROUND(H91,4)*ROUND(J91,4),2),""),"")</f>
        <v/>
      </c>
      <c r="L91" s="111"/>
      <c r="M91" s="112"/>
      <c r="N91" s="113"/>
      <c r="O91" s="127"/>
      <c r="P91" s="102"/>
      <c r="Q91" s="127"/>
      <c r="R91" s="115"/>
      <c r="S91" s="116"/>
      <c r="T91" s="116"/>
    </row>
    <row r="92" customFormat="false" ht="15" hidden="false" customHeight="false" outlineLevel="0" collapsed="false">
      <c r="A92" s="102" t="n">
        <v>1</v>
      </c>
      <c r="B92" s="123" t="str">
        <f aca="false">IF(AND(G92&lt;&gt;"",H92&gt;0,I92&lt;&gt;"",J92&lt;&gt;0,K92&lt;&gt;0),COUNT($B$11:B91)+1,"")</f>
        <v/>
      </c>
      <c r="C92" s="104"/>
      <c r="D92" s="105"/>
      <c r="E92" s="106"/>
      <c r="F92" s="107"/>
      <c r="G92" s="125"/>
      <c r="H92" s="129"/>
      <c r="I92" s="120"/>
      <c r="J92" s="110" t="str">
        <f aca="false">IFERROR(IF(S92+T92&lt;&gt;0,ROUND(ROUND(S92,4)+ROUND(T92,4),4),""),"")</f>
        <v/>
      </c>
      <c r="K92" s="126" t="str">
        <f aca="false">IFERROR(IF(H92*J92&lt;&gt;0,ROUND(ROUND(H92,4)*ROUND(J92,4),2),""),"")</f>
        <v/>
      </c>
      <c r="L92" s="111"/>
      <c r="M92" s="112"/>
      <c r="N92" s="113"/>
      <c r="O92" s="127"/>
      <c r="P92" s="102"/>
      <c r="Q92" s="127"/>
      <c r="R92" s="115"/>
      <c r="S92" s="116"/>
      <c r="T92" s="116"/>
    </row>
    <row r="93" customFormat="false" ht="15" hidden="false" customHeight="false" outlineLevel="0" collapsed="false">
      <c r="A93" s="102" t="n">
        <v>1</v>
      </c>
      <c r="B93" s="123" t="str">
        <f aca="false">IF(AND(G93&lt;&gt;"",H93&gt;0,I93&lt;&gt;"",J93&lt;&gt;0,K93&lt;&gt;0),COUNT($B$11:B92)+1,"")</f>
        <v/>
      </c>
      <c r="C93" s="124"/>
      <c r="D93" s="105"/>
      <c r="E93" s="106"/>
      <c r="F93" s="107"/>
      <c r="G93" s="125"/>
      <c r="H93" s="129"/>
      <c r="I93" s="120"/>
      <c r="J93" s="110" t="str">
        <f aca="false">IFERROR(IF(S93+T93&lt;&gt;0,ROUND(ROUND(S93,4)+ROUND(T93,4),4),""),"")</f>
        <v/>
      </c>
      <c r="K93" s="126" t="str">
        <f aca="false">IFERROR(IF(H93*J93&lt;&gt;0,ROUND(ROUND(H93,4)*ROUND(J93,4),2),""),"")</f>
        <v/>
      </c>
      <c r="L93" s="111"/>
      <c r="M93" s="112"/>
      <c r="N93" s="113"/>
      <c r="O93" s="127"/>
      <c r="P93" s="102"/>
      <c r="Q93" s="127"/>
      <c r="R93" s="115"/>
      <c r="S93" s="116"/>
      <c r="T93" s="116"/>
    </row>
    <row r="94" customFormat="false" ht="15" hidden="false" customHeight="false" outlineLevel="0" collapsed="false">
      <c r="A94" s="102" t="n">
        <v>1</v>
      </c>
      <c r="B94" s="123" t="str">
        <f aca="false">IF(AND(G94&lt;&gt;"",H94&gt;0,I94&lt;&gt;"",J94&lt;&gt;0,K94&lt;&gt;0),COUNT($B$11:B93)+1,"")</f>
        <v/>
      </c>
      <c r="C94" s="117"/>
      <c r="D94" s="105"/>
      <c r="E94" s="106"/>
      <c r="F94" s="107"/>
      <c r="G94" s="118"/>
      <c r="H94" s="129"/>
      <c r="I94" s="120"/>
      <c r="J94" s="110" t="str">
        <f aca="false">IFERROR(IF(S94+T94&lt;&gt;0,ROUND(ROUND(S94,4)+ROUND(T94,4),4),""),"")</f>
        <v/>
      </c>
      <c r="K94" s="126" t="str">
        <f aca="false">IFERROR(IF(H94*J94&lt;&gt;0,ROUND(ROUND(H94,4)*ROUND(J94,4),2),""),"")</f>
        <v/>
      </c>
      <c r="L94" s="111"/>
      <c r="M94" s="112"/>
      <c r="N94" s="113"/>
      <c r="O94" s="127"/>
      <c r="P94" s="102"/>
      <c r="Q94" s="127"/>
      <c r="R94" s="115"/>
      <c r="S94" s="116"/>
      <c r="T94" s="116"/>
    </row>
    <row r="95" customFormat="false" ht="15" hidden="false" customHeight="false" outlineLevel="0" collapsed="false">
      <c r="A95" s="102" t="n">
        <v>1</v>
      </c>
      <c r="B95" s="123" t="str">
        <f aca="false">IF(AND(G95&lt;&gt;"",H95&gt;0,I95&lt;&gt;"",J95&lt;&gt;0,K95&lt;&gt;0),COUNT($B$11:B94)+1,"")</f>
        <v/>
      </c>
      <c r="C95" s="104"/>
      <c r="D95" s="105"/>
      <c r="E95" s="106"/>
      <c r="F95" s="107"/>
      <c r="G95" s="125"/>
      <c r="H95" s="129"/>
      <c r="I95" s="120"/>
      <c r="J95" s="110" t="str">
        <f aca="false">IFERROR(IF(S95+T95&lt;&gt;0,ROUND(ROUND(S95,4)+ROUND(T95,4),4),""),"")</f>
        <v/>
      </c>
      <c r="K95" s="126" t="str">
        <f aca="false">IFERROR(IF(H95*J95&lt;&gt;0,ROUND(ROUND(H95,4)*ROUND(J95,4),2),""),"")</f>
        <v/>
      </c>
      <c r="L95" s="111"/>
      <c r="M95" s="112"/>
      <c r="N95" s="113"/>
      <c r="O95" s="127"/>
      <c r="P95" s="102"/>
      <c r="Q95" s="127"/>
      <c r="R95" s="115"/>
      <c r="S95" s="116"/>
      <c r="T95" s="116"/>
    </row>
    <row r="96" customFormat="false" ht="15" hidden="false" customHeight="false" outlineLevel="0" collapsed="false">
      <c r="A96" s="102" t="n">
        <v>1</v>
      </c>
      <c r="B96" s="123" t="str">
        <f aca="false">IF(AND(G96&lt;&gt;"",H96&gt;0,I96&lt;&gt;"",J96&lt;&gt;0,K96&lt;&gt;0),COUNT($B$11:B95)+1,"")</f>
        <v/>
      </c>
      <c r="C96" s="104"/>
      <c r="D96" s="105"/>
      <c r="E96" s="106"/>
      <c r="F96" s="107"/>
      <c r="G96" s="125"/>
      <c r="H96" s="129"/>
      <c r="I96" s="120"/>
      <c r="J96" s="110" t="str">
        <f aca="false">IFERROR(IF(S96+T96&lt;&gt;0,ROUND(ROUND(S96,4)+ROUND(T96,4),4),""),"")</f>
        <v/>
      </c>
      <c r="K96" s="126" t="str">
        <f aca="false">IFERROR(IF(H96*J96&lt;&gt;0,ROUND(ROUND(H96,4)*ROUND(J96,4),2),""),"")</f>
        <v/>
      </c>
      <c r="L96" s="111"/>
      <c r="M96" s="112"/>
      <c r="N96" s="113"/>
      <c r="O96" s="127"/>
      <c r="P96" s="102"/>
      <c r="Q96" s="127"/>
      <c r="R96" s="115"/>
      <c r="S96" s="116"/>
      <c r="T96" s="116"/>
    </row>
    <row r="97" customFormat="false" ht="15" hidden="false" customHeight="false" outlineLevel="0" collapsed="false">
      <c r="A97" s="102" t="n">
        <v>1</v>
      </c>
      <c r="B97" s="123" t="str">
        <f aca="false">IF(AND(G97&lt;&gt;"",H97&gt;0,I97&lt;&gt;"",J97&lt;&gt;0,K97&lt;&gt;0),COUNT($B$11:B96)+1,"")</f>
        <v/>
      </c>
      <c r="C97" s="124"/>
      <c r="D97" s="105"/>
      <c r="E97" s="106"/>
      <c r="F97" s="107"/>
      <c r="G97" s="125"/>
      <c r="H97" s="129"/>
      <c r="I97" s="120"/>
      <c r="J97" s="110" t="str">
        <f aca="false">IFERROR(IF(S97+T97&lt;&gt;0,ROUND(ROUND(S97,4)+ROUND(T97,4),4),""),"")</f>
        <v/>
      </c>
      <c r="K97" s="126" t="str">
        <f aca="false">IFERROR(IF(H97*J97&lt;&gt;0,ROUND(ROUND(H97,4)*ROUND(J97,4),2),""),"")</f>
        <v/>
      </c>
      <c r="L97" s="111"/>
      <c r="M97" s="112"/>
      <c r="N97" s="113"/>
      <c r="O97" s="127"/>
      <c r="P97" s="102"/>
      <c r="Q97" s="127"/>
      <c r="R97" s="115"/>
      <c r="S97" s="116"/>
      <c r="T97" s="116"/>
    </row>
    <row r="98" customFormat="false" ht="15" hidden="false" customHeight="false" outlineLevel="0" collapsed="false">
      <c r="A98" s="102" t="n">
        <v>1</v>
      </c>
      <c r="B98" s="123" t="str">
        <f aca="false">IF(AND(G98&lt;&gt;"",H98&gt;0,I98&lt;&gt;"",J98&lt;&gt;0,K98&lt;&gt;0),COUNT($B$11:B97)+1,"")</f>
        <v/>
      </c>
      <c r="C98" s="117"/>
      <c r="D98" s="105"/>
      <c r="E98" s="106"/>
      <c r="F98" s="107"/>
      <c r="G98" s="118"/>
      <c r="H98" s="129"/>
      <c r="I98" s="120"/>
      <c r="J98" s="110" t="str">
        <f aca="false">IFERROR(IF(S98+T98&lt;&gt;0,ROUND(ROUND(S98,4)+ROUND(T98,4),4),""),"")</f>
        <v/>
      </c>
      <c r="K98" s="126" t="str">
        <f aca="false">IFERROR(IF(H98*J98&lt;&gt;0,ROUND(ROUND(H98,4)*ROUND(J98,4),2),""),"")</f>
        <v/>
      </c>
      <c r="L98" s="111"/>
      <c r="M98" s="112"/>
      <c r="N98" s="113"/>
      <c r="O98" s="127"/>
      <c r="P98" s="102"/>
      <c r="Q98" s="127"/>
      <c r="R98" s="115"/>
      <c r="S98" s="116"/>
      <c r="T98" s="116"/>
    </row>
    <row r="99" customFormat="false" ht="15" hidden="false" customHeight="false" outlineLevel="0" collapsed="false">
      <c r="A99" s="102" t="n">
        <v>1</v>
      </c>
      <c r="B99" s="123" t="str">
        <f aca="false">IF(AND(G99&lt;&gt;"",H99&gt;0,I99&lt;&gt;"",J99&lt;&gt;0,K99&lt;&gt;0),COUNT($B$11:B98)+1,"")</f>
        <v/>
      </c>
      <c r="C99" s="104"/>
      <c r="D99" s="105"/>
      <c r="E99" s="106"/>
      <c r="F99" s="107"/>
      <c r="G99" s="125"/>
      <c r="H99" s="129"/>
      <c r="I99" s="120"/>
      <c r="J99" s="110" t="str">
        <f aca="false">IFERROR(IF(S99+T99&lt;&gt;0,ROUND(ROUND(S99,4)+ROUND(T99,4),4),""),"")</f>
        <v/>
      </c>
      <c r="K99" s="126" t="str">
        <f aca="false">IFERROR(IF(H99*J99&lt;&gt;0,ROUND(ROUND(H99,4)*ROUND(J99,4),2),""),"")</f>
        <v/>
      </c>
      <c r="L99" s="111"/>
      <c r="M99" s="112"/>
      <c r="N99" s="113"/>
      <c r="O99" s="127"/>
      <c r="P99" s="102"/>
      <c r="Q99" s="127"/>
      <c r="R99" s="115"/>
      <c r="S99" s="116"/>
      <c r="T99" s="116"/>
    </row>
    <row r="100" customFormat="false" ht="15" hidden="false" customHeight="false" outlineLevel="0" collapsed="false">
      <c r="A100" s="102" t="n">
        <v>1</v>
      </c>
      <c r="B100" s="123" t="str">
        <f aca="false">IF(AND(G100&lt;&gt;"",H100&gt;0,I100&lt;&gt;"",J100&lt;&gt;0,K100&lt;&gt;0),COUNT($B$11:B99)+1,"")</f>
        <v/>
      </c>
      <c r="C100" s="104"/>
      <c r="D100" s="105"/>
      <c r="E100" s="106"/>
      <c r="F100" s="107"/>
      <c r="G100" s="125"/>
      <c r="H100" s="129"/>
      <c r="I100" s="120"/>
      <c r="J100" s="110" t="str">
        <f aca="false">IFERROR(IF(S100+T100&lt;&gt;0,ROUND(ROUND(S100,4)+ROUND(T100,4),4),""),"")</f>
        <v/>
      </c>
      <c r="K100" s="126" t="str">
        <f aca="false">IFERROR(IF(H100*J100&lt;&gt;0,ROUND(ROUND(H100,4)*ROUND(J100,4),2),""),"")</f>
        <v/>
      </c>
      <c r="L100" s="111"/>
      <c r="M100" s="112"/>
      <c r="N100" s="113"/>
      <c r="O100" s="127"/>
      <c r="P100" s="102"/>
      <c r="Q100" s="127"/>
      <c r="R100" s="115"/>
      <c r="S100" s="116"/>
      <c r="T100" s="116"/>
    </row>
    <row r="101" customFormat="false" ht="15" hidden="false" customHeight="false" outlineLevel="0" collapsed="false">
      <c r="A101" s="102" t="n">
        <v>1</v>
      </c>
      <c r="B101" s="123" t="str">
        <f aca="false">IF(AND(G101&lt;&gt;"",H101&gt;0,I101&lt;&gt;"",J101&lt;&gt;0,K101&lt;&gt;0),COUNT($B$11:B100)+1,"")</f>
        <v/>
      </c>
      <c r="C101" s="104"/>
      <c r="D101" s="105"/>
      <c r="E101" s="106"/>
      <c r="F101" s="107"/>
      <c r="G101" s="125"/>
      <c r="H101" s="129"/>
      <c r="I101" s="120"/>
      <c r="J101" s="110" t="str">
        <f aca="false">IFERROR(IF(S101+T101&lt;&gt;0,ROUND(ROUND(S101,4)+ROUND(T101,4),4),""),"")</f>
        <v/>
      </c>
      <c r="K101" s="126" t="str">
        <f aca="false">IFERROR(IF(H101*J101&lt;&gt;0,ROUND(ROUND(H101,4)*ROUND(J101,4),2),""),"")</f>
        <v/>
      </c>
      <c r="L101" s="111"/>
      <c r="M101" s="112"/>
      <c r="N101" s="113"/>
      <c r="O101" s="127"/>
      <c r="P101" s="102"/>
      <c r="Q101" s="127"/>
      <c r="R101" s="115"/>
      <c r="S101" s="116"/>
      <c r="T101" s="116"/>
    </row>
    <row r="102" customFormat="false" ht="15" hidden="false" customHeight="false" outlineLevel="0" collapsed="false">
      <c r="A102" s="102" t="n">
        <v>1</v>
      </c>
      <c r="B102" s="123" t="str">
        <f aca="false">IF(AND(G102&lt;&gt;"",H102&gt;0,I102&lt;&gt;"",J102&lt;&gt;0,K102&lt;&gt;0),COUNT($B$11:B101)+1,"")</f>
        <v/>
      </c>
      <c r="C102" s="104"/>
      <c r="D102" s="105"/>
      <c r="E102" s="106"/>
      <c r="F102" s="107"/>
      <c r="G102" s="125"/>
      <c r="H102" s="129"/>
      <c r="I102" s="120"/>
      <c r="J102" s="110" t="str">
        <f aca="false">IFERROR(IF(S102+T102&lt;&gt;0,ROUND(ROUND(S102,4)+ROUND(T102,4),4),""),"")</f>
        <v/>
      </c>
      <c r="K102" s="126" t="str">
        <f aca="false">IFERROR(IF(H102*J102&lt;&gt;0,ROUND(ROUND(H102,4)*ROUND(J102,4),2),""),"")</f>
        <v/>
      </c>
      <c r="L102" s="111"/>
      <c r="M102" s="112"/>
      <c r="N102" s="113"/>
      <c r="O102" s="127"/>
      <c r="P102" s="102"/>
      <c r="Q102" s="127"/>
      <c r="R102" s="115"/>
      <c r="S102" s="116"/>
      <c r="T102" s="116"/>
    </row>
    <row r="103" customFormat="false" ht="15" hidden="false" customHeight="false" outlineLevel="0" collapsed="false">
      <c r="A103" s="102" t="n">
        <v>1</v>
      </c>
      <c r="B103" s="123" t="str">
        <f aca="false">IF(AND(G103&lt;&gt;"",H103&gt;0,I103&lt;&gt;"",J103&lt;&gt;0,K103&lt;&gt;0),COUNT($B$11:B102)+1,"")</f>
        <v/>
      </c>
      <c r="C103" s="104"/>
      <c r="D103" s="105"/>
      <c r="E103" s="106"/>
      <c r="F103" s="107"/>
      <c r="G103" s="125"/>
      <c r="H103" s="129"/>
      <c r="I103" s="120"/>
      <c r="J103" s="110" t="str">
        <f aca="false">IFERROR(IF(S103+T103&lt;&gt;0,ROUND(ROUND(S103,4)+ROUND(T103,4),4),""),"")</f>
        <v/>
      </c>
      <c r="K103" s="126" t="str">
        <f aca="false">IFERROR(IF(H103*J103&lt;&gt;0,ROUND(ROUND(H103,4)*ROUND(J103,4),2),""),"")</f>
        <v/>
      </c>
      <c r="L103" s="111"/>
      <c r="M103" s="112"/>
      <c r="N103" s="113"/>
      <c r="O103" s="127"/>
      <c r="P103" s="102"/>
      <c r="Q103" s="127"/>
      <c r="R103" s="115"/>
      <c r="S103" s="116"/>
      <c r="T103" s="116"/>
    </row>
    <row r="104" customFormat="false" ht="15" hidden="false" customHeight="false" outlineLevel="0" collapsed="false">
      <c r="A104" s="102" t="n">
        <v>1</v>
      </c>
      <c r="B104" s="123" t="str">
        <f aca="false">IF(AND(G104&lt;&gt;"",H104&gt;0,I104&lt;&gt;"",J104&lt;&gt;0,K104&lt;&gt;0),COUNT($B$11:B103)+1,"")</f>
        <v/>
      </c>
      <c r="C104" s="104"/>
      <c r="D104" s="105"/>
      <c r="E104" s="106"/>
      <c r="F104" s="107"/>
      <c r="G104" s="125"/>
      <c r="H104" s="129"/>
      <c r="I104" s="120"/>
      <c r="J104" s="110" t="str">
        <f aca="false">IFERROR(IF(S104+T104&lt;&gt;0,ROUND(ROUND(S104,4)+ROUND(T104,4),4),""),"")</f>
        <v/>
      </c>
      <c r="K104" s="126" t="str">
        <f aca="false">IFERROR(IF(H104*J104&lt;&gt;0,ROUND(ROUND(H104,4)*ROUND(J104,4),2),""),"")</f>
        <v/>
      </c>
      <c r="L104" s="111"/>
      <c r="M104" s="112"/>
      <c r="N104" s="113"/>
      <c r="O104" s="127"/>
      <c r="P104" s="102"/>
      <c r="Q104" s="127"/>
      <c r="R104" s="115"/>
      <c r="S104" s="116"/>
      <c r="T104" s="116"/>
    </row>
    <row r="105" customFormat="false" ht="15" hidden="false" customHeight="false" outlineLevel="0" collapsed="false">
      <c r="A105" s="102" t="n">
        <v>1</v>
      </c>
      <c r="B105" s="123" t="str">
        <f aca="false">IF(AND(G105&lt;&gt;"",H105&gt;0,I105&lt;&gt;"",J105&lt;&gt;0,K105&lt;&gt;0),COUNT($B$11:B104)+1,"")</f>
        <v/>
      </c>
      <c r="C105" s="104"/>
      <c r="D105" s="105"/>
      <c r="E105" s="106"/>
      <c r="F105" s="107"/>
      <c r="G105" s="125"/>
      <c r="H105" s="129"/>
      <c r="I105" s="120"/>
      <c r="J105" s="110" t="str">
        <f aca="false">IFERROR(IF(S105+T105&lt;&gt;0,ROUND(ROUND(S105,4)+ROUND(T105,4),4),""),"")</f>
        <v/>
      </c>
      <c r="K105" s="126" t="str">
        <f aca="false">IFERROR(IF(H105*J105&lt;&gt;0,ROUND(ROUND(H105,4)*ROUND(J105,4),2),""),"")</f>
        <v/>
      </c>
      <c r="L105" s="111"/>
      <c r="M105" s="112"/>
      <c r="N105" s="113"/>
      <c r="O105" s="127"/>
      <c r="P105" s="102"/>
      <c r="Q105" s="127"/>
      <c r="R105" s="115"/>
      <c r="S105" s="116"/>
      <c r="T105" s="116"/>
    </row>
    <row r="106" customFormat="false" ht="15" hidden="false" customHeight="false" outlineLevel="0" collapsed="false">
      <c r="A106" s="102" t="n">
        <v>1</v>
      </c>
      <c r="B106" s="123" t="str">
        <f aca="false">IF(AND(G106&lt;&gt;"",H106&gt;0,I106&lt;&gt;"",J106&lt;&gt;0,K106&lt;&gt;0),COUNT($B$11:B105)+1,"")</f>
        <v/>
      </c>
      <c r="C106" s="104"/>
      <c r="D106" s="105"/>
      <c r="E106" s="106"/>
      <c r="F106" s="107"/>
      <c r="G106" s="125"/>
      <c r="H106" s="129"/>
      <c r="I106" s="120"/>
      <c r="J106" s="110" t="str">
        <f aca="false">IFERROR(IF(S106+T106&lt;&gt;0,ROUND(ROUND(S106,4)+ROUND(T106,4),4),""),"")</f>
        <v/>
      </c>
      <c r="K106" s="126" t="str">
        <f aca="false">IFERROR(IF(H106*J106&lt;&gt;0,ROUND(ROUND(H106,4)*ROUND(J106,4),2),""),"")</f>
        <v/>
      </c>
      <c r="L106" s="111"/>
      <c r="M106" s="112"/>
      <c r="N106" s="113"/>
      <c r="O106" s="127"/>
      <c r="P106" s="102"/>
      <c r="Q106" s="127"/>
      <c r="R106" s="115"/>
      <c r="S106" s="116"/>
      <c r="T106" s="116"/>
    </row>
    <row r="107" customFormat="false" ht="15" hidden="false" customHeight="false" outlineLevel="0" collapsed="false">
      <c r="A107" s="102" t="n">
        <v>1</v>
      </c>
      <c r="B107" s="123" t="str">
        <f aca="false">IF(AND(G107&lt;&gt;"",H107&gt;0,I107&lt;&gt;"",J107&lt;&gt;0,K107&lt;&gt;0),COUNT($B$11:B106)+1,"")</f>
        <v/>
      </c>
      <c r="C107" s="104"/>
      <c r="D107" s="105"/>
      <c r="E107" s="106"/>
      <c r="F107" s="107"/>
      <c r="G107" s="125"/>
      <c r="H107" s="129"/>
      <c r="I107" s="120"/>
      <c r="J107" s="110" t="str">
        <f aca="false">IFERROR(IF(S107+T107&lt;&gt;0,ROUND(ROUND(S107,4)+ROUND(T107,4),4),""),"")</f>
        <v/>
      </c>
      <c r="K107" s="126" t="str">
        <f aca="false">IFERROR(IF(H107*J107&lt;&gt;0,ROUND(ROUND(H107,4)*ROUND(J107,4),2),""),"")</f>
        <v/>
      </c>
      <c r="L107" s="111"/>
      <c r="M107" s="112"/>
      <c r="N107" s="113"/>
      <c r="O107" s="127"/>
      <c r="P107" s="102"/>
      <c r="Q107" s="127"/>
      <c r="R107" s="115"/>
      <c r="S107" s="116"/>
      <c r="T107" s="116"/>
    </row>
    <row r="108" customFormat="false" ht="15" hidden="false" customHeight="false" outlineLevel="0" collapsed="false">
      <c r="A108" s="102" t="n">
        <v>1</v>
      </c>
      <c r="B108" s="123" t="str">
        <f aca="false">IF(AND(G108&lt;&gt;"",H108&gt;0,I108&lt;&gt;"",J108&lt;&gt;0,K108&lt;&gt;0),COUNT($B$11:B107)+1,"")</f>
        <v/>
      </c>
      <c r="C108" s="104"/>
      <c r="D108" s="105"/>
      <c r="E108" s="106"/>
      <c r="F108" s="107"/>
      <c r="G108" s="125"/>
      <c r="H108" s="129"/>
      <c r="I108" s="120"/>
      <c r="J108" s="110" t="str">
        <f aca="false">IFERROR(IF(S108+T108&lt;&gt;0,ROUND(ROUND(S108,4)+ROUND(T108,4),4),""),"")</f>
        <v/>
      </c>
      <c r="K108" s="126" t="str">
        <f aca="false">IFERROR(IF(H108*J108&lt;&gt;0,ROUND(ROUND(H108,4)*ROUND(J108,4),2),""),"")</f>
        <v/>
      </c>
      <c r="L108" s="111"/>
      <c r="M108" s="112"/>
      <c r="N108" s="113"/>
      <c r="O108" s="127"/>
      <c r="P108" s="102"/>
      <c r="Q108" s="127"/>
      <c r="R108" s="115"/>
      <c r="S108" s="116"/>
      <c r="T108" s="116"/>
    </row>
    <row r="109" customFormat="false" ht="15" hidden="false" customHeight="false" outlineLevel="0" collapsed="false">
      <c r="A109" s="102" t="n">
        <v>1</v>
      </c>
      <c r="B109" s="123" t="str">
        <f aca="false">IF(AND(G109&lt;&gt;"",H109&gt;0,I109&lt;&gt;"",J109&lt;&gt;0,K109&lt;&gt;0),COUNT($B$11:B108)+1,"")</f>
        <v/>
      </c>
      <c r="C109" s="124"/>
      <c r="D109" s="105"/>
      <c r="E109" s="106"/>
      <c r="F109" s="107"/>
      <c r="G109" s="125"/>
      <c r="H109" s="129"/>
      <c r="I109" s="120"/>
      <c r="J109" s="110" t="str">
        <f aca="false">IFERROR(IF(S109+T109&lt;&gt;0,ROUND(ROUND(S109,4)+ROUND(T109,4),4),""),"")</f>
        <v/>
      </c>
      <c r="K109" s="126" t="str">
        <f aca="false">IFERROR(IF(H109*J109&lt;&gt;0,ROUND(ROUND(H109,4)*ROUND(J109,4),2),""),"")</f>
        <v/>
      </c>
      <c r="L109" s="111"/>
      <c r="M109" s="112"/>
      <c r="N109" s="113"/>
      <c r="O109" s="127"/>
      <c r="P109" s="102"/>
      <c r="Q109" s="127"/>
      <c r="R109" s="115"/>
      <c r="S109" s="116"/>
      <c r="T109" s="116"/>
    </row>
    <row r="110" customFormat="false" ht="15" hidden="false" customHeight="false" outlineLevel="0" collapsed="false">
      <c r="A110" s="102" t="n">
        <v>1</v>
      </c>
      <c r="B110" s="123" t="str">
        <f aca="false">IF(AND(G110&lt;&gt;"",H110&gt;0,I110&lt;&gt;"",J110&lt;&gt;0,K110&lt;&gt;0),COUNT($B$11:B109)+1,"")</f>
        <v/>
      </c>
      <c r="C110" s="104"/>
      <c r="D110" s="105"/>
      <c r="E110" s="106"/>
      <c r="F110" s="107"/>
      <c r="G110" s="125"/>
      <c r="H110" s="129"/>
      <c r="I110" s="120"/>
      <c r="J110" s="110" t="str">
        <f aca="false">IFERROR(IF(S110+T110&lt;&gt;0,ROUND(ROUND(S110,4)+ROUND(T110,4),4),""),"")</f>
        <v/>
      </c>
      <c r="K110" s="126" t="str">
        <f aca="false">IFERROR(IF(H110*J110&lt;&gt;0,ROUND(ROUND(H110,4)*ROUND(J110,4),2),""),"")</f>
        <v/>
      </c>
      <c r="L110" s="111"/>
      <c r="M110" s="112"/>
      <c r="N110" s="113"/>
      <c r="O110" s="127"/>
      <c r="P110" s="102"/>
      <c r="Q110" s="127"/>
      <c r="R110" s="115"/>
      <c r="S110" s="116"/>
      <c r="T110" s="116"/>
    </row>
    <row r="111" customFormat="false" ht="15" hidden="false" customHeight="false" outlineLevel="0" collapsed="false">
      <c r="A111" s="102" t="n">
        <v>1</v>
      </c>
      <c r="B111" s="123" t="str">
        <f aca="false">IF(AND(G111&lt;&gt;"",H111&gt;0,I111&lt;&gt;"",J111&lt;&gt;0,K111&lt;&gt;0),COUNT($B$11:B110)+1,"")</f>
        <v/>
      </c>
      <c r="C111" s="124"/>
      <c r="D111" s="105"/>
      <c r="E111" s="106"/>
      <c r="F111" s="107"/>
      <c r="G111" s="125"/>
      <c r="H111" s="129"/>
      <c r="I111" s="120"/>
      <c r="J111" s="110" t="str">
        <f aca="false">IFERROR(IF(S111+T111&lt;&gt;0,ROUND(ROUND(S111,4)+ROUND(T111,4),4),""),"")</f>
        <v/>
      </c>
      <c r="K111" s="126" t="str">
        <f aca="false">IFERROR(IF(H111*J111&lt;&gt;0,ROUND(ROUND(H111,4)*ROUND(J111,4),2),""),"")</f>
        <v/>
      </c>
      <c r="L111" s="111"/>
      <c r="M111" s="112"/>
      <c r="N111" s="113"/>
      <c r="O111" s="127"/>
      <c r="P111" s="102"/>
      <c r="Q111" s="127"/>
      <c r="R111" s="115"/>
      <c r="S111" s="116"/>
      <c r="T111" s="116"/>
    </row>
    <row r="112" customFormat="false" ht="15" hidden="false" customHeight="false" outlineLevel="0" collapsed="false">
      <c r="A112" s="102" t="n">
        <v>1</v>
      </c>
      <c r="B112" s="123" t="str">
        <f aca="false">IF(AND(G112&lt;&gt;"",H112&gt;0,I112&lt;&gt;"",J112&lt;&gt;0,K112&lt;&gt;0),COUNT($B$11:B111)+1,"")</f>
        <v/>
      </c>
      <c r="C112" s="104"/>
      <c r="D112" s="105"/>
      <c r="E112" s="106"/>
      <c r="F112" s="107"/>
      <c r="G112" s="125"/>
      <c r="H112" s="129"/>
      <c r="I112" s="120"/>
      <c r="J112" s="110" t="str">
        <f aca="false">IFERROR(IF(S112+T112&lt;&gt;0,ROUND(ROUND(S112,4)+ROUND(T112,4),4),""),"")</f>
        <v/>
      </c>
      <c r="K112" s="126" t="str">
        <f aca="false">IFERROR(IF(H112*J112&lt;&gt;0,ROUND(ROUND(H112,4)*ROUND(J112,4),2),""),"")</f>
        <v/>
      </c>
      <c r="L112" s="111"/>
      <c r="M112" s="112"/>
      <c r="N112" s="113"/>
      <c r="O112" s="127"/>
      <c r="P112" s="102"/>
      <c r="Q112" s="127"/>
      <c r="R112" s="115"/>
      <c r="S112" s="116"/>
      <c r="T112" s="116"/>
    </row>
    <row r="113" customFormat="false" ht="15" hidden="false" customHeight="false" outlineLevel="0" collapsed="false">
      <c r="A113" s="102" t="n">
        <v>1</v>
      </c>
      <c r="B113" s="123" t="str">
        <f aca="false">IF(AND(G113&lt;&gt;"",H113&gt;0,I113&lt;&gt;"",J113&lt;&gt;0,K113&lt;&gt;0),COUNT($B$11:B112)+1,"")</f>
        <v/>
      </c>
      <c r="C113" s="104"/>
      <c r="D113" s="105"/>
      <c r="E113" s="106"/>
      <c r="F113" s="107"/>
      <c r="G113" s="125"/>
      <c r="H113" s="129"/>
      <c r="I113" s="120"/>
      <c r="J113" s="110" t="str">
        <f aca="false">IFERROR(IF(S113+T113&lt;&gt;0,ROUND(ROUND(S113,4)+ROUND(T113,4),4),""),"")</f>
        <v/>
      </c>
      <c r="K113" s="126" t="str">
        <f aca="false">IFERROR(IF(H113*J113&lt;&gt;0,ROUND(ROUND(H113,4)*ROUND(J113,4),2),""),"")</f>
        <v/>
      </c>
      <c r="L113" s="111"/>
      <c r="M113" s="112"/>
      <c r="N113" s="113"/>
      <c r="O113" s="127"/>
      <c r="P113" s="102"/>
      <c r="Q113" s="127"/>
      <c r="R113" s="115"/>
      <c r="S113" s="116"/>
      <c r="T113" s="116"/>
    </row>
    <row r="114" customFormat="false" ht="15" hidden="false" customHeight="false" outlineLevel="0" collapsed="false">
      <c r="A114" s="102" t="n">
        <v>1</v>
      </c>
      <c r="B114" s="123" t="str">
        <f aca="false">IF(AND(G114&lt;&gt;"",H114&gt;0,I114&lt;&gt;"",J114&lt;&gt;0,K114&lt;&gt;0),COUNT($B$11:B113)+1,"")</f>
        <v/>
      </c>
      <c r="C114" s="104"/>
      <c r="D114" s="105"/>
      <c r="E114" s="106"/>
      <c r="F114" s="107"/>
      <c r="G114" s="125"/>
      <c r="H114" s="129"/>
      <c r="I114" s="120"/>
      <c r="J114" s="110" t="str">
        <f aca="false">IFERROR(IF(S114+T114&lt;&gt;0,ROUND(ROUND(S114,4)+ROUND(T114,4),4),""),"")</f>
        <v/>
      </c>
      <c r="K114" s="126" t="str">
        <f aca="false">IFERROR(IF(H114*J114&lt;&gt;0,ROUND(ROUND(H114,4)*ROUND(J114,4),2),""),"")</f>
        <v/>
      </c>
      <c r="L114" s="111"/>
      <c r="M114" s="112"/>
      <c r="N114" s="113"/>
      <c r="O114" s="127"/>
      <c r="P114" s="102"/>
      <c r="Q114" s="127"/>
      <c r="R114" s="115"/>
      <c r="S114" s="116"/>
      <c r="T114" s="116"/>
    </row>
    <row r="115" customFormat="false" ht="15" hidden="false" customHeight="false" outlineLevel="0" collapsed="false">
      <c r="A115" s="102" t="n">
        <v>1</v>
      </c>
      <c r="B115" s="123" t="str">
        <f aca="false">IF(AND(G115&lt;&gt;"",H115&gt;0,I115&lt;&gt;"",J115&lt;&gt;0,K115&lt;&gt;0),COUNT($B$11:B114)+1,"")</f>
        <v/>
      </c>
      <c r="C115" s="104"/>
      <c r="D115" s="105"/>
      <c r="E115" s="106"/>
      <c r="F115" s="107"/>
      <c r="G115" s="125"/>
      <c r="H115" s="129"/>
      <c r="I115" s="120"/>
      <c r="J115" s="110" t="str">
        <f aca="false">IFERROR(IF(S115+T115&lt;&gt;0,ROUND(ROUND(S115,4)+ROUND(T115,4),4),""),"")</f>
        <v/>
      </c>
      <c r="K115" s="126" t="str">
        <f aca="false">IFERROR(IF(H115*J115&lt;&gt;0,ROUND(ROUND(H115,4)*ROUND(J115,4),2),""),"")</f>
        <v/>
      </c>
      <c r="L115" s="111"/>
      <c r="M115" s="112"/>
      <c r="N115" s="113"/>
      <c r="O115" s="127"/>
      <c r="P115" s="102"/>
      <c r="Q115" s="127"/>
      <c r="R115" s="115"/>
      <c r="S115" s="116"/>
      <c r="T115" s="116"/>
    </row>
    <row r="116" customFormat="false" ht="15" hidden="false" customHeight="false" outlineLevel="0" collapsed="false">
      <c r="A116" s="102" t="n">
        <v>1</v>
      </c>
      <c r="B116" s="123" t="str">
        <f aca="false">IF(AND(G116&lt;&gt;"",H116&gt;0,I116&lt;&gt;"",J116&lt;&gt;0,K116&lt;&gt;0),COUNT($B$11:B115)+1,"")</f>
        <v/>
      </c>
      <c r="C116" s="104"/>
      <c r="D116" s="105"/>
      <c r="E116" s="106"/>
      <c r="F116" s="107"/>
      <c r="G116" s="125"/>
      <c r="H116" s="129"/>
      <c r="I116" s="120"/>
      <c r="J116" s="110" t="str">
        <f aca="false">IFERROR(IF(S116+T116&lt;&gt;0,ROUND(ROUND(S116,4)+ROUND(T116,4),4),""),"")</f>
        <v/>
      </c>
      <c r="K116" s="126" t="str">
        <f aca="false">IFERROR(IF(H116*J116&lt;&gt;0,ROUND(ROUND(H116,4)*ROUND(J116,4),2),""),"")</f>
        <v/>
      </c>
      <c r="L116" s="111"/>
      <c r="M116" s="112"/>
      <c r="N116" s="113"/>
      <c r="O116" s="127"/>
      <c r="P116" s="102"/>
      <c r="Q116" s="127"/>
      <c r="R116" s="115"/>
      <c r="S116" s="116"/>
      <c r="T116" s="116"/>
    </row>
    <row r="117" customFormat="false" ht="15" hidden="false" customHeight="false" outlineLevel="0" collapsed="false">
      <c r="A117" s="102" t="n">
        <v>1</v>
      </c>
      <c r="B117" s="123" t="str">
        <f aca="false">IF(AND(G117&lt;&gt;"",H117&gt;0,I117&lt;&gt;"",J117&lt;&gt;0,K117&lt;&gt;0),COUNT($B$11:B116)+1,"")</f>
        <v/>
      </c>
      <c r="C117" s="124"/>
      <c r="D117" s="105"/>
      <c r="E117" s="106"/>
      <c r="F117" s="107"/>
      <c r="G117" s="125"/>
      <c r="H117" s="129"/>
      <c r="I117" s="120"/>
      <c r="J117" s="110" t="str">
        <f aca="false">IFERROR(IF(S117+T117&lt;&gt;0,ROUND(ROUND(S117,4)+ROUND(T117,4),4),""),"")</f>
        <v/>
      </c>
      <c r="K117" s="126" t="str">
        <f aca="false">IFERROR(IF(H117*J117&lt;&gt;0,ROUND(ROUND(H117,4)*ROUND(J117,4),2),""),"")</f>
        <v/>
      </c>
      <c r="L117" s="111"/>
      <c r="M117" s="112"/>
      <c r="N117" s="113"/>
      <c r="O117" s="127"/>
      <c r="P117" s="102"/>
      <c r="Q117" s="127"/>
      <c r="R117" s="115"/>
      <c r="S117" s="116"/>
      <c r="T117" s="116"/>
    </row>
    <row r="118" customFormat="false" ht="15" hidden="false" customHeight="false" outlineLevel="0" collapsed="false">
      <c r="A118" s="102" t="n">
        <v>1</v>
      </c>
      <c r="B118" s="123" t="str">
        <f aca="false">IF(AND(G118&lt;&gt;"",H118&gt;0,I118&lt;&gt;"",J118&lt;&gt;0,K118&lt;&gt;0),COUNT($B$11:B117)+1,"")</f>
        <v/>
      </c>
      <c r="C118" s="104"/>
      <c r="D118" s="105"/>
      <c r="E118" s="106"/>
      <c r="F118" s="107"/>
      <c r="G118" s="125"/>
      <c r="H118" s="129"/>
      <c r="I118" s="120"/>
      <c r="J118" s="110" t="str">
        <f aca="false">IFERROR(IF(S118+T118&lt;&gt;0,ROUND(ROUND(S118,4)+ROUND(T118,4),4),""),"")</f>
        <v/>
      </c>
      <c r="K118" s="126" t="str">
        <f aca="false">IFERROR(IF(H118*J118&lt;&gt;0,ROUND(ROUND(H118,4)*ROUND(J118,4),2),""),"")</f>
        <v/>
      </c>
      <c r="L118" s="111"/>
      <c r="M118" s="112"/>
      <c r="N118" s="113"/>
      <c r="O118" s="127"/>
      <c r="P118" s="102"/>
      <c r="Q118" s="127"/>
      <c r="R118" s="115"/>
      <c r="S118" s="116"/>
      <c r="T118" s="116"/>
    </row>
    <row r="119" customFormat="false" ht="15" hidden="false" customHeight="false" outlineLevel="0" collapsed="false">
      <c r="A119" s="102" t="n">
        <v>1</v>
      </c>
      <c r="B119" s="123" t="str">
        <f aca="false">IF(AND(G119&lt;&gt;"",H119&gt;0,I119&lt;&gt;"",J119&lt;&gt;0,K119&lt;&gt;0),COUNT($B$11:B118)+1,"")</f>
        <v/>
      </c>
      <c r="C119" s="104"/>
      <c r="D119" s="105"/>
      <c r="E119" s="106"/>
      <c r="F119" s="107"/>
      <c r="G119" s="125"/>
      <c r="H119" s="129"/>
      <c r="I119" s="120"/>
      <c r="J119" s="110" t="str">
        <f aca="false">IFERROR(IF(S119+T119&lt;&gt;0,ROUND(ROUND(S119,4)+ROUND(T119,4),4),""),"")</f>
        <v/>
      </c>
      <c r="K119" s="126" t="str">
        <f aca="false">IFERROR(IF(H119*J119&lt;&gt;0,ROUND(ROUND(H119,4)*ROUND(J119,4),2),""),"")</f>
        <v/>
      </c>
      <c r="L119" s="111"/>
      <c r="M119" s="112"/>
      <c r="N119" s="113"/>
      <c r="O119" s="127"/>
      <c r="P119" s="102"/>
      <c r="Q119" s="127"/>
      <c r="R119" s="115"/>
      <c r="S119" s="116"/>
      <c r="T119" s="116"/>
    </row>
    <row r="120" customFormat="false" ht="15" hidden="false" customHeight="false" outlineLevel="0" collapsed="false">
      <c r="A120" s="102" t="n">
        <v>1</v>
      </c>
      <c r="B120" s="123" t="str">
        <f aca="false">IF(AND(G120&lt;&gt;"",H120&gt;0,I120&lt;&gt;"",J120&lt;&gt;0,K120&lt;&gt;0),COUNT($B$11:B119)+1,"")</f>
        <v/>
      </c>
      <c r="C120" s="124"/>
      <c r="D120" s="105"/>
      <c r="E120" s="106"/>
      <c r="F120" s="107"/>
      <c r="G120" s="125"/>
      <c r="H120" s="129"/>
      <c r="I120" s="120"/>
      <c r="J120" s="110" t="str">
        <f aca="false">IFERROR(IF(S120+T120&lt;&gt;0,ROUND(ROUND(S120,4)+ROUND(T120,4),4),""),"")</f>
        <v/>
      </c>
      <c r="K120" s="126" t="str">
        <f aca="false">IFERROR(IF(H120*J120&lt;&gt;0,ROUND(ROUND(H120,4)*ROUND(J120,4),2),""),"")</f>
        <v/>
      </c>
      <c r="L120" s="111"/>
      <c r="M120" s="112"/>
      <c r="N120" s="113"/>
      <c r="O120" s="127"/>
      <c r="P120" s="102"/>
      <c r="Q120" s="127"/>
      <c r="R120" s="115"/>
      <c r="S120" s="116"/>
      <c r="T120" s="116"/>
    </row>
    <row r="121" customFormat="false" ht="15" hidden="false" customHeight="false" outlineLevel="0" collapsed="false">
      <c r="A121" s="102" t="n">
        <v>1</v>
      </c>
      <c r="B121" s="123" t="str">
        <f aca="false">IF(AND(G121&lt;&gt;"",H121&gt;0,I121&lt;&gt;"",J121&lt;&gt;0,K121&lt;&gt;0),COUNT($B$11:B120)+1,"")</f>
        <v/>
      </c>
      <c r="C121" s="104"/>
      <c r="D121" s="105"/>
      <c r="E121" s="106"/>
      <c r="F121" s="107"/>
      <c r="G121" s="125"/>
      <c r="H121" s="129"/>
      <c r="I121" s="120"/>
      <c r="J121" s="110" t="str">
        <f aca="false">IFERROR(IF(S121+T121&lt;&gt;0,ROUND(ROUND(S121,4)+ROUND(T121,4),4),""),"")</f>
        <v/>
      </c>
      <c r="K121" s="126" t="str">
        <f aca="false">IFERROR(IF(H121*J121&lt;&gt;0,ROUND(ROUND(H121,4)*ROUND(J121,4),2),""),"")</f>
        <v/>
      </c>
      <c r="L121" s="111"/>
      <c r="M121" s="112"/>
      <c r="N121" s="113"/>
      <c r="O121" s="127"/>
      <c r="P121" s="102"/>
      <c r="Q121" s="127"/>
      <c r="R121" s="115"/>
      <c r="S121" s="116"/>
      <c r="T121" s="116"/>
    </row>
    <row r="122" customFormat="false" ht="15" hidden="false" customHeight="false" outlineLevel="0" collapsed="false">
      <c r="A122" s="102" t="n">
        <v>1</v>
      </c>
      <c r="B122" s="123" t="str">
        <f aca="false">IF(AND(G122&lt;&gt;"",H122&gt;0,I122&lt;&gt;"",J122&lt;&gt;0,K122&lt;&gt;0),COUNT($B$11:B121)+1,"")</f>
        <v/>
      </c>
      <c r="C122" s="104"/>
      <c r="D122" s="105"/>
      <c r="E122" s="106"/>
      <c r="F122" s="107"/>
      <c r="G122" s="125"/>
      <c r="H122" s="129"/>
      <c r="I122" s="120"/>
      <c r="J122" s="110" t="str">
        <f aca="false">IFERROR(IF(S122+T122&lt;&gt;0,ROUND(ROUND(S122,4)+ROUND(T122,4),4),""),"")</f>
        <v/>
      </c>
      <c r="K122" s="126" t="str">
        <f aca="false">IFERROR(IF(H122*J122&lt;&gt;0,ROUND(ROUND(H122,4)*ROUND(J122,4),2),""),"")</f>
        <v/>
      </c>
      <c r="L122" s="111"/>
      <c r="M122" s="112"/>
      <c r="N122" s="113"/>
      <c r="O122" s="127"/>
      <c r="P122" s="102"/>
      <c r="Q122" s="127"/>
      <c r="R122" s="115"/>
      <c r="S122" s="116"/>
      <c r="T122" s="116"/>
    </row>
    <row r="123" customFormat="false" ht="15" hidden="false" customHeight="false" outlineLevel="0" collapsed="false">
      <c r="A123" s="102" t="n">
        <v>1</v>
      </c>
      <c r="B123" s="123" t="str">
        <f aca="false">IF(AND(G123&lt;&gt;"",H123&gt;0,I123&lt;&gt;"",J123&lt;&gt;0,K123&lt;&gt;0),COUNT($B$11:B122)+1,"")</f>
        <v/>
      </c>
      <c r="C123" s="124"/>
      <c r="D123" s="105"/>
      <c r="E123" s="106"/>
      <c r="F123" s="107"/>
      <c r="G123" s="125"/>
      <c r="H123" s="129"/>
      <c r="I123" s="120"/>
      <c r="J123" s="110" t="str">
        <f aca="false">IFERROR(IF(S123+T123&lt;&gt;0,ROUND(ROUND(S123,4)+ROUND(T123,4),4),""),"")</f>
        <v/>
      </c>
      <c r="K123" s="126" t="str">
        <f aca="false">IFERROR(IF(H123*J123&lt;&gt;0,ROUND(ROUND(H123,4)*ROUND(J123,4),2),""),"")</f>
        <v/>
      </c>
      <c r="L123" s="111"/>
      <c r="M123" s="112"/>
      <c r="N123" s="113"/>
      <c r="O123" s="127"/>
      <c r="P123" s="102"/>
      <c r="Q123" s="127"/>
      <c r="R123" s="115"/>
      <c r="S123" s="116"/>
      <c r="T123" s="116"/>
    </row>
    <row r="124" customFormat="false" ht="15" hidden="false" customHeight="false" outlineLevel="0" collapsed="false">
      <c r="A124" s="102" t="n">
        <v>1</v>
      </c>
      <c r="B124" s="123" t="str">
        <f aca="false">IF(AND(G124&lt;&gt;"",H124&gt;0,I124&lt;&gt;"",J124&lt;&gt;0,K124&lt;&gt;0),COUNT($B$11:B123)+1,"")</f>
        <v/>
      </c>
      <c r="C124" s="117"/>
      <c r="D124" s="105"/>
      <c r="E124" s="106"/>
      <c r="F124" s="107"/>
      <c r="G124" s="118"/>
      <c r="H124" s="129"/>
      <c r="I124" s="120"/>
      <c r="J124" s="110" t="str">
        <f aca="false">IFERROR(IF(S124+T124&lt;&gt;0,ROUND(ROUND(S124,4)+ROUND(T124,4),4),""),"")</f>
        <v/>
      </c>
      <c r="K124" s="126" t="str">
        <f aca="false">IFERROR(IF(H124*J124&lt;&gt;0,ROUND(ROUND(H124,4)*ROUND(J124,4),2),""),"")</f>
        <v/>
      </c>
      <c r="L124" s="111"/>
      <c r="M124" s="112"/>
      <c r="N124" s="113"/>
      <c r="O124" s="127"/>
      <c r="P124" s="102"/>
      <c r="Q124" s="127"/>
      <c r="R124" s="115"/>
      <c r="S124" s="116"/>
      <c r="T124" s="116"/>
    </row>
    <row r="125" customFormat="false" ht="15" hidden="false" customHeight="false" outlineLevel="0" collapsed="false">
      <c r="A125" s="102" t="n">
        <v>1</v>
      </c>
      <c r="B125" s="123" t="str">
        <f aca="false">IF(AND(G125&lt;&gt;"",H125&gt;0,I125&lt;&gt;"",J125&lt;&gt;0,K125&lt;&gt;0),COUNT($B$11:B124)+1,"")</f>
        <v/>
      </c>
      <c r="C125" s="104"/>
      <c r="D125" s="105"/>
      <c r="E125" s="106"/>
      <c r="F125" s="107"/>
      <c r="G125" s="125"/>
      <c r="H125" s="129"/>
      <c r="I125" s="120"/>
      <c r="J125" s="110" t="str">
        <f aca="false">IFERROR(IF(S125+T125&lt;&gt;0,ROUND(ROUND(S125,4)+ROUND(T125,4),4),""),"")</f>
        <v/>
      </c>
      <c r="K125" s="126" t="str">
        <f aca="false">IFERROR(IF(H125*J125&lt;&gt;0,ROUND(ROUND(H125,4)*ROUND(J125,4),2),""),"")</f>
        <v/>
      </c>
      <c r="L125" s="111"/>
      <c r="M125" s="112"/>
      <c r="N125" s="113"/>
      <c r="O125" s="127"/>
      <c r="P125" s="102"/>
      <c r="Q125" s="127"/>
      <c r="R125" s="115"/>
      <c r="S125" s="116"/>
      <c r="T125" s="116"/>
    </row>
    <row r="126" customFormat="false" ht="15" hidden="false" customHeight="false" outlineLevel="0" collapsed="false">
      <c r="A126" s="102" t="n">
        <v>1</v>
      </c>
      <c r="B126" s="123" t="str">
        <f aca="false">IF(AND(G126&lt;&gt;"",H126&gt;0,I126&lt;&gt;"",J126&lt;&gt;0,K126&lt;&gt;0),COUNT($B$11:B125)+1,"")</f>
        <v/>
      </c>
      <c r="C126" s="104"/>
      <c r="D126" s="105"/>
      <c r="E126" s="106"/>
      <c r="F126" s="107"/>
      <c r="G126" s="125"/>
      <c r="H126" s="129"/>
      <c r="I126" s="120"/>
      <c r="J126" s="110" t="str">
        <f aca="false">IFERROR(IF(S126+T126&lt;&gt;0,ROUND(ROUND(S126,4)+ROUND(T126,4),4),""),"")</f>
        <v/>
      </c>
      <c r="K126" s="126" t="str">
        <f aca="false">IFERROR(IF(H126*J126&lt;&gt;0,ROUND(ROUND(H126,4)*ROUND(J126,4),2),""),"")</f>
        <v/>
      </c>
      <c r="L126" s="111"/>
      <c r="M126" s="112"/>
      <c r="N126" s="113"/>
      <c r="O126" s="127"/>
      <c r="P126" s="102"/>
      <c r="Q126" s="127"/>
      <c r="R126" s="115"/>
      <c r="S126" s="116"/>
      <c r="T126" s="116"/>
    </row>
    <row r="127" customFormat="false" ht="15" hidden="false" customHeight="false" outlineLevel="0" collapsed="false">
      <c r="A127" s="102" t="n">
        <v>1</v>
      </c>
      <c r="B127" s="123" t="str">
        <f aca="false">IF(AND(G127&lt;&gt;"",H127&gt;0,I127&lt;&gt;"",J127&lt;&gt;0,K127&lt;&gt;0),COUNT($B$11:B126)+1,"")</f>
        <v/>
      </c>
      <c r="C127" s="104"/>
      <c r="D127" s="105"/>
      <c r="E127" s="106"/>
      <c r="F127" s="107"/>
      <c r="G127" s="125"/>
      <c r="H127" s="129"/>
      <c r="I127" s="120"/>
      <c r="J127" s="110" t="str">
        <f aca="false">IFERROR(IF(S127+T127&lt;&gt;0,ROUND(ROUND(S127,4)+ROUND(T127,4),4),""),"")</f>
        <v/>
      </c>
      <c r="K127" s="126" t="str">
        <f aca="false">IFERROR(IF(H127*J127&lt;&gt;0,ROUND(ROUND(H127,4)*ROUND(J127,4),2),""),"")</f>
        <v/>
      </c>
      <c r="L127" s="111"/>
      <c r="M127" s="112"/>
      <c r="N127" s="113"/>
      <c r="O127" s="127"/>
      <c r="P127" s="102"/>
      <c r="Q127" s="127"/>
      <c r="R127" s="115"/>
      <c r="S127" s="116"/>
      <c r="T127" s="116"/>
    </row>
    <row r="128" customFormat="false" ht="15" hidden="false" customHeight="false" outlineLevel="0" collapsed="false">
      <c r="A128" s="102" t="n">
        <v>1</v>
      </c>
      <c r="B128" s="123" t="str">
        <f aca="false">IF(AND(G128&lt;&gt;"",H128&gt;0,I128&lt;&gt;"",J128&lt;&gt;0,K128&lt;&gt;0),COUNT($B$11:B127)+1,"")</f>
        <v/>
      </c>
      <c r="C128" s="104"/>
      <c r="D128" s="105"/>
      <c r="E128" s="106"/>
      <c r="F128" s="107"/>
      <c r="G128" s="125"/>
      <c r="H128" s="129"/>
      <c r="I128" s="120"/>
      <c r="J128" s="110" t="str">
        <f aca="false">IFERROR(IF(S128+T128&lt;&gt;0,ROUND(ROUND(S128,4)+ROUND(T128,4),4),""),"")</f>
        <v/>
      </c>
      <c r="K128" s="126" t="str">
        <f aca="false">IFERROR(IF(H128*J128&lt;&gt;0,ROUND(ROUND(H128,4)*ROUND(J128,4),2),""),"")</f>
        <v/>
      </c>
      <c r="L128" s="111"/>
      <c r="M128" s="112"/>
      <c r="N128" s="113"/>
      <c r="O128" s="127"/>
      <c r="P128" s="102"/>
      <c r="Q128" s="127"/>
      <c r="R128" s="115"/>
      <c r="S128" s="116"/>
      <c r="T128" s="116"/>
    </row>
    <row r="129" customFormat="false" ht="15" hidden="false" customHeight="false" outlineLevel="0" collapsed="false">
      <c r="A129" s="102" t="n">
        <v>1</v>
      </c>
      <c r="B129" s="123" t="str">
        <f aca="false">IF(AND(G129&lt;&gt;"",H129&gt;0,I129&lt;&gt;"",J129&lt;&gt;0,K129&lt;&gt;0),COUNT($B$11:B128)+1,"")</f>
        <v/>
      </c>
      <c r="C129" s="124"/>
      <c r="D129" s="105"/>
      <c r="E129" s="106"/>
      <c r="F129" s="107"/>
      <c r="G129" s="125"/>
      <c r="H129" s="129"/>
      <c r="I129" s="120"/>
      <c r="J129" s="110" t="str">
        <f aca="false">IFERROR(IF(S129+T129&lt;&gt;0,ROUND(ROUND(S129,4)+ROUND(T129,4),4),""),"")</f>
        <v/>
      </c>
      <c r="K129" s="126" t="str">
        <f aca="false">IFERROR(IF(H129*J129&lt;&gt;0,ROUND(ROUND(H129,4)*ROUND(J129,4),2),""),"")</f>
        <v/>
      </c>
      <c r="L129" s="111"/>
      <c r="M129" s="112"/>
      <c r="N129" s="113"/>
      <c r="O129" s="127"/>
      <c r="P129" s="102"/>
      <c r="Q129" s="127"/>
      <c r="R129" s="115"/>
      <c r="S129" s="116"/>
      <c r="T129" s="116"/>
    </row>
    <row r="130" customFormat="false" ht="15" hidden="false" customHeight="false" outlineLevel="0" collapsed="false">
      <c r="A130" s="102" t="n">
        <v>1</v>
      </c>
      <c r="B130" s="123" t="str">
        <f aca="false">IF(AND(G130&lt;&gt;"",H130&gt;0,I130&lt;&gt;"",J130&lt;&gt;0,K130&lt;&gt;0),COUNT($B$11:B129)+1,"")</f>
        <v/>
      </c>
      <c r="C130" s="104"/>
      <c r="D130" s="105"/>
      <c r="E130" s="106"/>
      <c r="F130" s="107"/>
      <c r="G130" s="125"/>
      <c r="H130" s="129"/>
      <c r="I130" s="120"/>
      <c r="J130" s="110" t="str">
        <f aca="false">IFERROR(IF(S130+T130&lt;&gt;0,ROUND(ROUND(S130,4)+ROUND(T130,4),4),""),"")</f>
        <v/>
      </c>
      <c r="K130" s="126" t="str">
        <f aca="false">IFERROR(IF(H130*J130&lt;&gt;0,ROUND(ROUND(H130,4)*ROUND(J130,4),2),""),"")</f>
        <v/>
      </c>
      <c r="L130" s="111"/>
      <c r="M130" s="112"/>
      <c r="N130" s="113"/>
      <c r="O130" s="127"/>
      <c r="P130" s="102"/>
      <c r="Q130" s="127"/>
      <c r="R130" s="115"/>
      <c r="S130" s="116"/>
      <c r="T130" s="116"/>
    </row>
    <row r="131" customFormat="false" ht="15" hidden="false" customHeight="false" outlineLevel="0" collapsed="false">
      <c r="A131" s="102" t="n">
        <v>1</v>
      </c>
      <c r="B131" s="123" t="str">
        <f aca="false">IF(AND(G131&lt;&gt;"",H131&gt;0,I131&lt;&gt;"",J131&lt;&gt;0,K131&lt;&gt;0),COUNT($B$11:B130)+1,"")</f>
        <v/>
      </c>
      <c r="C131" s="104"/>
      <c r="D131" s="105"/>
      <c r="E131" s="106"/>
      <c r="F131" s="107"/>
      <c r="G131" s="125"/>
      <c r="H131" s="129"/>
      <c r="I131" s="120"/>
      <c r="J131" s="110" t="str">
        <f aca="false">IFERROR(IF(S131+T131&lt;&gt;0,ROUND(ROUND(S131,4)+ROUND(T131,4),4),""),"")</f>
        <v/>
      </c>
      <c r="K131" s="126" t="str">
        <f aca="false">IFERROR(IF(H131*J131&lt;&gt;0,ROUND(ROUND(H131,4)*ROUND(J131,4),2),""),"")</f>
        <v/>
      </c>
      <c r="L131" s="111"/>
      <c r="M131" s="112"/>
      <c r="N131" s="113"/>
      <c r="O131" s="127"/>
      <c r="P131" s="102"/>
      <c r="Q131" s="127"/>
      <c r="R131" s="115"/>
      <c r="S131" s="116"/>
      <c r="T131" s="116"/>
    </row>
    <row r="132" customFormat="false" ht="15" hidden="false" customHeight="false" outlineLevel="0" collapsed="false">
      <c r="A132" s="102" t="n">
        <v>1</v>
      </c>
      <c r="B132" s="123" t="str">
        <f aca="false">IF(AND(G132&lt;&gt;"",H132&gt;0,I132&lt;&gt;"",J132&lt;&gt;0,K132&lt;&gt;0),COUNT($B$11:B131)+1,"")</f>
        <v/>
      </c>
      <c r="C132" s="104"/>
      <c r="D132" s="105"/>
      <c r="E132" s="106"/>
      <c r="F132" s="107"/>
      <c r="G132" s="125"/>
      <c r="H132" s="129"/>
      <c r="I132" s="120"/>
      <c r="J132" s="110" t="str">
        <f aca="false">IFERROR(IF(S132+T132&lt;&gt;0,ROUND(ROUND(S132,4)+ROUND(T132,4),4),""),"")</f>
        <v/>
      </c>
      <c r="K132" s="126" t="str">
        <f aca="false">IFERROR(IF(H132*J132&lt;&gt;0,ROUND(ROUND(H132,4)*ROUND(J132,4),2),""),"")</f>
        <v/>
      </c>
      <c r="L132" s="111"/>
      <c r="M132" s="112"/>
      <c r="N132" s="113"/>
      <c r="O132" s="127"/>
      <c r="P132" s="102"/>
      <c r="Q132" s="127"/>
      <c r="R132" s="115"/>
      <c r="S132" s="116"/>
      <c r="T132" s="116"/>
    </row>
    <row r="133" customFormat="false" ht="15" hidden="false" customHeight="false" outlineLevel="0" collapsed="false">
      <c r="A133" s="102" t="n">
        <v>1</v>
      </c>
      <c r="B133" s="123" t="str">
        <f aca="false">IF(AND(G133&lt;&gt;"",H133&gt;0,I133&lt;&gt;"",J133&lt;&gt;0,K133&lt;&gt;0),COUNT($B$11:B132)+1,"")</f>
        <v/>
      </c>
      <c r="C133" s="124"/>
      <c r="D133" s="105"/>
      <c r="E133" s="106"/>
      <c r="F133" s="107"/>
      <c r="G133" s="125"/>
      <c r="H133" s="129"/>
      <c r="I133" s="120"/>
      <c r="J133" s="110" t="str">
        <f aca="false">IFERROR(IF(S133+T133&lt;&gt;0,ROUND(ROUND(S133,4)+ROUND(T133,4),4),""),"")</f>
        <v/>
      </c>
      <c r="K133" s="126" t="str">
        <f aca="false">IFERROR(IF(H133*J133&lt;&gt;0,ROUND(ROUND(H133,4)*ROUND(J133,4),2),""),"")</f>
        <v/>
      </c>
      <c r="L133" s="111"/>
      <c r="M133" s="112"/>
      <c r="N133" s="113"/>
      <c r="O133" s="127"/>
      <c r="P133" s="102"/>
      <c r="Q133" s="127"/>
      <c r="R133" s="115"/>
      <c r="S133" s="116"/>
      <c r="T133" s="116"/>
    </row>
    <row r="134" customFormat="false" ht="15" hidden="false" customHeight="false" outlineLevel="0" collapsed="false">
      <c r="A134" s="102" t="n">
        <v>1</v>
      </c>
      <c r="B134" s="123" t="str">
        <f aca="false">IF(AND(G134&lt;&gt;"",H134&gt;0,I134&lt;&gt;"",J134&lt;&gt;0,K134&lt;&gt;0),COUNT($B$11:B133)+1,"")</f>
        <v/>
      </c>
      <c r="C134" s="104"/>
      <c r="D134" s="105"/>
      <c r="E134" s="106"/>
      <c r="F134" s="107"/>
      <c r="G134" s="125"/>
      <c r="H134" s="129"/>
      <c r="I134" s="120"/>
      <c r="J134" s="110" t="str">
        <f aca="false">IFERROR(IF(S134+T134&lt;&gt;0,ROUND(ROUND(S134,4)+ROUND(T134,4),4),""),"")</f>
        <v/>
      </c>
      <c r="K134" s="126" t="str">
        <f aca="false">IFERROR(IF(H134*J134&lt;&gt;0,ROUND(ROUND(H134,4)*ROUND(J134,4),2),""),"")</f>
        <v/>
      </c>
      <c r="L134" s="111"/>
      <c r="M134" s="112"/>
      <c r="N134" s="113"/>
      <c r="O134" s="127"/>
      <c r="P134" s="102"/>
      <c r="Q134" s="127"/>
      <c r="R134" s="115"/>
      <c r="S134" s="116"/>
      <c r="T134" s="116"/>
    </row>
    <row r="135" customFormat="false" ht="15" hidden="false" customHeight="false" outlineLevel="0" collapsed="false">
      <c r="A135" s="102" t="n">
        <v>1</v>
      </c>
      <c r="B135" s="123" t="str">
        <f aca="false">IF(AND(G135&lt;&gt;"",H135&gt;0,I135&lt;&gt;"",J135&lt;&gt;0,K135&lt;&gt;0),COUNT($B$11:B134)+1,"")</f>
        <v/>
      </c>
      <c r="C135" s="104"/>
      <c r="D135" s="105"/>
      <c r="E135" s="106"/>
      <c r="F135" s="107"/>
      <c r="G135" s="125"/>
      <c r="H135" s="129"/>
      <c r="I135" s="120"/>
      <c r="J135" s="110" t="str">
        <f aca="false">IFERROR(IF(S135+T135&lt;&gt;0,ROUND(ROUND(S135,4)+ROUND(T135,4),4),""),"")</f>
        <v/>
      </c>
      <c r="K135" s="126" t="str">
        <f aca="false">IFERROR(IF(H135*J135&lt;&gt;0,ROUND(ROUND(H135,4)*ROUND(J135,4),2),""),"")</f>
        <v/>
      </c>
      <c r="L135" s="111"/>
      <c r="M135" s="112"/>
      <c r="N135" s="113"/>
      <c r="O135" s="127"/>
      <c r="P135" s="102"/>
      <c r="Q135" s="127"/>
      <c r="R135" s="115"/>
      <c r="S135" s="116"/>
      <c r="T135" s="116"/>
    </row>
    <row r="136" customFormat="false" ht="15" hidden="false" customHeight="false" outlineLevel="0" collapsed="false">
      <c r="A136" s="102" t="n">
        <v>1</v>
      </c>
      <c r="B136" s="123" t="str">
        <f aca="false">IF(AND(G136&lt;&gt;"",H136&gt;0,I136&lt;&gt;"",J136&lt;&gt;0,K136&lt;&gt;0),COUNT($B$11:B135)+1,"")</f>
        <v/>
      </c>
      <c r="C136" s="104"/>
      <c r="D136" s="105"/>
      <c r="E136" s="106"/>
      <c r="F136" s="107"/>
      <c r="G136" s="125"/>
      <c r="H136" s="129"/>
      <c r="I136" s="120"/>
      <c r="J136" s="110" t="str">
        <f aca="false">IFERROR(IF(S136+T136&lt;&gt;0,ROUND(ROUND(S136,4)+ROUND(T136,4),4),""),"")</f>
        <v/>
      </c>
      <c r="K136" s="126" t="str">
        <f aca="false">IFERROR(IF(H136*J136&lt;&gt;0,ROUND(ROUND(H136,4)*ROUND(J136,4),2),""),"")</f>
        <v/>
      </c>
      <c r="L136" s="111"/>
      <c r="M136" s="112"/>
      <c r="N136" s="113"/>
      <c r="O136" s="127"/>
      <c r="P136" s="102"/>
      <c r="Q136" s="127"/>
      <c r="R136" s="115"/>
      <c r="S136" s="116"/>
      <c r="T136" s="116"/>
    </row>
    <row r="137" customFormat="false" ht="15" hidden="false" customHeight="false" outlineLevel="0" collapsed="false">
      <c r="A137" s="102" t="n">
        <v>1</v>
      </c>
      <c r="B137" s="123" t="str">
        <f aca="false">IF(AND(G137&lt;&gt;"",H137&gt;0,I137&lt;&gt;"",J137&lt;&gt;0,K137&lt;&gt;0),COUNT($B$11:B136)+1,"")</f>
        <v/>
      </c>
      <c r="C137" s="104"/>
      <c r="D137" s="105"/>
      <c r="E137" s="106"/>
      <c r="F137" s="107"/>
      <c r="G137" s="125"/>
      <c r="H137" s="129"/>
      <c r="I137" s="120"/>
      <c r="J137" s="110" t="str">
        <f aca="false">IFERROR(IF(S137+T137&lt;&gt;0,ROUND(ROUND(S137,4)+ROUND(T137,4),4),""),"")</f>
        <v/>
      </c>
      <c r="K137" s="126" t="str">
        <f aca="false">IFERROR(IF(H137*J137&lt;&gt;0,ROUND(ROUND(H137,4)*ROUND(J137,4),2),""),"")</f>
        <v/>
      </c>
      <c r="L137" s="111"/>
      <c r="M137" s="112"/>
      <c r="N137" s="113"/>
      <c r="O137" s="127"/>
      <c r="P137" s="102"/>
      <c r="Q137" s="127"/>
      <c r="R137" s="115"/>
      <c r="S137" s="116"/>
      <c r="T137" s="116"/>
    </row>
    <row r="138" customFormat="false" ht="15" hidden="false" customHeight="false" outlineLevel="0" collapsed="false">
      <c r="A138" s="102" t="n">
        <v>1</v>
      </c>
      <c r="B138" s="123" t="str">
        <f aca="false">IF(AND(G138&lt;&gt;"",H138&gt;0,I138&lt;&gt;"",J138&lt;&gt;0,K138&lt;&gt;0),COUNT($B$11:B137)+1,"")</f>
        <v/>
      </c>
      <c r="C138" s="104"/>
      <c r="D138" s="105"/>
      <c r="E138" s="106"/>
      <c r="F138" s="107"/>
      <c r="G138" s="125"/>
      <c r="H138" s="129"/>
      <c r="I138" s="120"/>
      <c r="J138" s="110" t="str">
        <f aca="false">IFERROR(IF(S138+T138&lt;&gt;0,ROUND(ROUND(S138,4)+ROUND(T138,4),4),""),"")</f>
        <v/>
      </c>
      <c r="K138" s="126" t="str">
        <f aca="false">IFERROR(IF(H138*J138&lt;&gt;0,ROUND(ROUND(H138,4)*ROUND(J138,4),2),""),"")</f>
        <v/>
      </c>
      <c r="L138" s="111"/>
      <c r="M138" s="112"/>
      <c r="N138" s="113"/>
      <c r="O138" s="127"/>
      <c r="P138" s="102"/>
      <c r="Q138" s="127"/>
      <c r="R138" s="115"/>
      <c r="S138" s="116"/>
      <c r="T138" s="116"/>
    </row>
    <row r="139" customFormat="false" ht="15" hidden="false" customHeight="false" outlineLevel="0" collapsed="false">
      <c r="A139" s="102" t="n">
        <v>1</v>
      </c>
      <c r="B139" s="123" t="str">
        <f aca="false">IF(AND(G139&lt;&gt;"",H139&gt;0,I139&lt;&gt;"",J139&lt;&gt;0,K139&lt;&gt;0),COUNT($B$11:B138)+1,"")</f>
        <v/>
      </c>
      <c r="C139" s="124"/>
      <c r="D139" s="105"/>
      <c r="E139" s="106"/>
      <c r="F139" s="107"/>
      <c r="G139" s="125"/>
      <c r="H139" s="129"/>
      <c r="I139" s="120"/>
      <c r="J139" s="110" t="str">
        <f aca="false">IFERROR(IF(S139+T139&lt;&gt;0,ROUND(ROUND(S139,4)+ROUND(T139,4),4),""),"")</f>
        <v/>
      </c>
      <c r="K139" s="126" t="str">
        <f aca="false">IFERROR(IF(H139*J139&lt;&gt;0,ROUND(ROUND(H139,4)*ROUND(J139,4),2),""),"")</f>
        <v/>
      </c>
      <c r="L139" s="111"/>
      <c r="M139" s="112"/>
      <c r="N139" s="113"/>
      <c r="O139" s="127"/>
      <c r="P139" s="102"/>
      <c r="Q139" s="127"/>
      <c r="R139" s="115"/>
      <c r="S139" s="116"/>
      <c r="T139" s="116"/>
    </row>
    <row r="140" customFormat="false" ht="15" hidden="false" customHeight="false" outlineLevel="0" collapsed="false">
      <c r="A140" s="102" t="n">
        <v>1</v>
      </c>
      <c r="B140" s="123" t="str">
        <f aca="false">IF(AND(G140&lt;&gt;"",H140&gt;0,I140&lt;&gt;"",J140&lt;&gt;0,K140&lt;&gt;0),COUNT($B$11:B139)+1,"")</f>
        <v/>
      </c>
      <c r="C140" s="117"/>
      <c r="D140" s="105"/>
      <c r="E140" s="106"/>
      <c r="F140" s="107"/>
      <c r="G140" s="118"/>
      <c r="H140" s="129"/>
      <c r="I140" s="120"/>
      <c r="J140" s="110" t="str">
        <f aca="false">IFERROR(IF(S140+T140&lt;&gt;0,ROUND(ROUND(S140,4)+ROUND(T140,4),4),""),"")</f>
        <v/>
      </c>
      <c r="K140" s="126" t="str">
        <f aca="false">IFERROR(IF(H140*J140&lt;&gt;0,ROUND(ROUND(H140,4)*ROUND(J140,4),2),""),"")</f>
        <v/>
      </c>
      <c r="L140" s="111"/>
      <c r="M140" s="112"/>
      <c r="N140" s="113"/>
      <c r="O140" s="127"/>
      <c r="P140" s="102"/>
      <c r="Q140" s="127"/>
      <c r="R140" s="115"/>
      <c r="S140" s="116"/>
      <c r="T140" s="116"/>
    </row>
    <row r="141" customFormat="false" ht="15" hidden="false" customHeight="false" outlineLevel="0" collapsed="false">
      <c r="A141" s="102" t="n">
        <v>1</v>
      </c>
      <c r="B141" s="123" t="str">
        <f aca="false">IF(AND(G141&lt;&gt;"",H141&gt;0,I141&lt;&gt;"",J141&lt;&gt;0,K141&lt;&gt;0),COUNT($B$11:B140)+1,"")</f>
        <v/>
      </c>
      <c r="C141" s="104"/>
      <c r="D141" s="105"/>
      <c r="E141" s="106"/>
      <c r="F141" s="107"/>
      <c r="G141" s="125"/>
      <c r="H141" s="129"/>
      <c r="I141" s="120"/>
      <c r="J141" s="110" t="str">
        <f aca="false">IFERROR(IF(S141+T141&lt;&gt;0,ROUND(ROUND(S141,4)+ROUND(T141,4),4),""),"")</f>
        <v/>
      </c>
      <c r="K141" s="126" t="str">
        <f aca="false">IFERROR(IF(H141*J141&lt;&gt;0,ROUND(ROUND(H141,4)*ROUND(J141,4),2),""),"")</f>
        <v/>
      </c>
      <c r="L141" s="111"/>
      <c r="M141" s="112"/>
      <c r="N141" s="113"/>
      <c r="O141" s="127"/>
      <c r="P141" s="102"/>
      <c r="Q141" s="127"/>
      <c r="R141" s="115"/>
      <c r="S141" s="116"/>
      <c r="T141" s="116"/>
    </row>
    <row r="142" customFormat="false" ht="15" hidden="false" customHeight="false" outlineLevel="0" collapsed="false">
      <c r="A142" s="102" t="n">
        <v>1</v>
      </c>
      <c r="B142" s="123" t="str">
        <f aca="false">IF(AND(G142&lt;&gt;"",H142&gt;0,I142&lt;&gt;"",J142&lt;&gt;0,K142&lt;&gt;0),COUNT($B$11:B141)+1,"")</f>
        <v/>
      </c>
      <c r="C142" s="104"/>
      <c r="D142" s="105"/>
      <c r="E142" s="106"/>
      <c r="F142" s="107"/>
      <c r="G142" s="125"/>
      <c r="H142" s="129"/>
      <c r="I142" s="120"/>
      <c r="J142" s="110" t="str">
        <f aca="false">IFERROR(IF(S142+T142&lt;&gt;0,ROUND(ROUND(S142,4)+ROUND(T142,4),4),""),"")</f>
        <v/>
      </c>
      <c r="K142" s="126" t="str">
        <f aca="false">IFERROR(IF(H142*J142&lt;&gt;0,ROUND(ROUND(H142,4)*ROUND(J142,4),2),""),"")</f>
        <v/>
      </c>
      <c r="L142" s="111"/>
      <c r="M142" s="112"/>
      <c r="N142" s="113"/>
      <c r="O142" s="127"/>
      <c r="P142" s="102"/>
      <c r="Q142" s="127"/>
      <c r="R142" s="115"/>
      <c r="S142" s="116"/>
      <c r="T142" s="116"/>
    </row>
    <row r="143" customFormat="false" ht="15" hidden="false" customHeight="false" outlineLevel="0" collapsed="false">
      <c r="A143" s="102" t="n">
        <v>1</v>
      </c>
      <c r="B143" s="123" t="str">
        <f aca="false">IF(AND(G143&lt;&gt;"",H143&gt;0,I143&lt;&gt;"",J143&lt;&gt;0,K143&lt;&gt;0),COUNT($B$11:B142)+1,"")</f>
        <v/>
      </c>
      <c r="C143" s="104"/>
      <c r="D143" s="105"/>
      <c r="E143" s="106"/>
      <c r="F143" s="107"/>
      <c r="G143" s="125"/>
      <c r="H143" s="129"/>
      <c r="I143" s="120"/>
      <c r="J143" s="110" t="str">
        <f aca="false">IFERROR(IF(S143+T143&lt;&gt;0,ROUND(ROUND(S143,4)+ROUND(T143,4),4),""),"")</f>
        <v/>
      </c>
      <c r="K143" s="126" t="str">
        <f aca="false">IFERROR(IF(H143*J143&lt;&gt;0,ROUND(ROUND(H143,4)*ROUND(J143,4),2),""),"")</f>
        <v/>
      </c>
      <c r="L143" s="111"/>
      <c r="M143" s="112"/>
      <c r="N143" s="113"/>
      <c r="O143" s="127"/>
      <c r="P143" s="102"/>
      <c r="Q143" s="127"/>
      <c r="R143" s="115"/>
      <c r="S143" s="116"/>
      <c r="T143" s="116"/>
    </row>
    <row r="144" customFormat="false" ht="15" hidden="false" customHeight="false" outlineLevel="0" collapsed="false">
      <c r="A144" s="102" t="n">
        <v>1</v>
      </c>
      <c r="B144" s="123" t="str">
        <f aca="false">IF(AND(G144&lt;&gt;"",H144&gt;0,I144&lt;&gt;"",J144&lt;&gt;0,K144&lt;&gt;0),COUNT($B$11:B143)+1,"")</f>
        <v/>
      </c>
      <c r="C144" s="104"/>
      <c r="D144" s="105"/>
      <c r="E144" s="106"/>
      <c r="F144" s="107"/>
      <c r="G144" s="125"/>
      <c r="H144" s="129"/>
      <c r="I144" s="120"/>
      <c r="J144" s="110" t="str">
        <f aca="false">IFERROR(IF(S144+T144&lt;&gt;0,ROUND(ROUND(S144,4)+ROUND(T144,4),4),""),"")</f>
        <v/>
      </c>
      <c r="K144" s="126" t="str">
        <f aca="false">IFERROR(IF(H144*J144&lt;&gt;0,ROUND(ROUND(H144,4)*ROUND(J144,4),2),""),"")</f>
        <v/>
      </c>
      <c r="L144" s="111"/>
      <c r="M144" s="112"/>
      <c r="N144" s="113"/>
      <c r="O144" s="127"/>
      <c r="P144" s="102"/>
      <c r="Q144" s="127"/>
      <c r="R144" s="115"/>
      <c r="S144" s="116"/>
      <c r="T144" s="116"/>
    </row>
    <row r="145" customFormat="false" ht="15" hidden="false" customHeight="false" outlineLevel="0" collapsed="false">
      <c r="A145" s="102" t="n">
        <v>1</v>
      </c>
      <c r="B145" s="123" t="str">
        <f aca="false">IF(AND(G145&lt;&gt;"",H145&gt;0,I145&lt;&gt;"",J145&lt;&gt;0,K145&lt;&gt;0),COUNT($B$11:B144)+1,"")</f>
        <v/>
      </c>
      <c r="C145" s="124"/>
      <c r="D145" s="105"/>
      <c r="E145" s="106"/>
      <c r="F145" s="107"/>
      <c r="G145" s="125"/>
      <c r="H145" s="129"/>
      <c r="I145" s="120"/>
      <c r="J145" s="110" t="str">
        <f aca="false">IFERROR(IF(S145+T145&lt;&gt;0,ROUND(ROUND(S145,4)+ROUND(T145,4),4),""),"")</f>
        <v/>
      </c>
      <c r="K145" s="126" t="str">
        <f aca="false">IFERROR(IF(H145*J145&lt;&gt;0,ROUND(ROUND(H145,4)*ROUND(J145,4),2),""),"")</f>
        <v/>
      </c>
      <c r="L145" s="111"/>
      <c r="M145" s="112"/>
      <c r="N145" s="113"/>
      <c r="O145" s="127"/>
      <c r="P145" s="102"/>
      <c r="Q145" s="127"/>
      <c r="R145" s="115"/>
      <c r="S145" s="116"/>
      <c r="T145" s="116"/>
    </row>
    <row r="146" customFormat="false" ht="15" hidden="false" customHeight="false" outlineLevel="0" collapsed="false">
      <c r="A146" s="102" t="n">
        <v>1</v>
      </c>
      <c r="B146" s="123" t="str">
        <f aca="false">IF(AND(G146&lt;&gt;"",H146&gt;0,I146&lt;&gt;"",J146&lt;&gt;0,K146&lt;&gt;0),COUNT($B$11:B145)+1,"")</f>
        <v/>
      </c>
      <c r="C146" s="104"/>
      <c r="D146" s="105"/>
      <c r="E146" s="106"/>
      <c r="F146" s="107"/>
      <c r="G146" s="125"/>
      <c r="H146" s="129"/>
      <c r="I146" s="120"/>
      <c r="J146" s="110" t="str">
        <f aca="false">IFERROR(IF(S146+T146&lt;&gt;0,ROUND(ROUND(S146,4)+ROUND(T146,4),4),""),"")</f>
        <v/>
      </c>
      <c r="K146" s="126" t="str">
        <f aca="false">IFERROR(IF(H146*J146&lt;&gt;0,ROUND(ROUND(H146,4)*ROUND(J146,4),2),""),"")</f>
        <v/>
      </c>
      <c r="L146" s="111"/>
      <c r="M146" s="112"/>
      <c r="N146" s="113"/>
      <c r="O146" s="127"/>
      <c r="P146" s="102"/>
      <c r="Q146" s="127"/>
      <c r="R146" s="115"/>
      <c r="S146" s="116"/>
      <c r="T146" s="116"/>
    </row>
    <row r="147" customFormat="false" ht="15" hidden="false" customHeight="false" outlineLevel="0" collapsed="false">
      <c r="A147" s="102" t="n">
        <v>1</v>
      </c>
      <c r="B147" s="123" t="str">
        <f aca="false">IF(AND(G147&lt;&gt;"",H147&gt;0,I147&lt;&gt;"",J147&lt;&gt;0,K147&lt;&gt;0),COUNT($B$11:B146)+1,"")</f>
        <v/>
      </c>
      <c r="C147" s="104"/>
      <c r="D147" s="105"/>
      <c r="E147" s="106"/>
      <c r="F147" s="107"/>
      <c r="G147" s="125"/>
      <c r="H147" s="129"/>
      <c r="I147" s="120"/>
      <c r="J147" s="110" t="str">
        <f aca="false">IFERROR(IF(S147+T147&lt;&gt;0,ROUND(ROUND(S147,4)+ROUND(T147,4),4),""),"")</f>
        <v/>
      </c>
      <c r="K147" s="126" t="str">
        <f aca="false">IFERROR(IF(H147*J147&lt;&gt;0,ROUND(ROUND(H147,4)*ROUND(J147,4),2),""),"")</f>
        <v/>
      </c>
      <c r="L147" s="111"/>
      <c r="M147" s="112"/>
      <c r="N147" s="113"/>
      <c r="O147" s="127"/>
      <c r="P147" s="102"/>
      <c r="Q147" s="127"/>
      <c r="R147" s="115"/>
      <c r="S147" s="116"/>
      <c r="T147" s="116"/>
    </row>
    <row r="148" customFormat="false" ht="15" hidden="false" customHeight="false" outlineLevel="0" collapsed="false">
      <c r="A148" s="102" t="n">
        <v>1</v>
      </c>
      <c r="B148" s="123" t="str">
        <f aca="false">IF(AND(G148&lt;&gt;"",H148&gt;0,I148&lt;&gt;"",J148&lt;&gt;0,K148&lt;&gt;0),COUNT($B$11:B147)+1,"")</f>
        <v/>
      </c>
      <c r="C148" s="104"/>
      <c r="D148" s="105"/>
      <c r="E148" s="106"/>
      <c r="F148" s="107"/>
      <c r="G148" s="125"/>
      <c r="H148" s="129"/>
      <c r="I148" s="120"/>
      <c r="J148" s="110" t="str">
        <f aca="false">IFERROR(IF(S148+T148&lt;&gt;0,ROUND(ROUND(S148,4)+ROUND(T148,4),4),""),"")</f>
        <v/>
      </c>
      <c r="K148" s="126" t="str">
        <f aca="false">IFERROR(IF(H148*J148&lt;&gt;0,ROUND(ROUND(H148,4)*ROUND(J148,4),2),""),"")</f>
        <v/>
      </c>
      <c r="L148" s="111"/>
      <c r="M148" s="112"/>
      <c r="N148" s="113"/>
      <c r="O148" s="127"/>
      <c r="P148" s="102"/>
      <c r="Q148" s="127"/>
      <c r="R148" s="115"/>
      <c r="S148" s="116"/>
      <c r="T148" s="116"/>
    </row>
    <row r="149" customFormat="false" ht="15" hidden="false" customHeight="false" outlineLevel="0" collapsed="false">
      <c r="A149" s="102" t="n">
        <v>1</v>
      </c>
      <c r="B149" s="123" t="str">
        <f aca="false">IF(AND(G149&lt;&gt;"",H149&gt;0,I149&lt;&gt;"",J149&lt;&gt;0,K149&lt;&gt;0),COUNT($B$11:B148)+1,"")</f>
        <v/>
      </c>
      <c r="C149" s="104"/>
      <c r="D149" s="105"/>
      <c r="E149" s="106"/>
      <c r="F149" s="107"/>
      <c r="G149" s="125"/>
      <c r="H149" s="129"/>
      <c r="I149" s="120"/>
      <c r="J149" s="110" t="str">
        <f aca="false">IFERROR(IF(S149+T149&lt;&gt;0,ROUND(ROUND(S149,4)+ROUND(T149,4),4),""),"")</f>
        <v/>
      </c>
      <c r="K149" s="126" t="str">
        <f aca="false">IFERROR(IF(H149*J149&lt;&gt;0,ROUND(ROUND(H149,4)*ROUND(J149,4),2),""),"")</f>
        <v/>
      </c>
      <c r="L149" s="111"/>
      <c r="M149" s="112"/>
      <c r="N149" s="113"/>
      <c r="O149" s="127"/>
      <c r="P149" s="102"/>
      <c r="Q149" s="127"/>
      <c r="R149" s="115"/>
      <c r="S149" s="116"/>
      <c r="T149" s="116"/>
    </row>
    <row r="150" customFormat="false" ht="15" hidden="false" customHeight="false" outlineLevel="0" collapsed="false">
      <c r="A150" s="102" t="n">
        <v>1</v>
      </c>
      <c r="B150" s="123" t="str">
        <f aca="false">IF(AND(G150&lt;&gt;"",H150&gt;0,I150&lt;&gt;"",J150&lt;&gt;0,K150&lt;&gt;0),COUNT($B$11:B149)+1,"")</f>
        <v/>
      </c>
      <c r="C150" s="124"/>
      <c r="D150" s="105"/>
      <c r="E150" s="106"/>
      <c r="F150" s="107"/>
      <c r="G150" s="125"/>
      <c r="H150" s="129"/>
      <c r="I150" s="120"/>
      <c r="J150" s="110" t="str">
        <f aca="false">IFERROR(IF(S150+T150&lt;&gt;0,ROUND(ROUND(S150,4)+ROUND(T150,4),4),""),"")</f>
        <v/>
      </c>
      <c r="K150" s="126" t="str">
        <f aca="false">IFERROR(IF(H150*J150&lt;&gt;0,ROUND(ROUND(H150,4)*ROUND(J150,4),2),""),"")</f>
        <v/>
      </c>
      <c r="L150" s="111"/>
      <c r="M150" s="112"/>
      <c r="N150" s="113"/>
      <c r="O150" s="127"/>
      <c r="P150" s="102"/>
      <c r="Q150" s="127"/>
      <c r="R150" s="115"/>
      <c r="S150" s="116"/>
      <c r="T150" s="116"/>
    </row>
    <row r="151" customFormat="false" ht="15" hidden="false" customHeight="false" outlineLevel="0" collapsed="false">
      <c r="A151" s="102" t="n">
        <v>1</v>
      </c>
      <c r="B151" s="123" t="str">
        <f aca="false">IF(AND(G151&lt;&gt;"",H151&gt;0,I151&lt;&gt;"",J151&lt;&gt;0,K151&lt;&gt;0),COUNT($B$11:B150)+1,"")</f>
        <v/>
      </c>
      <c r="C151" s="124"/>
      <c r="D151" s="105"/>
      <c r="E151" s="106"/>
      <c r="F151" s="107"/>
      <c r="G151" s="125"/>
      <c r="H151" s="129"/>
      <c r="I151" s="120"/>
      <c r="J151" s="110" t="str">
        <f aca="false">IFERROR(IF(S151+T151&lt;&gt;0,ROUND(ROUND(S151,4)+ROUND(T151,4),4),""),"")</f>
        <v/>
      </c>
      <c r="K151" s="126" t="str">
        <f aca="false">IFERROR(IF(H151*J151&lt;&gt;0,ROUND(ROUND(H151,4)*ROUND(J151,4),2),""),"")</f>
        <v/>
      </c>
      <c r="L151" s="111"/>
      <c r="M151" s="112"/>
      <c r="N151" s="113"/>
      <c r="O151" s="127"/>
      <c r="P151" s="102"/>
      <c r="Q151" s="127"/>
      <c r="R151" s="115"/>
      <c r="S151" s="116"/>
      <c r="T151" s="116"/>
    </row>
    <row r="152" customFormat="false" ht="15" hidden="false" customHeight="false" outlineLevel="0" collapsed="false">
      <c r="A152" s="102" t="n">
        <v>1</v>
      </c>
      <c r="B152" s="123" t="str">
        <f aca="false">IF(AND(G152&lt;&gt;"",H152&gt;0,I152&lt;&gt;"",J152&lt;&gt;0,K152&lt;&gt;0),COUNT($B$11:B151)+1,"")</f>
        <v/>
      </c>
      <c r="C152" s="124"/>
      <c r="D152" s="105"/>
      <c r="E152" s="106"/>
      <c r="F152" s="107"/>
      <c r="G152" s="125"/>
      <c r="H152" s="129"/>
      <c r="I152" s="120"/>
      <c r="J152" s="110" t="str">
        <f aca="false">IFERROR(IF(S152+T152&lt;&gt;0,ROUND(ROUND(S152,4)+ROUND(T152,4),4),""),"")</f>
        <v/>
      </c>
      <c r="K152" s="126" t="str">
        <f aca="false">IFERROR(IF(H152*J152&lt;&gt;0,ROUND(ROUND(H152,4)*ROUND(J152,4),2),""),"")</f>
        <v/>
      </c>
      <c r="L152" s="111"/>
      <c r="M152" s="112"/>
      <c r="N152" s="113"/>
      <c r="O152" s="127"/>
      <c r="P152" s="102"/>
      <c r="Q152" s="127"/>
      <c r="R152" s="115"/>
      <c r="S152" s="116"/>
      <c r="T152" s="116"/>
    </row>
    <row r="153" customFormat="false" ht="15" hidden="false" customHeight="false" outlineLevel="0" collapsed="false">
      <c r="A153" s="102" t="n">
        <v>1</v>
      </c>
      <c r="B153" s="123" t="str">
        <f aca="false">IF(AND(G153&lt;&gt;"",H153&gt;0,I153&lt;&gt;"",J153&lt;&gt;0,K153&lt;&gt;0),COUNT($B$11:B152)+1,"")</f>
        <v/>
      </c>
      <c r="C153" s="104"/>
      <c r="D153" s="105"/>
      <c r="E153" s="106"/>
      <c r="F153" s="107"/>
      <c r="G153" s="125"/>
      <c r="H153" s="129"/>
      <c r="I153" s="120"/>
      <c r="J153" s="110" t="str">
        <f aca="false">IFERROR(IF(S153+T153&lt;&gt;0,ROUND(ROUND(S153,4)+ROUND(T153,4),4),""),"")</f>
        <v/>
      </c>
      <c r="K153" s="126" t="str">
        <f aca="false">IFERROR(IF(H153*J153&lt;&gt;0,ROUND(ROUND(H153,4)*ROUND(J153,4),2),""),"")</f>
        <v/>
      </c>
      <c r="L153" s="111"/>
      <c r="M153" s="112"/>
      <c r="N153" s="113"/>
      <c r="O153" s="127"/>
      <c r="P153" s="102"/>
      <c r="Q153" s="127"/>
      <c r="R153" s="115"/>
      <c r="S153" s="116"/>
      <c r="T153" s="116"/>
    </row>
    <row r="154" customFormat="false" ht="15" hidden="false" customHeight="false" outlineLevel="0" collapsed="false">
      <c r="A154" s="102" t="n">
        <v>1</v>
      </c>
      <c r="B154" s="123" t="str">
        <f aca="false">IF(AND(G154&lt;&gt;"",H154&gt;0,I154&lt;&gt;"",J154&lt;&gt;0,K154&lt;&gt;0),COUNT($B$11:B153)+1,"")</f>
        <v/>
      </c>
      <c r="C154" s="104"/>
      <c r="D154" s="105"/>
      <c r="E154" s="106"/>
      <c r="F154" s="107"/>
      <c r="G154" s="125"/>
      <c r="H154" s="129"/>
      <c r="I154" s="120"/>
      <c r="J154" s="110" t="str">
        <f aca="false">IFERROR(IF(S154+T154&lt;&gt;0,ROUND(ROUND(S154,4)+ROUND(T154,4),4),""),"")</f>
        <v/>
      </c>
      <c r="K154" s="126" t="str">
        <f aca="false">IFERROR(IF(H154*J154&lt;&gt;0,ROUND(ROUND(H154,4)*ROUND(J154,4),2),""),"")</f>
        <v/>
      </c>
      <c r="L154" s="111"/>
      <c r="M154" s="112"/>
      <c r="N154" s="113"/>
      <c r="O154" s="127"/>
      <c r="P154" s="102"/>
      <c r="Q154" s="127"/>
      <c r="R154" s="115"/>
      <c r="S154" s="116"/>
      <c r="T154" s="116"/>
    </row>
    <row r="155" customFormat="false" ht="15" hidden="false" customHeight="false" outlineLevel="0" collapsed="false">
      <c r="A155" s="102" t="n">
        <v>1</v>
      </c>
      <c r="B155" s="123" t="str">
        <f aca="false">IF(AND(G155&lt;&gt;"",H155&gt;0,I155&lt;&gt;"",J155&lt;&gt;0,K155&lt;&gt;0),COUNT($B$11:B154)+1,"")</f>
        <v/>
      </c>
      <c r="C155" s="124"/>
      <c r="D155" s="105"/>
      <c r="E155" s="106"/>
      <c r="F155" s="107"/>
      <c r="G155" s="125"/>
      <c r="H155" s="129"/>
      <c r="I155" s="120"/>
      <c r="J155" s="110" t="str">
        <f aca="false">IFERROR(IF(S155+T155&lt;&gt;0,ROUND(ROUND(S155,4)+ROUND(T155,4),4),""),"")</f>
        <v/>
      </c>
      <c r="K155" s="126" t="str">
        <f aca="false">IFERROR(IF(H155*J155&lt;&gt;0,ROUND(ROUND(H155,4)*ROUND(J155,4),2),""),"")</f>
        <v/>
      </c>
      <c r="L155" s="111"/>
      <c r="M155" s="112"/>
      <c r="N155" s="113"/>
      <c r="O155" s="127"/>
      <c r="P155" s="102"/>
      <c r="Q155" s="127"/>
      <c r="R155" s="115"/>
      <c r="S155" s="116"/>
      <c r="T155" s="116"/>
    </row>
    <row r="156" customFormat="false" ht="15" hidden="false" customHeight="false" outlineLevel="0" collapsed="false">
      <c r="A156" s="102" t="n">
        <v>1</v>
      </c>
      <c r="B156" s="123" t="str">
        <f aca="false">IF(AND(G156&lt;&gt;"",H156&gt;0,I156&lt;&gt;"",J156&lt;&gt;0,K156&lt;&gt;0),COUNT($B$11:B155)+1,"")</f>
        <v/>
      </c>
      <c r="C156" s="104"/>
      <c r="D156" s="105"/>
      <c r="E156" s="106"/>
      <c r="F156" s="107"/>
      <c r="G156" s="125"/>
      <c r="H156" s="129"/>
      <c r="I156" s="120"/>
      <c r="J156" s="110" t="str">
        <f aca="false">IFERROR(IF(S156+T156&lt;&gt;0,ROUND(ROUND(S156,4)+ROUND(T156,4),4),""),"")</f>
        <v/>
      </c>
      <c r="K156" s="126" t="str">
        <f aca="false">IFERROR(IF(H156*J156&lt;&gt;0,ROUND(ROUND(H156,4)*ROUND(J156,4),2),""),"")</f>
        <v/>
      </c>
      <c r="L156" s="111"/>
      <c r="M156" s="112"/>
      <c r="N156" s="113"/>
      <c r="O156" s="127"/>
      <c r="P156" s="102"/>
      <c r="Q156" s="127"/>
      <c r="R156" s="115"/>
      <c r="S156" s="116"/>
      <c r="T156" s="116"/>
    </row>
    <row r="157" customFormat="false" ht="15" hidden="false" customHeight="false" outlineLevel="0" collapsed="false">
      <c r="A157" s="102" t="n">
        <v>1</v>
      </c>
      <c r="B157" s="123" t="str">
        <f aca="false">IF(AND(G157&lt;&gt;"",H157&gt;0,I157&lt;&gt;"",J157&lt;&gt;0,K157&lt;&gt;0),COUNT($B$11:B156)+1,"")</f>
        <v/>
      </c>
      <c r="C157" s="124"/>
      <c r="D157" s="105"/>
      <c r="E157" s="106"/>
      <c r="F157" s="107"/>
      <c r="G157" s="125"/>
      <c r="H157" s="129"/>
      <c r="I157" s="120"/>
      <c r="J157" s="110" t="str">
        <f aca="false">IFERROR(IF(S157+T157&lt;&gt;0,ROUND(ROUND(S157,4)+ROUND(T157,4),4),""),"")</f>
        <v/>
      </c>
      <c r="K157" s="126" t="str">
        <f aca="false">IFERROR(IF(H157*J157&lt;&gt;0,ROUND(ROUND(H157,4)*ROUND(J157,4),2),""),"")</f>
        <v/>
      </c>
      <c r="L157" s="111"/>
      <c r="M157" s="112"/>
      <c r="N157" s="113"/>
      <c r="O157" s="127"/>
      <c r="P157" s="102"/>
      <c r="Q157" s="127"/>
      <c r="R157" s="115"/>
      <c r="S157" s="116"/>
      <c r="T157" s="116"/>
    </row>
    <row r="158" customFormat="false" ht="15" hidden="false" customHeight="false" outlineLevel="0" collapsed="false">
      <c r="A158" s="102" t="n">
        <v>1</v>
      </c>
      <c r="B158" s="123" t="str">
        <f aca="false">IF(AND(G158&lt;&gt;"",H158&gt;0,I158&lt;&gt;"",J158&lt;&gt;0,K158&lt;&gt;0),COUNT($B$11:B157)+1,"")</f>
        <v/>
      </c>
      <c r="C158" s="104"/>
      <c r="D158" s="105"/>
      <c r="E158" s="106"/>
      <c r="F158" s="107"/>
      <c r="G158" s="125"/>
      <c r="H158" s="129"/>
      <c r="I158" s="120"/>
      <c r="J158" s="110" t="str">
        <f aca="false">IFERROR(IF(S158+T158&lt;&gt;0,ROUND(ROUND(S158,4)+ROUND(T158,4),4),""),"")</f>
        <v/>
      </c>
      <c r="K158" s="126" t="str">
        <f aca="false">IFERROR(IF(H158*J158&lt;&gt;0,ROUND(ROUND(H158,4)*ROUND(J158,4),2),""),"")</f>
        <v/>
      </c>
      <c r="L158" s="111"/>
      <c r="M158" s="112"/>
      <c r="N158" s="113"/>
      <c r="O158" s="127"/>
      <c r="P158" s="102"/>
      <c r="Q158" s="127"/>
      <c r="R158" s="115"/>
      <c r="S158" s="116"/>
      <c r="T158" s="116"/>
    </row>
    <row r="159" customFormat="false" ht="15" hidden="false" customHeight="false" outlineLevel="0" collapsed="false">
      <c r="A159" s="102" t="n">
        <v>1</v>
      </c>
      <c r="B159" s="123" t="str">
        <f aca="false">IF(AND(G159&lt;&gt;"",H159&gt;0,I159&lt;&gt;"",J159&lt;&gt;0,K159&lt;&gt;0),COUNT($B$11:B158)+1,"")</f>
        <v/>
      </c>
      <c r="C159" s="104"/>
      <c r="D159" s="105"/>
      <c r="E159" s="106"/>
      <c r="F159" s="107"/>
      <c r="G159" s="125"/>
      <c r="H159" s="129"/>
      <c r="I159" s="120"/>
      <c r="J159" s="110" t="str">
        <f aca="false">IFERROR(IF(S159+T159&lt;&gt;0,ROUND(ROUND(S159,4)+ROUND(T159,4),4),""),"")</f>
        <v/>
      </c>
      <c r="K159" s="126" t="str">
        <f aca="false">IFERROR(IF(H159*J159&lt;&gt;0,ROUND(ROUND(H159,4)*ROUND(J159,4),2),""),"")</f>
        <v/>
      </c>
      <c r="L159" s="111"/>
      <c r="M159" s="112"/>
      <c r="N159" s="113"/>
      <c r="O159" s="127"/>
      <c r="P159" s="102"/>
      <c r="Q159" s="127"/>
      <c r="R159" s="115"/>
      <c r="S159" s="116"/>
      <c r="T159" s="116"/>
    </row>
    <row r="160" customFormat="false" ht="15" hidden="false" customHeight="false" outlineLevel="0" collapsed="false">
      <c r="A160" s="102" t="n">
        <v>1</v>
      </c>
      <c r="B160" s="123" t="str">
        <f aca="false">IF(AND(G160&lt;&gt;"",H160&gt;0,I160&lt;&gt;"",J160&lt;&gt;0,K160&lt;&gt;0),COUNT($B$11:B159)+1,"")</f>
        <v/>
      </c>
      <c r="C160" s="104"/>
      <c r="D160" s="105"/>
      <c r="E160" s="106"/>
      <c r="F160" s="107"/>
      <c r="G160" s="125"/>
      <c r="H160" s="129"/>
      <c r="I160" s="120"/>
      <c r="J160" s="110" t="str">
        <f aca="false">IFERROR(IF(S160+T160&lt;&gt;0,ROUND(ROUND(S160,4)+ROUND(T160,4),4),""),"")</f>
        <v/>
      </c>
      <c r="K160" s="126" t="str">
        <f aca="false">IFERROR(IF(H160*J160&lt;&gt;0,ROUND(ROUND(H160,4)*ROUND(J160,4),2),""),"")</f>
        <v/>
      </c>
      <c r="L160" s="111"/>
      <c r="M160" s="112"/>
      <c r="N160" s="113"/>
      <c r="O160" s="127"/>
      <c r="P160" s="102"/>
      <c r="Q160" s="127"/>
      <c r="R160" s="115"/>
      <c r="S160" s="116"/>
      <c r="T160" s="116"/>
    </row>
    <row r="161" customFormat="false" ht="15" hidden="false" customHeight="false" outlineLevel="0" collapsed="false">
      <c r="A161" s="102" t="n">
        <v>1</v>
      </c>
      <c r="B161" s="123" t="str">
        <f aca="false">IF(AND(G161&lt;&gt;"",H161&gt;0,I161&lt;&gt;"",J161&lt;&gt;0,K161&lt;&gt;0),COUNT($B$11:B160)+1,"")</f>
        <v/>
      </c>
      <c r="C161" s="104"/>
      <c r="D161" s="105"/>
      <c r="E161" s="106"/>
      <c r="F161" s="107"/>
      <c r="G161" s="125"/>
      <c r="H161" s="129"/>
      <c r="I161" s="120"/>
      <c r="J161" s="110" t="str">
        <f aca="false">IFERROR(IF(S161+T161&lt;&gt;0,ROUND(ROUND(S161,4)+ROUND(T161,4),4),""),"")</f>
        <v/>
      </c>
      <c r="K161" s="126" t="str">
        <f aca="false">IFERROR(IF(H161*J161&lt;&gt;0,ROUND(ROUND(H161,4)*ROUND(J161,4),2),""),"")</f>
        <v/>
      </c>
      <c r="L161" s="111"/>
      <c r="M161" s="112"/>
      <c r="N161" s="113"/>
      <c r="O161" s="127"/>
      <c r="P161" s="102"/>
      <c r="Q161" s="127"/>
      <c r="R161" s="115"/>
      <c r="S161" s="116"/>
      <c r="T161" s="116"/>
    </row>
    <row r="162" customFormat="false" ht="15" hidden="false" customHeight="false" outlineLevel="0" collapsed="false">
      <c r="A162" s="102" t="n">
        <v>1</v>
      </c>
      <c r="B162" s="123" t="str">
        <f aca="false">IF(AND(G162&lt;&gt;"",H162&gt;0,I162&lt;&gt;"",J162&lt;&gt;0,K162&lt;&gt;0),COUNT($B$11:B161)+1,"")</f>
        <v/>
      </c>
      <c r="C162" s="104"/>
      <c r="D162" s="105"/>
      <c r="E162" s="106"/>
      <c r="F162" s="107"/>
      <c r="G162" s="125"/>
      <c r="H162" s="129"/>
      <c r="I162" s="120"/>
      <c r="J162" s="110" t="str">
        <f aca="false">IFERROR(IF(S162+T162&lt;&gt;0,ROUND(ROUND(S162,4)+ROUND(T162,4),4),""),"")</f>
        <v/>
      </c>
      <c r="K162" s="126" t="str">
        <f aca="false">IFERROR(IF(H162*J162&lt;&gt;0,ROUND(ROUND(H162,4)*ROUND(J162,4),2),""),"")</f>
        <v/>
      </c>
      <c r="L162" s="111"/>
      <c r="M162" s="112"/>
      <c r="N162" s="113"/>
      <c r="O162" s="127"/>
      <c r="P162" s="102"/>
      <c r="Q162" s="127"/>
      <c r="R162" s="115"/>
      <c r="S162" s="116"/>
      <c r="T162" s="116"/>
    </row>
    <row r="163" customFormat="false" ht="15" hidden="false" customHeight="false" outlineLevel="0" collapsed="false">
      <c r="A163" s="102" t="n">
        <v>1</v>
      </c>
      <c r="B163" s="123" t="str">
        <f aca="false">IF(AND(G163&lt;&gt;"",H163&gt;0,I163&lt;&gt;"",J163&lt;&gt;0,K163&lt;&gt;0),COUNT($B$11:B162)+1,"")</f>
        <v/>
      </c>
      <c r="C163" s="104"/>
      <c r="D163" s="105"/>
      <c r="E163" s="106"/>
      <c r="F163" s="107"/>
      <c r="G163" s="125"/>
      <c r="H163" s="129"/>
      <c r="I163" s="120"/>
      <c r="J163" s="110" t="str">
        <f aca="false">IFERROR(IF(S163+T163&lt;&gt;0,ROUND(ROUND(S163,4)+ROUND(T163,4),4),""),"")</f>
        <v/>
      </c>
      <c r="K163" s="126" t="str">
        <f aca="false">IFERROR(IF(H163*J163&lt;&gt;0,ROUND(ROUND(H163,4)*ROUND(J163,4),2),""),"")</f>
        <v/>
      </c>
      <c r="L163" s="111"/>
      <c r="M163" s="112"/>
      <c r="N163" s="113"/>
      <c r="O163" s="127"/>
      <c r="P163" s="102"/>
      <c r="Q163" s="127"/>
      <c r="R163" s="115"/>
      <c r="S163" s="116"/>
      <c r="T163" s="116"/>
    </row>
    <row r="164" customFormat="false" ht="15" hidden="false" customHeight="false" outlineLevel="0" collapsed="false">
      <c r="A164" s="102" t="n">
        <v>1</v>
      </c>
      <c r="B164" s="123" t="str">
        <f aca="false">IF(AND(G164&lt;&gt;"",H164&gt;0,I164&lt;&gt;"",J164&lt;&gt;0,K164&lt;&gt;0),COUNT($B$11:B163)+1,"")</f>
        <v/>
      </c>
      <c r="C164" s="104"/>
      <c r="D164" s="105"/>
      <c r="E164" s="106"/>
      <c r="F164" s="107"/>
      <c r="G164" s="125"/>
      <c r="H164" s="129"/>
      <c r="I164" s="120"/>
      <c r="J164" s="110" t="str">
        <f aca="false">IFERROR(IF(S164+T164&lt;&gt;0,ROUND(ROUND(S164,4)+ROUND(T164,4),4),""),"")</f>
        <v/>
      </c>
      <c r="K164" s="126" t="str">
        <f aca="false">IFERROR(IF(H164*J164&lt;&gt;0,ROUND(ROUND(H164,4)*ROUND(J164,4),2),""),"")</f>
        <v/>
      </c>
      <c r="L164" s="111"/>
      <c r="M164" s="112"/>
      <c r="N164" s="113"/>
      <c r="O164" s="127"/>
      <c r="P164" s="102"/>
      <c r="Q164" s="127"/>
      <c r="R164" s="115"/>
      <c r="S164" s="116"/>
      <c r="T164" s="116"/>
    </row>
    <row r="165" customFormat="false" ht="15" hidden="false" customHeight="false" outlineLevel="0" collapsed="false">
      <c r="A165" s="102" t="n">
        <v>1</v>
      </c>
      <c r="B165" s="123" t="str">
        <f aca="false">IF(AND(G165&lt;&gt;"",H165&gt;0,I165&lt;&gt;"",J165&lt;&gt;0,K165&lt;&gt;0),COUNT($B$11:B164)+1,"")</f>
        <v/>
      </c>
      <c r="C165" s="124"/>
      <c r="D165" s="105"/>
      <c r="E165" s="106"/>
      <c r="F165" s="107"/>
      <c r="G165" s="125"/>
      <c r="H165" s="129"/>
      <c r="I165" s="120"/>
      <c r="J165" s="110" t="str">
        <f aca="false">IFERROR(IF(S165+T165&lt;&gt;0,ROUND(ROUND(S165,4)+ROUND(T165,4),4),""),"")</f>
        <v/>
      </c>
      <c r="K165" s="126" t="str">
        <f aca="false">IFERROR(IF(H165*J165&lt;&gt;0,ROUND(ROUND(H165,4)*ROUND(J165,4),2),""),"")</f>
        <v/>
      </c>
      <c r="L165" s="111"/>
      <c r="M165" s="112"/>
      <c r="N165" s="113"/>
      <c r="O165" s="127"/>
      <c r="P165" s="102"/>
      <c r="Q165" s="127"/>
      <c r="R165" s="115"/>
      <c r="S165" s="116"/>
      <c r="T165" s="116"/>
    </row>
    <row r="166" customFormat="false" ht="15" hidden="false" customHeight="false" outlineLevel="0" collapsed="false">
      <c r="A166" s="102" t="n">
        <v>1</v>
      </c>
      <c r="B166" s="123" t="str">
        <f aca="false">IF(AND(G166&lt;&gt;"",H166&gt;0,I166&lt;&gt;"",J166&lt;&gt;0,K166&lt;&gt;0),COUNT($B$11:B165)+1,"")</f>
        <v/>
      </c>
      <c r="C166" s="104"/>
      <c r="D166" s="105"/>
      <c r="E166" s="106"/>
      <c r="F166" s="107"/>
      <c r="G166" s="125"/>
      <c r="H166" s="129"/>
      <c r="I166" s="120"/>
      <c r="J166" s="110" t="str">
        <f aca="false">IFERROR(IF(S166+T166&lt;&gt;0,ROUND(ROUND(S166,4)+ROUND(T166,4),4),""),"")</f>
        <v/>
      </c>
      <c r="K166" s="126" t="str">
        <f aca="false">IFERROR(IF(H166*J166&lt;&gt;0,ROUND(ROUND(H166,4)*ROUND(J166,4),2),""),"")</f>
        <v/>
      </c>
      <c r="L166" s="111"/>
      <c r="M166" s="112"/>
      <c r="N166" s="113"/>
      <c r="O166" s="127"/>
      <c r="P166" s="102"/>
      <c r="Q166" s="127"/>
      <c r="R166" s="115"/>
      <c r="S166" s="116"/>
      <c r="T166" s="116"/>
    </row>
    <row r="167" customFormat="false" ht="15" hidden="false" customHeight="false" outlineLevel="0" collapsed="false">
      <c r="A167" s="102" t="n">
        <v>1</v>
      </c>
      <c r="B167" s="123" t="str">
        <f aca="false">IF(AND(G167&lt;&gt;"",H167&gt;0,I167&lt;&gt;"",J167&lt;&gt;0,K167&lt;&gt;0),COUNT($B$11:B166)+1,"")</f>
        <v/>
      </c>
      <c r="C167" s="104"/>
      <c r="D167" s="105"/>
      <c r="E167" s="106"/>
      <c r="F167" s="107"/>
      <c r="G167" s="125"/>
      <c r="H167" s="129"/>
      <c r="I167" s="120"/>
      <c r="J167" s="110" t="str">
        <f aca="false">IFERROR(IF(S167+T167&lt;&gt;0,ROUND(ROUND(S167,4)+ROUND(T167,4),4),""),"")</f>
        <v/>
      </c>
      <c r="K167" s="126" t="str">
        <f aca="false">IFERROR(IF(H167*J167&lt;&gt;0,ROUND(ROUND(H167,4)*ROUND(J167,4),2),""),"")</f>
        <v/>
      </c>
      <c r="L167" s="111"/>
      <c r="M167" s="112"/>
      <c r="N167" s="113"/>
      <c r="O167" s="127"/>
      <c r="P167" s="102"/>
      <c r="Q167" s="127"/>
      <c r="R167" s="115"/>
      <c r="S167" s="116"/>
      <c r="T167" s="116"/>
    </row>
    <row r="168" customFormat="false" ht="15" hidden="false" customHeight="false" outlineLevel="0" collapsed="false">
      <c r="A168" s="102" t="n">
        <v>1</v>
      </c>
      <c r="B168" s="123" t="str">
        <f aca="false">IF(AND(G168&lt;&gt;"",H168&gt;0,I168&lt;&gt;"",J168&lt;&gt;0,K168&lt;&gt;0),COUNT($B$11:B167)+1,"")</f>
        <v/>
      </c>
      <c r="C168" s="124"/>
      <c r="D168" s="105"/>
      <c r="E168" s="106"/>
      <c r="F168" s="107"/>
      <c r="G168" s="125"/>
      <c r="H168" s="129"/>
      <c r="I168" s="120"/>
      <c r="J168" s="110" t="str">
        <f aca="false">IFERROR(IF(S168+T168&lt;&gt;0,ROUND(ROUND(S168,4)+ROUND(T168,4),4),""),"")</f>
        <v/>
      </c>
      <c r="K168" s="126" t="str">
        <f aca="false">IFERROR(IF(H168*J168&lt;&gt;0,ROUND(ROUND(H168,4)*ROUND(J168,4),2),""),"")</f>
        <v/>
      </c>
      <c r="L168" s="111"/>
      <c r="M168" s="112"/>
      <c r="N168" s="113"/>
      <c r="O168" s="127"/>
      <c r="P168" s="102"/>
      <c r="Q168" s="127"/>
      <c r="R168" s="115"/>
      <c r="S168" s="116"/>
      <c r="T168" s="116"/>
    </row>
    <row r="169" customFormat="false" ht="15" hidden="false" customHeight="false" outlineLevel="0" collapsed="false">
      <c r="A169" s="102" t="n">
        <v>1</v>
      </c>
      <c r="B169" s="123" t="str">
        <f aca="false">IF(AND(G169&lt;&gt;"",H169&gt;0,I169&lt;&gt;"",J169&lt;&gt;0,K169&lt;&gt;0),COUNT($B$11:B168)+1,"")</f>
        <v/>
      </c>
      <c r="C169" s="104"/>
      <c r="D169" s="105"/>
      <c r="E169" s="106"/>
      <c r="F169" s="107"/>
      <c r="G169" s="125"/>
      <c r="H169" s="129"/>
      <c r="I169" s="120"/>
      <c r="J169" s="110" t="str">
        <f aca="false">IFERROR(IF(S169+T169&lt;&gt;0,ROUND(ROUND(S169,4)+ROUND(T169,4),4),""),"")</f>
        <v/>
      </c>
      <c r="K169" s="126" t="str">
        <f aca="false">IFERROR(IF(H169*J169&lt;&gt;0,ROUND(ROUND(H169,4)*ROUND(J169,4),2),""),"")</f>
        <v/>
      </c>
      <c r="L169" s="111"/>
      <c r="M169" s="112"/>
      <c r="N169" s="113"/>
      <c r="O169" s="127"/>
      <c r="P169" s="102"/>
      <c r="Q169" s="127"/>
      <c r="R169" s="115"/>
      <c r="S169" s="116"/>
      <c r="T169" s="116"/>
    </row>
    <row r="170" customFormat="false" ht="15" hidden="false" customHeight="false" outlineLevel="0" collapsed="false">
      <c r="A170" s="102" t="n">
        <v>1</v>
      </c>
      <c r="B170" s="123" t="str">
        <f aca="false">IF(AND(G170&lt;&gt;"",H170&gt;0,I170&lt;&gt;"",J170&lt;&gt;0,K170&lt;&gt;0),COUNT($B$11:B169)+1,"")</f>
        <v/>
      </c>
      <c r="C170" s="104"/>
      <c r="D170" s="105"/>
      <c r="E170" s="106"/>
      <c r="F170" s="107"/>
      <c r="G170" s="125"/>
      <c r="H170" s="129"/>
      <c r="I170" s="120"/>
      <c r="J170" s="110" t="str">
        <f aca="false">IFERROR(IF(S170+T170&lt;&gt;0,ROUND(ROUND(S170,4)+ROUND(T170,4),4),""),"")</f>
        <v/>
      </c>
      <c r="K170" s="126" t="str">
        <f aca="false">IFERROR(IF(H170*J170&lt;&gt;0,ROUND(ROUND(H170,4)*ROUND(J170,4),2),""),"")</f>
        <v/>
      </c>
      <c r="L170" s="111"/>
      <c r="M170" s="112"/>
      <c r="N170" s="113"/>
      <c r="O170" s="127"/>
      <c r="P170" s="102"/>
      <c r="Q170" s="127"/>
      <c r="R170" s="115"/>
      <c r="S170" s="116"/>
      <c r="T170" s="116"/>
    </row>
    <row r="171" customFormat="false" ht="15" hidden="false" customHeight="false" outlineLevel="0" collapsed="false">
      <c r="A171" s="102" t="n">
        <v>1</v>
      </c>
      <c r="B171" s="123" t="str">
        <f aca="false">IF(AND(G171&lt;&gt;"",H171&gt;0,I171&lt;&gt;"",J171&lt;&gt;0,K171&lt;&gt;0),COUNT($B$11:B170)+1,"")</f>
        <v/>
      </c>
      <c r="C171" s="104"/>
      <c r="D171" s="105"/>
      <c r="E171" s="106"/>
      <c r="F171" s="107"/>
      <c r="G171" s="125"/>
      <c r="H171" s="129"/>
      <c r="I171" s="120"/>
      <c r="J171" s="110" t="str">
        <f aca="false">IFERROR(IF(S171+T171&lt;&gt;0,ROUND(ROUND(S171,4)+ROUND(T171,4),4),""),"")</f>
        <v/>
      </c>
      <c r="K171" s="126" t="str">
        <f aca="false">IFERROR(IF(H171*J171&lt;&gt;0,ROUND(ROUND(H171,4)*ROUND(J171,4),2),""),"")</f>
        <v/>
      </c>
      <c r="L171" s="111"/>
      <c r="M171" s="112"/>
      <c r="N171" s="113"/>
      <c r="O171" s="127"/>
      <c r="P171" s="102"/>
      <c r="Q171" s="127"/>
      <c r="R171" s="115"/>
      <c r="S171" s="116"/>
      <c r="T171" s="116"/>
    </row>
    <row r="172" customFormat="false" ht="15" hidden="false" customHeight="false" outlineLevel="0" collapsed="false">
      <c r="A172" s="102" t="n">
        <v>1</v>
      </c>
      <c r="B172" s="123" t="str">
        <f aca="false">IF(AND(G172&lt;&gt;"",H172&gt;0,I172&lt;&gt;"",J172&lt;&gt;0,K172&lt;&gt;0),COUNT($B$11:B171)+1,"")</f>
        <v/>
      </c>
      <c r="C172" s="104"/>
      <c r="D172" s="105"/>
      <c r="E172" s="106"/>
      <c r="F172" s="107"/>
      <c r="G172" s="125"/>
      <c r="H172" s="129"/>
      <c r="I172" s="120"/>
      <c r="J172" s="110" t="str">
        <f aca="false">IFERROR(IF(S172+T172&lt;&gt;0,ROUND(ROUND(S172,4)+ROUND(T172,4),4),""),"")</f>
        <v/>
      </c>
      <c r="K172" s="126" t="str">
        <f aca="false">IFERROR(IF(H172*J172&lt;&gt;0,ROUND(ROUND(H172,4)*ROUND(J172,4),2),""),"")</f>
        <v/>
      </c>
      <c r="L172" s="111"/>
      <c r="M172" s="112"/>
      <c r="N172" s="113"/>
      <c r="O172" s="127"/>
      <c r="P172" s="102"/>
      <c r="Q172" s="127"/>
      <c r="R172" s="115"/>
      <c r="S172" s="116"/>
      <c r="T172" s="116"/>
    </row>
    <row r="173" customFormat="false" ht="15" hidden="false" customHeight="false" outlineLevel="0" collapsed="false">
      <c r="A173" s="102" t="n">
        <v>1</v>
      </c>
      <c r="B173" s="123" t="str">
        <f aca="false">IF(AND(G173&lt;&gt;"",H173&gt;0,I173&lt;&gt;"",J173&lt;&gt;0,K173&lt;&gt;0),COUNT($B$11:B172)+1,"")</f>
        <v/>
      </c>
      <c r="C173" s="104"/>
      <c r="D173" s="105"/>
      <c r="E173" s="106"/>
      <c r="F173" s="107"/>
      <c r="G173" s="125"/>
      <c r="H173" s="129"/>
      <c r="I173" s="120"/>
      <c r="J173" s="110" t="str">
        <f aca="false">IFERROR(IF(S173+T173&lt;&gt;0,ROUND(ROUND(S173,4)+ROUND(T173,4),4),""),"")</f>
        <v/>
      </c>
      <c r="K173" s="126" t="str">
        <f aca="false">IFERROR(IF(H173*J173&lt;&gt;0,ROUND(ROUND(H173,4)*ROUND(J173,4),2),""),"")</f>
        <v/>
      </c>
      <c r="L173" s="111"/>
      <c r="M173" s="112"/>
      <c r="N173" s="113"/>
      <c r="O173" s="127"/>
      <c r="P173" s="102"/>
      <c r="Q173" s="127"/>
      <c r="R173" s="115"/>
      <c r="S173" s="116"/>
      <c r="T173" s="116"/>
    </row>
    <row r="174" customFormat="false" ht="15" hidden="false" customHeight="false" outlineLevel="0" collapsed="false">
      <c r="A174" s="102" t="n">
        <v>1</v>
      </c>
      <c r="B174" s="123" t="str">
        <f aca="false">IF(AND(G174&lt;&gt;"",H174&gt;0,I174&lt;&gt;"",J174&lt;&gt;0,K174&lt;&gt;0),COUNT($B$11:B173)+1,"")</f>
        <v/>
      </c>
      <c r="C174" s="117"/>
      <c r="D174" s="105"/>
      <c r="E174" s="106"/>
      <c r="F174" s="107"/>
      <c r="G174" s="118"/>
      <c r="H174" s="129"/>
      <c r="I174" s="120"/>
      <c r="J174" s="110" t="str">
        <f aca="false">IFERROR(IF(S174+T174&lt;&gt;0,ROUND(ROUND(S174,4)+ROUND(T174,4),4),""),"")</f>
        <v/>
      </c>
      <c r="K174" s="126" t="str">
        <f aca="false">IFERROR(IF(H174*J174&lt;&gt;0,ROUND(ROUND(H174,4)*ROUND(J174,4),2),""),"")</f>
        <v/>
      </c>
      <c r="L174" s="111"/>
      <c r="M174" s="112"/>
      <c r="N174" s="113"/>
      <c r="O174" s="127"/>
      <c r="P174" s="102"/>
      <c r="Q174" s="127"/>
      <c r="R174" s="115"/>
      <c r="S174" s="116"/>
      <c r="T174" s="116"/>
    </row>
    <row r="175" customFormat="false" ht="15" hidden="false" customHeight="false" outlineLevel="0" collapsed="false">
      <c r="A175" s="102" t="n">
        <v>1</v>
      </c>
      <c r="B175" s="123" t="str">
        <f aca="false">IF(AND(G175&lt;&gt;"",H175&gt;0,I175&lt;&gt;"",J175&lt;&gt;0,K175&lt;&gt;0),COUNT($B$11:B174)+1,"")</f>
        <v/>
      </c>
      <c r="C175" s="104"/>
      <c r="D175" s="105"/>
      <c r="E175" s="106"/>
      <c r="F175" s="107"/>
      <c r="G175" s="125"/>
      <c r="H175" s="129"/>
      <c r="I175" s="120"/>
      <c r="J175" s="110" t="str">
        <f aca="false">IFERROR(IF(S175+T175&lt;&gt;0,ROUND(ROUND(S175,4)+ROUND(T175,4),4),""),"")</f>
        <v/>
      </c>
      <c r="K175" s="126" t="str">
        <f aca="false">IFERROR(IF(H175*J175&lt;&gt;0,ROUND(ROUND(H175,4)*ROUND(J175,4),2),""),"")</f>
        <v/>
      </c>
      <c r="L175" s="111"/>
      <c r="M175" s="112"/>
      <c r="N175" s="113"/>
      <c r="O175" s="127"/>
      <c r="P175" s="102"/>
      <c r="Q175" s="127"/>
      <c r="R175" s="115"/>
      <c r="S175" s="116"/>
      <c r="T175" s="116"/>
    </row>
    <row r="176" customFormat="false" ht="15" hidden="false" customHeight="false" outlineLevel="0" collapsed="false">
      <c r="A176" s="102" t="n">
        <v>1</v>
      </c>
      <c r="B176" s="123" t="str">
        <f aca="false">IF(AND(G176&lt;&gt;"",H176&gt;0,I176&lt;&gt;"",J176&lt;&gt;0,K176&lt;&gt;0),COUNT($B$11:B175)+1,"")</f>
        <v/>
      </c>
      <c r="C176" s="104"/>
      <c r="D176" s="105"/>
      <c r="E176" s="106"/>
      <c r="F176" s="107"/>
      <c r="G176" s="125"/>
      <c r="H176" s="129"/>
      <c r="I176" s="120"/>
      <c r="J176" s="110" t="str">
        <f aca="false">IFERROR(IF(S176+T176&lt;&gt;0,ROUND(ROUND(S176,4)+ROUND(T176,4),4),""),"")</f>
        <v/>
      </c>
      <c r="K176" s="126" t="str">
        <f aca="false">IFERROR(IF(H176*J176&lt;&gt;0,ROUND(ROUND(H176,4)*ROUND(J176,4),2),""),"")</f>
        <v/>
      </c>
      <c r="L176" s="111"/>
      <c r="M176" s="112"/>
      <c r="N176" s="113"/>
      <c r="O176" s="127"/>
      <c r="P176" s="102"/>
      <c r="Q176" s="127"/>
      <c r="R176" s="115"/>
      <c r="S176" s="116"/>
      <c r="T176" s="116"/>
    </row>
    <row r="177" customFormat="false" ht="15" hidden="false" customHeight="false" outlineLevel="0" collapsed="false">
      <c r="A177" s="102" t="n">
        <v>1</v>
      </c>
      <c r="B177" s="123" t="str">
        <f aca="false">IF(AND(G177&lt;&gt;"",H177&gt;0,I177&lt;&gt;"",J177&lt;&gt;0,K177&lt;&gt;0),COUNT($B$11:B176)+1,"")</f>
        <v/>
      </c>
      <c r="C177" s="104"/>
      <c r="D177" s="105"/>
      <c r="E177" s="106"/>
      <c r="F177" s="107"/>
      <c r="G177" s="125"/>
      <c r="H177" s="129"/>
      <c r="I177" s="120"/>
      <c r="J177" s="110" t="str">
        <f aca="false">IFERROR(IF(S177+T177&lt;&gt;0,ROUND(ROUND(S177,4)+ROUND(T177,4),4),""),"")</f>
        <v/>
      </c>
      <c r="K177" s="126" t="str">
        <f aca="false">IFERROR(IF(H177*J177&lt;&gt;0,ROUND(ROUND(H177,4)*ROUND(J177,4),2),""),"")</f>
        <v/>
      </c>
      <c r="L177" s="111"/>
      <c r="M177" s="112"/>
      <c r="N177" s="113"/>
      <c r="O177" s="127"/>
      <c r="P177" s="102"/>
      <c r="Q177" s="127"/>
      <c r="R177" s="115"/>
      <c r="S177" s="116"/>
      <c r="T177" s="116"/>
    </row>
    <row r="178" customFormat="false" ht="15" hidden="false" customHeight="false" outlineLevel="0" collapsed="false">
      <c r="A178" s="102" t="n">
        <v>1</v>
      </c>
      <c r="B178" s="123" t="str">
        <f aca="false">IF(AND(G178&lt;&gt;"",H178&gt;0,I178&lt;&gt;"",J178&lt;&gt;0,K178&lt;&gt;0),COUNT($B$11:B177)+1,"")</f>
        <v/>
      </c>
      <c r="C178" s="104"/>
      <c r="D178" s="105"/>
      <c r="E178" s="106"/>
      <c r="F178" s="107"/>
      <c r="G178" s="125"/>
      <c r="H178" s="129"/>
      <c r="I178" s="120"/>
      <c r="J178" s="110" t="str">
        <f aca="false">IFERROR(IF(S178+T178&lt;&gt;0,ROUND(ROUND(S178,4)+ROUND(T178,4),4),""),"")</f>
        <v/>
      </c>
      <c r="K178" s="126" t="str">
        <f aca="false">IFERROR(IF(H178*J178&lt;&gt;0,ROUND(ROUND(H178,4)*ROUND(J178,4),2),""),"")</f>
        <v/>
      </c>
      <c r="L178" s="111"/>
      <c r="M178" s="112"/>
      <c r="N178" s="113"/>
      <c r="O178" s="127"/>
      <c r="P178" s="102"/>
      <c r="Q178" s="127"/>
      <c r="R178" s="115"/>
      <c r="S178" s="116"/>
      <c r="T178" s="116"/>
    </row>
    <row r="179" customFormat="false" ht="15" hidden="false" customHeight="false" outlineLevel="0" collapsed="false">
      <c r="A179" s="102" t="n">
        <v>1</v>
      </c>
      <c r="B179" s="123" t="str">
        <f aca="false">IF(AND(G179&lt;&gt;"",H179&gt;0,I179&lt;&gt;"",J179&lt;&gt;0,K179&lt;&gt;0),COUNT($B$11:B178)+1,"")</f>
        <v/>
      </c>
      <c r="C179" s="104"/>
      <c r="D179" s="105"/>
      <c r="E179" s="106"/>
      <c r="F179" s="107"/>
      <c r="G179" s="125"/>
      <c r="H179" s="129"/>
      <c r="I179" s="120"/>
      <c r="J179" s="110" t="str">
        <f aca="false">IFERROR(IF(S179+T179&lt;&gt;0,ROUND(ROUND(S179,4)+ROUND(T179,4),4),""),"")</f>
        <v/>
      </c>
      <c r="K179" s="126" t="str">
        <f aca="false">IFERROR(IF(H179*J179&lt;&gt;0,ROUND(ROUND(H179,4)*ROUND(J179,4),2),""),"")</f>
        <v/>
      </c>
      <c r="L179" s="111"/>
      <c r="M179" s="112"/>
      <c r="N179" s="113"/>
      <c r="O179" s="127"/>
      <c r="P179" s="102"/>
      <c r="Q179" s="127"/>
      <c r="R179" s="115"/>
      <c r="S179" s="116"/>
      <c r="T179" s="116"/>
    </row>
    <row r="180" customFormat="false" ht="15" hidden="false" customHeight="false" outlineLevel="0" collapsed="false">
      <c r="A180" s="102" t="n">
        <v>1</v>
      </c>
      <c r="B180" s="123" t="str">
        <f aca="false">IF(AND(G180&lt;&gt;"",H180&gt;0,I180&lt;&gt;"",J180&lt;&gt;0,K180&lt;&gt;0),COUNT($B$11:B179)+1,"")</f>
        <v/>
      </c>
      <c r="C180" s="104"/>
      <c r="D180" s="105"/>
      <c r="E180" s="106"/>
      <c r="F180" s="107"/>
      <c r="G180" s="125"/>
      <c r="H180" s="129"/>
      <c r="I180" s="120"/>
      <c r="J180" s="110" t="str">
        <f aca="false">IFERROR(IF(S180+T180&lt;&gt;0,ROUND(ROUND(S180,4)+ROUND(T180,4),4),""),"")</f>
        <v/>
      </c>
      <c r="K180" s="126" t="str">
        <f aca="false">IFERROR(IF(H180*J180&lt;&gt;0,ROUND(ROUND(H180,4)*ROUND(J180,4),2),""),"")</f>
        <v/>
      </c>
      <c r="L180" s="111"/>
      <c r="M180" s="112"/>
      <c r="N180" s="113"/>
      <c r="O180" s="127"/>
      <c r="P180" s="102"/>
      <c r="Q180" s="127"/>
      <c r="R180" s="115"/>
      <c r="S180" s="116"/>
      <c r="T180" s="116"/>
    </row>
    <row r="181" customFormat="false" ht="15" hidden="false" customHeight="false" outlineLevel="0" collapsed="false">
      <c r="A181" s="102" t="n">
        <v>1</v>
      </c>
      <c r="B181" s="123" t="str">
        <f aca="false">IF(AND(G181&lt;&gt;"",H181&gt;0,I181&lt;&gt;"",J181&lt;&gt;0,K181&lt;&gt;0),COUNT($B$11:B180)+1,"")</f>
        <v/>
      </c>
      <c r="C181" s="104"/>
      <c r="D181" s="105"/>
      <c r="E181" s="106"/>
      <c r="F181" s="107"/>
      <c r="G181" s="125"/>
      <c r="H181" s="129"/>
      <c r="I181" s="120"/>
      <c r="J181" s="110" t="str">
        <f aca="false">IFERROR(IF(S181+T181&lt;&gt;0,ROUND(ROUND(S181,4)+ROUND(T181,4),4),""),"")</f>
        <v/>
      </c>
      <c r="K181" s="126" t="str">
        <f aca="false">IFERROR(IF(H181*J181&lt;&gt;0,ROUND(ROUND(H181,4)*ROUND(J181,4),2),""),"")</f>
        <v/>
      </c>
      <c r="L181" s="111"/>
      <c r="M181" s="112"/>
      <c r="N181" s="113"/>
      <c r="O181" s="127"/>
      <c r="P181" s="102"/>
      <c r="Q181" s="127"/>
      <c r="R181" s="115"/>
      <c r="S181" s="116"/>
      <c r="T181" s="116"/>
    </row>
    <row r="182" customFormat="false" ht="15" hidden="false" customHeight="false" outlineLevel="0" collapsed="false">
      <c r="A182" s="102" t="n">
        <v>1</v>
      </c>
      <c r="B182" s="123" t="str">
        <f aca="false">IF(AND(G182&lt;&gt;"",H182&gt;0,I182&lt;&gt;"",J182&lt;&gt;0,K182&lt;&gt;0),COUNT($B$11:B181)+1,"")</f>
        <v/>
      </c>
      <c r="C182" s="104"/>
      <c r="D182" s="105"/>
      <c r="E182" s="106"/>
      <c r="F182" s="107"/>
      <c r="G182" s="125"/>
      <c r="H182" s="129"/>
      <c r="I182" s="120"/>
      <c r="J182" s="110" t="str">
        <f aca="false">IFERROR(IF(S182+T182&lt;&gt;0,ROUND(ROUND(S182,4)+ROUND(T182,4),4),""),"")</f>
        <v/>
      </c>
      <c r="K182" s="126" t="str">
        <f aca="false">IFERROR(IF(H182*J182&lt;&gt;0,ROUND(ROUND(H182,4)*ROUND(J182,4),2),""),"")</f>
        <v/>
      </c>
      <c r="L182" s="111"/>
      <c r="M182" s="112"/>
      <c r="N182" s="113"/>
      <c r="O182" s="127"/>
      <c r="P182" s="102"/>
      <c r="Q182" s="127"/>
      <c r="R182" s="115"/>
      <c r="S182" s="116"/>
      <c r="T182" s="116"/>
    </row>
    <row r="183" customFormat="false" ht="15" hidden="false" customHeight="false" outlineLevel="0" collapsed="false">
      <c r="A183" s="102" t="n">
        <v>1</v>
      </c>
      <c r="B183" s="123" t="str">
        <f aca="false">IF(AND(G183&lt;&gt;"",H183&gt;0,I183&lt;&gt;"",J183&lt;&gt;0,K183&lt;&gt;0),COUNT($B$11:B182)+1,"")</f>
        <v/>
      </c>
      <c r="C183" s="104"/>
      <c r="D183" s="105"/>
      <c r="E183" s="106"/>
      <c r="F183" s="107"/>
      <c r="G183" s="125"/>
      <c r="H183" s="129"/>
      <c r="I183" s="120"/>
      <c r="J183" s="110" t="str">
        <f aca="false">IFERROR(IF(S183+T183&lt;&gt;0,ROUND(ROUND(S183,4)+ROUND(T183,4),4),""),"")</f>
        <v/>
      </c>
      <c r="K183" s="126" t="str">
        <f aca="false">IFERROR(IF(H183*J183&lt;&gt;0,ROUND(ROUND(H183,4)*ROUND(J183,4),2),""),"")</f>
        <v/>
      </c>
      <c r="L183" s="111"/>
      <c r="M183" s="112"/>
      <c r="N183" s="113"/>
      <c r="O183" s="127"/>
      <c r="P183" s="102"/>
      <c r="Q183" s="127"/>
      <c r="R183" s="115"/>
      <c r="S183" s="116"/>
      <c r="T183" s="116"/>
    </row>
    <row r="184" customFormat="false" ht="15" hidden="false" customHeight="false" outlineLevel="0" collapsed="false">
      <c r="A184" s="102" t="n">
        <v>1</v>
      </c>
      <c r="B184" s="123" t="str">
        <f aca="false">IF(AND(G184&lt;&gt;"",H184&gt;0,I184&lt;&gt;"",J184&lt;&gt;0,K184&lt;&gt;0),COUNT($B$11:B183)+1,"")</f>
        <v/>
      </c>
      <c r="C184" s="104"/>
      <c r="D184" s="105"/>
      <c r="E184" s="106"/>
      <c r="F184" s="107"/>
      <c r="G184" s="125"/>
      <c r="H184" s="129"/>
      <c r="I184" s="120"/>
      <c r="J184" s="110" t="str">
        <f aca="false">IFERROR(IF(S184+T184&lt;&gt;0,ROUND(ROUND(S184,4)+ROUND(T184,4),4),""),"")</f>
        <v/>
      </c>
      <c r="K184" s="126" t="str">
        <f aca="false">IFERROR(IF(H184*J184&lt;&gt;0,ROUND(ROUND(H184,4)*ROUND(J184,4),2),""),"")</f>
        <v/>
      </c>
      <c r="L184" s="111"/>
      <c r="M184" s="112"/>
      <c r="N184" s="113"/>
      <c r="O184" s="127"/>
      <c r="P184" s="102"/>
      <c r="Q184" s="127"/>
      <c r="R184" s="115"/>
      <c r="S184" s="116"/>
      <c r="T184" s="116"/>
    </row>
    <row r="185" customFormat="false" ht="15" hidden="false" customHeight="false" outlineLevel="0" collapsed="false">
      <c r="A185" s="102" t="n">
        <v>1</v>
      </c>
      <c r="B185" s="123" t="str">
        <f aca="false">IF(AND(G185&lt;&gt;"",H185&gt;0,I185&lt;&gt;"",J185&lt;&gt;0,K185&lt;&gt;0),COUNT($B$11:B184)+1,"")</f>
        <v/>
      </c>
      <c r="C185" s="104"/>
      <c r="D185" s="105"/>
      <c r="E185" s="106"/>
      <c r="F185" s="107"/>
      <c r="G185" s="130"/>
      <c r="H185" s="129"/>
      <c r="I185" s="106"/>
      <c r="J185" s="110" t="str">
        <f aca="false">IFERROR(IF(S185+T185&lt;&gt;0,ROUND(ROUND(S185,4)+ROUND(T185,4),4),""),"")</f>
        <v/>
      </c>
      <c r="K185" s="126" t="str">
        <f aca="false">IFERROR(IF(H185*J185&lt;&gt;0,ROUND(ROUND(H185,4)*ROUND(J185,4),2),""),"")</f>
        <v/>
      </c>
      <c r="L185" s="111"/>
      <c r="M185" s="112"/>
      <c r="N185" s="113"/>
      <c r="O185" s="127"/>
      <c r="P185" s="102"/>
      <c r="Q185" s="127"/>
      <c r="R185" s="115"/>
      <c r="S185" s="116"/>
      <c r="T185" s="116"/>
    </row>
    <row r="186" customFormat="false" ht="15" hidden="false" customHeight="false" outlineLevel="0" collapsed="false">
      <c r="A186" s="102" t="n">
        <v>1</v>
      </c>
      <c r="B186" s="123" t="str">
        <f aca="false">IF(AND(G186&lt;&gt;"",H186&gt;0,I186&lt;&gt;"",J186&lt;&gt;0,K186&lt;&gt;0),COUNT($B$11:B185)+1,"")</f>
        <v/>
      </c>
      <c r="C186" s="124"/>
      <c r="D186" s="105"/>
      <c r="E186" s="131"/>
      <c r="F186" s="107"/>
      <c r="G186" s="132"/>
      <c r="H186" s="129"/>
      <c r="I186" s="120"/>
      <c r="J186" s="110" t="str">
        <f aca="false">IFERROR(IF(S186+T186&lt;&gt;0,ROUND(ROUND(S186,4)+ROUND(T186,4),4),""),"")</f>
        <v/>
      </c>
      <c r="K186" s="126" t="str">
        <f aca="false">IFERROR(IF(H186*J186&lt;&gt;0,ROUND(ROUND(H186,4)*ROUND(J186,4),2),""),"")</f>
        <v/>
      </c>
      <c r="L186" s="111"/>
      <c r="M186" s="112"/>
      <c r="N186" s="113"/>
      <c r="O186" s="127"/>
      <c r="P186" s="102"/>
      <c r="Q186" s="127"/>
      <c r="R186" s="115"/>
      <c r="S186" s="116"/>
      <c r="T186" s="116"/>
    </row>
    <row r="187" customFormat="false" ht="15" hidden="false" customHeight="false" outlineLevel="0" collapsed="false">
      <c r="A187" s="102" t="n">
        <v>1</v>
      </c>
      <c r="B187" s="123" t="str">
        <f aca="false">IF(AND(G187&lt;&gt;"",H187&gt;0,I187&lt;&gt;"",J187&lt;&gt;0,K187&lt;&gt;0),COUNT($B$11:B186)+1,"")</f>
        <v/>
      </c>
      <c r="C187" s="104"/>
      <c r="D187" s="105"/>
      <c r="E187" s="106"/>
      <c r="F187" s="107"/>
      <c r="G187" s="125"/>
      <c r="H187" s="129"/>
      <c r="I187" s="120"/>
      <c r="J187" s="110" t="str">
        <f aca="false">IFERROR(IF(S187+T187&lt;&gt;0,ROUND(ROUND(S187,4)+ROUND(T187,4),4),""),"")</f>
        <v/>
      </c>
      <c r="K187" s="126" t="str">
        <f aca="false">IFERROR(IF(H187*J187&lt;&gt;0,ROUND(ROUND(H187,4)*ROUND(J187,4),2),""),"")</f>
        <v/>
      </c>
      <c r="L187" s="111"/>
      <c r="M187" s="112"/>
      <c r="N187" s="113"/>
      <c r="O187" s="127"/>
      <c r="P187" s="102"/>
      <c r="Q187" s="127"/>
      <c r="R187" s="115"/>
      <c r="S187" s="116"/>
      <c r="T187" s="116"/>
    </row>
    <row r="188" customFormat="false" ht="15" hidden="false" customHeight="false" outlineLevel="0" collapsed="false">
      <c r="A188" s="102" t="n">
        <v>1</v>
      </c>
      <c r="B188" s="123" t="str">
        <f aca="false">IF(AND(G188&lt;&gt;"",H188&gt;0,I188&lt;&gt;"",J188&lt;&gt;0,K188&lt;&gt;0),COUNT($B$11:B187)+1,"")</f>
        <v/>
      </c>
      <c r="C188" s="124"/>
      <c r="D188" s="105"/>
      <c r="E188" s="106"/>
      <c r="F188" s="107"/>
      <c r="G188" s="125"/>
      <c r="H188" s="129"/>
      <c r="I188" s="120"/>
      <c r="J188" s="110" t="str">
        <f aca="false">IFERROR(IF(S188+T188&lt;&gt;0,ROUND(ROUND(S188,4)+ROUND(T188,4),4),""),"")</f>
        <v/>
      </c>
      <c r="K188" s="126" t="str">
        <f aca="false">IFERROR(IF(H188*J188&lt;&gt;0,ROUND(ROUND(H188,4)*ROUND(J188,4),2),""),"")</f>
        <v/>
      </c>
      <c r="L188" s="111"/>
      <c r="M188" s="112"/>
      <c r="N188" s="113"/>
      <c r="O188" s="127"/>
      <c r="P188" s="102"/>
      <c r="Q188" s="127"/>
      <c r="R188" s="115"/>
      <c r="S188" s="116"/>
      <c r="T188" s="116"/>
    </row>
    <row r="189" customFormat="false" ht="15" hidden="false" customHeight="false" outlineLevel="0" collapsed="false">
      <c r="A189" s="102" t="n">
        <v>1</v>
      </c>
      <c r="B189" s="123" t="str">
        <f aca="false">IF(AND(G189&lt;&gt;"",H189&gt;0,I189&lt;&gt;"",J189&lt;&gt;0,K189&lt;&gt;0),COUNT($B$11:B188)+1,"")</f>
        <v/>
      </c>
      <c r="C189" s="104"/>
      <c r="D189" s="105"/>
      <c r="E189" s="106"/>
      <c r="F189" s="107"/>
      <c r="G189" s="125"/>
      <c r="H189" s="129"/>
      <c r="I189" s="120"/>
      <c r="J189" s="110" t="str">
        <f aca="false">IFERROR(IF(S189+T189&lt;&gt;0,ROUND(ROUND(S189,4)+ROUND(T189,4),4),""),"")</f>
        <v/>
      </c>
      <c r="K189" s="126" t="str">
        <f aca="false">IFERROR(IF(H189*J189&lt;&gt;0,ROUND(ROUND(H189,4)*ROUND(J189,4),2),""),"")</f>
        <v/>
      </c>
      <c r="L189" s="111"/>
      <c r="M189" s="112"/>
      <c r="N189" s="113"/>
      <c r="O189" s="127"/>
      <c r="P189" s="102"/>
      <c r="Q189" s="127"/>
      <c r="R189" s="115"/>
      <c r="S189" s="116"/>
      <c r="T189" s="116"/>
    </row>
    <row r="190" customFormat="false" ht="15" hidden="false" customHeight="false" outlineLevel="0" collapsed="false">
      <c r="A190" s="102" t="n">
        <v>1</v>
      </c>
      <c r="B190" s="123" t="str">
        <f aca="false">IF(AND(G190&lt;&gt;"",H190&gt;0,I190&lt;&gt;"",J190&lt;&gt;0,K190&lt;&gt;0),COUNT($B$11:B189)+1,"")</f>
        <v/>
      </c>
      <c r="C190" s="104"/>
      <c r="D190" s="105"/>
      <c r="E190" s="106"/>
      <c r="F190" s="107"/>
      <c r="G190" s="125"/>
      <c r="H190" s="129"/>
      <c r="I190" s="120"/>
      <c r="J190" s="110" t="str">
        <f aca="false">IFERROR(IF(S190+T190&lt;&gt;0,ROUND(ROUND(S190,4)+ROUND(T190,4),4),""),"")</f>
        <v/>
      </c>
      <c r="K190" s="126" t="str">
        <f aca="false">IFERROR(IF(H190*J190&lt;&gt;0,ROUND(ROUND(H190,4)*ROUND(J190,4),2),""),"")</f>
        <v/>
      </c>
      <c r="L190" s="111"/>
      <c r="M190" s="112"/>
      <c r="N190" s="113"/>
      <c r="O190" s="127"/>
      <c r="P190" s="102"/>
      <c r="Q190" s="127"/>
      <c r="R190" s="115"/>
      <c r="S190" s="116"/>
      <c r="T190" s="116"/>
    </row>
    <row r="191" customFormat="false" ht="15" hidden="false" customHeight="false" outlineLevel="0" collapsed="false">
      <c r="A191" s="102" t="n">
        <v>1</v>
      </c>
      <c r="B191" s="123" t="str">
        <f aca="false">IF(AND(G191&lt;&gt;"",H191&gt;0,I191&lt;&gt;"",J191&lt;&gt;0,K191&lt;&gt;0),COUNT($B$11:B190)+1,"")</f>
        <v/>
      </c>
      <c r="C191" s="104"/>
      <c r="D191" s="105"/>
      <c r="E191" s="106"/>
      <c r="F191" s="107"/>
      <c r="G191" s="125"/>
      <c r="H191" s="129"/>
      <c r="I191" s="120"/>
      <c r="J191" s="110" t="str">
        <f aca="false">IFERROR(IF(S191+T191&lt;&gt;0,ROUND(ROUND(S191,4)+ROUND(T191,4),4),""),"")</f>
        <v/>
      </c>
      <c r="K191" s="126" t="str">
        <f aca="false">IFERROR(IF(H191*J191&lt;&gt;0,ROUND(ROUND(H191,4)*ROUND(J191,4),2),""),"")</f>
        <v/>
      </c>
      <c r="L191" s="111"/>
      <c r="M191" s="112"/>
      <c r="N191" s="113"/>
      <c r="O191" s="127"/>
      <c r="P191" s="102"/>
      <c r="Q191" s="127"/>
      <c r="R191" s="115"/>
      <c r="S191" s="116"/>
      <c r="T191" s="116"/>
    </row>
    <row r="192" customFormat="false" ht="15" hidden="false" customHeight="false" outlineLevel="0" collapsed="false">
      <c r="A192" s="102" t="n">
        <v>1</v>
      </c>
      <c r="B192" s="123" t="str">
        <f aca="false">IF(AND(G192&lt;&gt;"",H192&gt;0,I192&lt;&gt;"",J192&lt;&gt;0,K192&lt;&gt;0),COUNT($B$11:B191)+1,"")</f>
        <v/>
      </c>
      <c r="C192" s="104"/>
      <c r="D192" s="105"/>
      <c r="E192" s="106"/>
      <c r="F192" s="107"/>
      <c r="G192" s="125"/>
      <c r="H192" s="129"/>
      <c r="I192" s="120"/>
      <c r="J192" s="110" t="str">
        <f aca="false">IFERROR(IF(S192+T192&lt;&gt;0,ROUND(ROUND(S192,4)+ROUND(T192,4),4),""),"")</f>
        <v/>
      </c>
      <c r="K192" s="126" t="str">
        <f aca="false">IFERROR(IF(H192*J192&lt;&gt;0,ROUND(ROUND(H192,4)*ROUND(J192,4),2),""),"")</f>
        <v/>
      </c>
      <c r="L192" s="111"/>
      <c r="M192" s="112"/>
      <c r="N192" s="113"/>
      <c r="O192" s="127"/>
      <c r="P192" s="102"/>
      <c r="Q192" s="127"/>
      <c r="R192" s="115"/>
      <c r="S192" s="116"/>
      <c r="T192" s="116"/>
    </row>
    <row r="193" customFormat="false" ht="15" hidden="false" customHeight="false" outlineLevel="0" collapsed="false">
      <c r="A193" s="102" t="n">
        <v>1</v>
      </c>
      <c r="B193" s="123" t="str">
        <f aca="false">IF(AND(G193&lt;&gt;"",H193&gt;0,I193&lt;&gt;"",J193&lt;&gt;0,K193&lt;&gt;0),COUNT($B$11:B192)+1,"")</f>
        <v/>
      </c>
      <c r="C193" s="124"/>
      <c r="D193" s="105"/>
      <c r="E193" s="106"/>
      <c r="F193" s="107"/>
      <c r="G193" s="125"/>
      <c r="H193" s="129"/>
      <c r="I193" s="120"/>
      <c r="J193" s="110" t="str">
        <f aca="false">IFERROR(IF(S193+T193&lt;&gt;0,ROUND(ROUND(S193,4)+ROUND(T193,4),4),""),"")</f>
        <v/>
      </c>
      <c r="K193" s="126" t="str">
        <f aca="false">IFERROR(IF(H193*J193&lt;&gt;0,ROUND(ROUND(H193,4)*ROUND(J193,4),2),""),"")</f>
        <v/>
      </c>
      <c r="L193" s="111"/>
      <c r="M193" s="112"/>
      <c r="N193" s="113"/>
      <c r="O193" s="127"/>
      <c r="P193" s="102"/>
      <c r="Q193" s="127"/>
      <c r="R193" s="115"/>
      <c r="S193" s="116"/>
      <c r="T193" s="116"/>
    </row>
    <row r="194" customFormat="false" ht="15" hidden="false" customHeight="false" outlineLevel="0" collapsed="false">
      <c r="A194" s="102" t="n">
        <v>1</v>
      </c>
      <c r="B194" s="123" t="str">
        <f aca="false">IF(AND(G194&lt;&gt;"",H194&gt;0,I194&lt;&gt;"",J194&lt;&gt;0,K194&lt;&gt;0),COUNT($B$11:B193)+1,"")</f>
        <v/>
      </c>
      <c r="C194" s="124"/>
      <c r="D194" s="105"/>
      <c r="E194" s="106"/>
      <c r="F194" s="107"/>
      <c r="G194" s="125"/>
      <c r="H194" s="129"/>
      <c r="I194" s="120"/>
      <c r="J194" s="110" t="str">
        <f aca="false">IFERROR(IF(S194+T194&lt;&gt;0,ROUND(ROUND(S194,4)+ROUND(T194,4),4),""),"")</f>
        <v/>
      </c>
      <c r="K194" s="126" t="str">
        <f aca="false">IFERROR(IF(H194*J194&lt;&gt;0,ROUND(ROUND(H194,4)*ROUND(J194,4),2),""),"")</f>
        <v/>
      </c>
      <c r="L194" s="111"/>
      <c r="M194" s="112"/>
      <c r="N194" s="113"/>
      <c r="O194" s="127"/>
      <c r="P194" s="102"/>
      <c r="Q194" s="127"/>
      <c r="R194" s="115"/>
      <c r="S194" s="116"/>
      <c r="T194" s="116"/>
    </row>
    <row r="195" customFormat="false" ht="15" hidden="false" customHeight="false" outlineLevel="0" collapsed="false">
      <c r="A195" s="102" t="n">
        <v>1</v>
      </c>
      <c r="B195" s="123" t="str">
        <f aca="false">IF(AND(G195&lt;&gt;"",H195&gt;0,I195&lt;&gt;"",J195&lt;&gt;0,K195&lt;&gt;0),COUNT($B$11:B194)+1,"")</f>
        <v/>
      </c>
      <c r="C195" s="124"/>
      <c r="D195" s="105"/>
      <c r="E195" s="106"/>
      <c r="F195" s="107"/>
      <c r="G195" s="125"/>
      <c r="H195" s="129"/>
      <c r="I195" s="120"/>
      <c r="J195" s="110" t="str">
        <f aca="false">IFERROR(IF(S195+T195&lt;&gt;0,ROUND(ROUND(S195,4)+ROUND(T195,4),4),""),"")</f>
        <v/>
      </c>
      <c r="K195" s="126" t="str">
        <f aca="false">IFERROR(IF(H195*J195&lt;&gt;0,ROUND(ROUND(H195,4)*ROUND(J195,4),2),""),"")</f>
        <v/>
      </c>
      <c r="L195" s="111"/>
      <c r="M195" s="112"/>
      <c r="N195" s="113"/>
      <c r="O195" s="127"/>
      <c r="P195" s="102"/>
      <c r="Q195" s="127"/>
      <c r="R195" s="115"/>
      <c r="S195" s="116"/>
      <c r="T195" s="116"/>
    </row>
    <row r="196" customFormat="false" ht="15" hidden="false" customHeight="false" outlineLevel="0" collapsed="false">
      <c r="A196" s="102" t="n">
        <v>1</v>
      </c>
      <c r="B196" s="123" t="str">
        <f aca="false">IF(AND(G196&lt;&gt;"",H196&gt;0,I196&lt;&gt;"",J196&lt;&gt;0,K196&lt;&gt;0),COUNT($B$11:B195)+1,"")</f>
        <v/>
      </c>
      <c r="C196" s="124"/>
      <c r="D196" s="105"/>
      <c r="E196" s="106"/>
      <c r="F196" s="107"/>
      <c r="G196" s="133"/>
      <c r="H196" s="129"/>
      <c r="I196" s="120"/>
      <c r="J196" s="110" t="str">
        <f aca="false">IFERROR(IF(S196+T196&lt;&gt;0,ROUND(ROUND(S196,4)+ROUND(T196,4),4),""),"")</f>
        <v/>
      </c>
      <c r="K196" s="126" t="str">
        <f aca="false">IFERROR(IF(H196*J196&lt;&gt;0,ROUND(ROUND(H196,4)*ROUND(J196,4),2),""),"")</f>
        <v/>
      </c>
      <c r="L196" s="111"/>
      <c r="M196" s="112"/>
      <c r="N196" s="113"/>
      <c r="O196" s="127"/>
      <c r="P196" s="102"/>
      <c r="Q196" s="127"/>
      <c r="R196" s="115"/>
      <c r="S196" s="116"/>
      <c r="T196" s="116"/>
    </row>
    <row r="197" customFormat="false" ht="15" hidden="false" customHeight="false" outlineLevel="0" collapsed="false">
      <c r="A197" s="102" t="n">
        <v>1</v>
      </c>
      <c r="B197" s="123" t="str">
        <f aca="false">IF(AND(G197&lt;&gt;"",H197&gt;0,I197&lt;&gt;"",J197&lt;&gt;0,K197&lt;&gt;0),COUNT($B$11:B196)+1,"")</f>
        <v/>
      </c>
      <c r="C197" s="124"/>
      <c r="D197" s="105"/>
      <c r="E197" s="106"/>
      <c r="F197" s="107"/>
      <c r="G197" s="130"/>
      <c r="H197" s="129"/>
      <c r="I197" s="106"/>
      <c r="J197" s="110" t="str">
        <f aca="false">IFERROR(IF(S197+T197&lt;&gt;0,ROUND(ROUND(S197,4)+ROUND(T197,4),4),""),"")</f>
        <v/>
      </c>
      <c r="K197" s="126" t="str">
        <f aca="false">IFERROR(IF(H197*J197&lt;&gt;0,ROUND(ROUND(H197,4)*ROUND(J197,4),2),""),"")</f>
        <v/>
      </c>
      <c r="L197" s="111"/>
      <c r="M197" s="112"/>
      <c r="N197" s="113"/>
      <c r="O197" s="127"/>
      <c r="P197" s="102"/>
      <c r="Q197" s="127"/>
      <c r="R197" s="115"/>
      <c r="S197" s="116"/>
      <c r="T197" s="116"/>
    </row>
    <row r="198" customFormat="false" ht="15" hidden="false" customHeight="false" outlineLevel="0" collapsed="false">
      <c r="A198" s="102" t="n">
        <v>1</v>
      </c>
      <c r="B198" s="123" t="str">
        <f aca="false">IF(AND(G198&lt;&gt;"",H198&gt;0,I198&lt;&gt;"",J198&lt;&gt;0,K198&lt;&gt;0),COUNT($B$11:B197)+1,"")</f>
        <v/>
      </c>
      <c r="C198" s="124"/>
      <c r="D198" s="105"/>
      <c r="E198" s="106"/>
      <c r="F198" s="107"/>
      <c r="G198" s="125"/>
      <c r="H198" s="129"/>
      <c r="I198" s="120"/>
      <c r="J198" s="110" t="str">
        <f aca="false">IFERROR(IF(S198+T198&lt;&gt;0,ROUND(ROUND(S198,4)+ROUND(T198,4),4),""),"")</f>
        <v/>
      </c>
      <c r="K198" s="126" t="str">
        <f aca="false">IFERROR(IF(H198*J198&lt;&gt;0,ROUND(ROUND(H198,4)*ROUND(J198,4),2),""),"")</f>
        <v/>
      </c>
      <c r="L198" s="111"/>
      <c r="M198" s="112"/>
      <c r="N198" s="113"/>
      <c r="O198" s="127"/>
      <c r="P198" s="102"/>
      <c r="Q198" s="127"/>
      <c r="R198" s="115"/>
      <c r="S198" s="116"/>
      <c r="T198" s="116"/>
    </row>
    <row r="199" customFormat="false" ht="15" hidden="false" customHeight="false" outlineLevel="0" collapsed="false">
      <c r="A199" s="102" t="n">
        <v>1</v>
      </c>
      <c r="B199" s="123" t="str">
        <f aca="false">IF(AND(G199&lt;&gt;"",H199&gt;0,I199&lt;&gt;"",J199&lt;&gt;0,K199&lt;&gt;0),COUNT($B$11:B198)+1,"")</f>
        <v/>
      </c>
      <c r="C199" s="124"/>
      <c r="D199" s="105"/>
      <c r="E199" s="106"/>
      <c r="F199" s="107"/>
      <c r="G199" s="125"/>
      <c r="H199" s="129"/>
      <c r="I199" s="120"/>
      <c r="J199" s="110" t="str">
        <f aca="false">IFERROR(IF(S199+T199&lt;&gt;0,ROUND(ROUND(S199,4)+ROUND(T199,4),4),""),"")</f>
        <v/>
      </c>
      <c r="K199" s="126" t="str">
        <f aca="false">IFERROR(IF(H199*J199&lt;&gt;0,ROUND(ROUND(H199,4)*ROUND(J199,4),2),""),"")</f>
        <v/>
      </c>
      <c r="L199" s="111"/>
      <c r="M199" s="112"/>
      <c r="N199" s="113"/>
      <c r="O199" s="127"/>
      <c r="P199" s="102"/>
      <c r="Q199" s="127"/>
      <c r="R199" s="115"/>
      <c r="S199" s="116"/>
      <c r="T199" s="116"/>
    </row>
    <row r="200" customFormat="false" ht="15" hidden="false" customHeight="false" outlineLevel="0" collapsed="false">
      <c r="A200" s="102" t="n">
        <v>1</v>
      </c>
      <c r="B200" s="123" t="str">
        <f aca="false">IF(AND(G200&lt;&gt;"",H200&gt;0,I200&lt;&gt;"",J200&lt;&gt;0,K200&lt;&gt;0),COUNT($B$11:B199)+1,"")</f>
        <v/>
      </c>
      <c r="C200" s="124"/>
      <c r="D200" s="105"/>
      <c r="E200" s="106"/>
      <c r="F200" s="107"/>
      <c r="G200" s="125"/>
      <c r="H200" s="129"/>
      <c r="I200" s="120"/>
      <c r="J200" s="110" t="str">
        <f aca="false">IFERROR(IF(S200+T200&lt;&gt;0,ROUND(ROUND(S200,4)+ROUND(T200,4),4),""),"")</f>
        <v/>
      </c>
      <c r="K200" s="126" t="str">
        <f aca="false">IFERROR(IF(H200*J200&lt;&gt;0,ROUND(ROUND(H200,4)*ROUND(J200,4),2),""),"")</f>
        <v/>
      </c>
      <c r="L200" s="111"/>
      <c r="M200" s="112"/>
      <c r="N200" s="113"/>
      <c r="O200" s="127"/>
      <c r="P200" s="102"/>
      <c r="Q200" s="127"/>
      <c r="R200" s="115"/>
      <c r="S200" s="116"/>
      <c r="T200" s="116"/>
    </row>
    <row r="201" customFormat="false" ht="15" hidden="false" customHeight="false" outlineLevel="0" collapsed="false">
      <c r="A201" s="102" t="n">
        <v>1</v>
      </c>
      <c r="B201" s="123" t="str">
        <f aca="false">IF(AND(G201&lt;&gt;"",H201&gt;0,I201&lt;&gt;"",J201&lt;&gt;0,K201&lt;&gt;0),COUNT($B$11:B200)+1,"")</f>
        <v/>
      </c>
      <c r="C201" s="124"/>
      <c r="D201" s="105"/>
      <c r="E201" s="106"/>
      <c r="F201" s="107"/>
      <c r="G201" s="125"/>
      <c r="H201" s="129"/>
      <c r="I201" s="120"/>
      <c r="J201" s="110" t="str">
        <f aca="false">IFERROR(IF(S201+T201&lt;&gt;0,ROUND(ROUND(S201,4)+ROUND(T201,4),4),""),"")</f>
        <v/>
      </c>
      <c r="K201" s="126" t="str">
        <f aca="false">IFERROR(IF(H201*J201&lt;&gt;0,ROUND(ROUND(H201,4)*ROUND(J201,4),2),""),"")</f>
        <v/>
      </c>
      <c r="L201" s="111"/>
      <c r="M201" s="112"/>
      <c r="N201" s="113"/>
      <c r="O201" s="127"/>
      <c r="P201" s="102"/>
      <c r="Q201" s="127"/>
      <c r="R201" s="115"/>
      <c r="S201" s="116"/>
      <c r="T201" s="116"/>
    </row>
    <row r="202" customFormat="false" ht="15" hidden="false" customHeight="false" outlineLevel="0" collapsed="false">
      <c r="A202" s="102" t="n">
        <v>1</v>
      </c>
      <c r="B202" s="123" t="str">
        <f aca="false">IF(AND(G202&lt;&gt;"",H202&gt;0,I202&lt;&gt;"",J202&lt;&gt;0,K202&lt;&gt;0),COUNT($B$11:B201)+1,"")</f>
        <v/>
      </c>
      <c r="C202" s="124"/>
      <c r="D202" s="105"/>
      <c r="E202" s="106"/>
      <c r="F202" s="107"/>
      <c r="G202" s="125"/>
      <c r="H202" s="129"/>
      <c r="I202" s="120"/>
      <c r="J202" s="110" t="str">
        <f aca="false">IFERROR(IF(S202+T202&lt;&gt;0,ROUND(ROUND(S202,4)+ROUND(T202,4),4),""),"")</f>
        <v/>
      </c>
      <c r="K202" s="126" t="str">
        <f aca="false">IFERROR(IF(H202*J202&lt;&gt;0,ROUND(ROUND(H202,4)*ROUND(J202,4),2),""),"")</f>
        <v/>
      </c>
      <c r="L202" s="111"/>
      <c r="M202" s="112"/>
      <c r="N202" s="113"/>
      <c r="O202" s="127"/>
      <c r="P202" s="102"/>
      <c r="Q202" s="127"/>
      <c r="R202" s="115"/>
      <c r="S202" s="116"/>
      <c r="T202" s="116"/>
    </row>
    <row r="203" customFormat="false" ht="15" hidden="false" customHeight="false" outlineLevel="0" collapsed="false">
      <c r="A203" s="102" t="n">
        <v>1</v>
      </c>
      <c r="B203" s="123" t="str">
        <f aca="false">IF(AND(G203&lt;&gt;"",H203&gt;0,I203&lt;&gt;"",J203&lt;&gt;0,K203&lt;&gt;0),COUNT($B$11:B202)+1,"")</f>
        <v/>
      </c>
      <c r="C203" s="124"/>
      <c r="D203" s="105"/>
      <c r="E203" s="106"/>
      <c r="F203" s="107"/>
      <c r="G203" s="125"/>
      <c r="H203" s="129"/>
      <c r="I203" s="120"/>
      <c r="J203" s="110" t="str">
        <f aca="false">IFERROR(IF(S203+T203&lt;&gt;0,ROUND(ROUND(S203,4)+ROUND(T203,4),4),""),"")</f>
        <v/>
      </c>
      <c r="K203" s="126" t="str">
        <f aca="false">IFERROR(IF(H203*J203&lt;&gt;0,ROUND(ROUND(H203,4)*ROUND(J203,4),2),""),"")</f>
        <v/>
      </c>
      <c r="L203" s="111"/>
      <c r="M203" s="112"/>
      <c r="N203" s="113"/>
      <c r="O203" s="127"/>
      <c r="P203" s="102"/>
      <c r="Q203" s="127"/>
      <c r="R203" s="115"/>
      <c r="S203" s="116"/>
      <c r="T203" s="116"/>
    </row>
    <row r="204" customFormat="false" ht="15" hidden="false" customHeight="false" outlineLevel="0" collapsed="false">
      <c r="A204" s="102" t="n">
        <v>1</v>
      </c>
      <c r="B204" s="123" t="str">
        <f aca="false">IF(AND(G204&lt;&gt;"",H204&gt;0,I204&lt;&gt;"",J204&lt;&gt;0,K204&lt;&gt;0),COUNT($B$11:B203)+1,"")</f>
        <v/>
      </c>
      <c r="C204" s="124"/>
      <c r="D204" s="105"/>
      <c r="E204" s="106"/>
      <c r="F204" s="107"/>
      <c r="G204" s="125"/>
      <c r="H204" s="129"/>
      <c r="I204" s="120"/>
      <c r="J204" s="110" t="str">
        <f aca="false">IFERROR(IF(S204+T204&lt;&gt;0,ROUND(ROUND(S204,4)+ROUND(T204,4),4),""),"")</f>
        <v/>
      </c>
      <c r="K204" s="126" t="str">
        <f aca="false">IFERROR(IF(H204*J204&lt;&gt;0,ROUND(ROUND(H204,4)*ROUND(J204,4),2),""),"")</f>
        <v/>
      </c>
      <c r="L204" s="111"/>
      <c r="M204" s="112"/>
      <c r="R204" s="115"/>
      <c r="S204" s="116"/>
      <c r="T204" s="116"/>
    </row>
    <row r="205" customFormat="false" ht="15" hidden="false" customHeight="false" outlineLevel="0" collapsed="false">
      <c r="A205" s="102" t="n">
        <v>1</v>
      </c>
      <c r="B205" s="123" t="str">
        <f aca="false">IF(AND(G205&lt;&gt;"",H205&gt;0,I205&lt;&gt;"",J205&lt;&gt;0,K205&lt;&gt;0),COUNT($B$11:B204)+1,"")</f>
        <v/>
      </c>
      <c r="C205" s="124"/>
      <c r="D205" s="105"/>
      <c r="E205" s="106"/>
      <c r="F205" s="107"/>
      <c r="G205" s="125"/>
      <c r="H205" s="129"/>
      <c r="I205" s="120"/>
      <c r="J205" s="110" t="str">
        <f aca="false">IFERROR(IF(S205+T205&lt;&gt;0,ROUND(ROUND(S205,4)+ROUND(T205,4),4),""),"")</f>
        <v/>
      </c>
      <c r="K205" s="126" t="str">
        <f aca="false">IFERROR(IF(H205*J205&lt;&gt;0,ROUND(ROUND(H205,4)*ROUND(J205,4),2),""),"")</f>
        <v/>
      </c>
      <c r="L205" s="111"/>
      <c r="M205" s="112"/>
      <c r="R205" s="115"/>
      <c r="S205" s="116"/>
      <c r="T205" s="116"/>
    </row>
    <row r="206" customFormat="false" ht="15" hidden="false" customHeight="false" outlineLevel="0" collapsed="false">
      <c r="A206" s="102" t="n">
        <v>1</v>
      </c>
      <c r="B206" s="123" t="str">
        <f aca="false">IF(AND(G206&lt;&gt;"",H206&gt;0,I206&lt;&gt;"",J206&lt;&gt;0,K206&lt;&gt;0),COUNT($B$11:B205)+1,"")</f>
        <v/>
      </c>
      <c r="C206" s="124"/>
      <c r="D206" s="105"/>
      <c r="E206" s="106"/>
      <c r="F206" s="107"/>
      <c r="G206" s="125"/>
      <c r="H206" s="129"/>
      <c r="I206" s="120"/>
      <c r="J206" s="110" t="str">
        <f aca="false">IFERROR(IF(S206+T206&lt;&gt;0,ROUND(ROUND(S206,4)+ROUND(T206,4),4),""),"")</f>
        <v/>
      </c>
      <c r="K206" s="126" t="str">
        <f aca="false">IFERROR(IF(H206*J206&lt;&gt;0,ROUND(ROUND(H206,4)*ROUND(J206,4),2),""),"")</f>
        <v/>
      </c>
      <c r="L206" s="111"/>
      <c r="M206" s="112"/>
      <c r="R206" s="115"/>
      <c r="S206" s="116"/>
      <c r="T206" s="116"/>
    </row>
    <row r="207" customFormat="false" ht="15" hidden="false" customHeight="false" outlineLevel="0" collapsed="false">
      <c r="A207" s="102" t="n">
        <v>1</v>
      </c>
      <c r="B207" s="123" t="str">
        <f aca="false">IF(AND(G207&lt;&gt;"",H207&gt;0,I207&lt;&gt;"",J207&lt;&gt;0,K207&lt;&gt;0),COUNT($B$11:B206)+1,"")</f>
        <v/>
      </c>
      <c r="C207" s="124"/>
      <c r="D207" s="105"/>
      <c r="E207" s="106"/>
      <c r="F207" s="107"/>
      <c r="G207" s="125"/>
      <c r="H207" s="129"/>
      <c r="I207" s="120"/>
      <c r="J207" s="110" t="str">
        <f aca="false">IFERROR(IF(S207+T207&lt;&gt;0,ROUND(ROUND(S207,4)+ROUND(T207,4),4),""),"")</f>
        <v/>
      </c>
      <c r="K207" s="126" t="str">
        <f aca="false">IFERROR(IF(H207*J207&lt;&gt;0,ROUND(ROUND(H207,4)*ROUND(J207,4),2),""),"")</f>
        <v/>
      </c>
      <c r="L207" s="111"/>
      <c r="M207" s="112"/>
      <c r="R207" s="115"/>
      <c r="S207" s="116"/>
      <c r="T207" s="116"/>
    </row>
    <row r="208" customFormat="false" ht="15" hidden="false" customHeight="false" outlineLevel="0" collapsed="false">
      <c r="A208" s="102" t="n">
        <v>1</v>
      </c>
      <c r="B208" s="123" t="str">
        <f aca="false">IF(AND(G208&lt;&gt;"",H208&gt;0,I208&lt;&gt;"",J208&lt;&gt;0,K208&lt;&gt;0),COUNT($B$11:B207)+1,"")</f>
        <v/>
      </c>
      <c r="C208" s="124"/>
      <c r="D208" s="105"/>
      <c r="E208" s="106"/>
      <c r="F208" s="107"/>
      <c r="G208" s="125"/>
      <c r="H208" s="129"/>
      <c r="I208" s="120"/>
      <c r="J208" s="110" t="str">
        <f aca="false">IFERROR(IF(S208+T208&lt;&gt;0,ROUND(ROUND(S208,4)+ROUND(T208,4),4),""),"")</f>
        <v/>
      </c>
      <c r="K208" s="126" t="str">
        <f aca="false">IFERROR(IF(H208*J208&lt;&gt;0,ROUND(ROUND(H208,4)*ROUND(J208,4),2),""),"")</f>
        <v/>
      </c>
      <c r="L208" s="111"/>
      <c r="M208" s="112"/>
      <c r="R208" s="115"/>
      <c r="S208" s="116"/>
      <c r="T208" s="116"/>
    </row>
    <row r="209" customFormat="false" ht="15" hidden="false" customHeight="false" outlineLevel="0" collapsed="false">
      <c r="A209" s="102" t="n">
        <v>1</v>
      </c>
      <c r="B209" s="123" t="str">
        <f aca="false">IF(AND(G209&lt;&gt;"",H209&gt;0,I209&lt;&gt;"",J209&lt;&gt;0,K209&lt;&gt;0),COUNT($B$11:B208)+1,"")</f>
        <v/>
      </c>
      <c r="C209" s="124"/>
      <c r="D209" s="105"/>
      <c r="E209" s="106"/>
      <c r="F209" s="107"/>
      <c r="G209" s="125"/>
      <c r="H209" s="129"/>
      <c r="I209" s="120"/>
      <c r="J209" s="110" t="str">
        <f aca="false">IFERROR(IF(S209+T209&lt;&gt;0,ROUND(ROUND(S209,4)+ROUND(T209,4),4),""),"")</f>
        <v/>
      </c>
      <c r="K209" s="126" t="str">
        <f aca="false">IFERROR(IF(H209*J209&lt;&gt;0,ROUND(ROUND(H209,4)*ROUND(J209,4),2),""),"")</f>
        <v/>
      </c>
      <c r="L209" s="111"/>
      <c r="M209" s="112"/>
      <c r="R209" s="115"/>
      <c r="S209" s="116"/>
      <c r="T209" s="116"/>
    </row>
    <row r="210" customFormat="false" ht="15" hidden="false" customHeight="false" outlineLevel="0" collapsed="false">
      <c r="A210" s="102" t="n">
        <v>1</v>
      </c>
      <c r="B210" s="123" t="str">
        <f aca="false">IF(AND(G210&lt;&gt;"",H210&gt;0,I210&lt;&gt;"",J210&lt;&gt;0,K210&lt;&gt;0),COUNT($B$11:B209)+1,"")</f>
        <v/>
      </c>
      <c r="C210" s="124"/>
      <c r="D210" s="105"/>
      <c r="E210" s="106"/>
      <c r="F210" s="107"/>
      <c r="G210" s="125"/>
      <c r="H210" s="129"/>
      <c r="I210" s="120"/>
      <c r="J210" s="110" t="str">
        <f aca="false">IFERROR(IF(S210+T210&lt;&gt;0,ROUND(ROUND(S210,4)+ROUND(T210,4),4),""),"")</f>
        <v/>
      </c>
      <c r="K210" s="126" t="str">
        <f aca="false">IFERROR(IF(H210*J210&lt;&gt;0,ROUND(ROUND(H210,4)*ROUND(J210,4),2),""),"")</f>
        <v/>
      </c>
      <c r="L210" s="111"/>
      <c r="M210" s="112"/>
      <c r="R210" s="115"/>
      <c r="S210" s="116"/>
      <c r="T210" s="116"/>
    </row>
    <row r="211" customFormat="false" ht="15" hidden="false" customHeight="false" outlineLevel="0" collapsed="false">
      <c r="A211" s="102" t="n">
        <v>1</v>
      </c>
      <c r="B211" s="123" t="str">
        <f aca="false">IF(AND(G211&lt;&gt;"",H211&gt;0,I211&lt;&gt;"",J211&lt;&gt;0,K211&lt;&gt;0),COUNT($B$11:B210)+1,"")</f>
        <v/>
      </c>
      <c r="C211" s="124"/>
      <c r="D211" s="105"/>
      <c r="E211" s="106"/>
      <c r="F211" s="107"/>
      <c r="G211" s="125"/>
      <c r="H211" s="129"/>
      <c r="I211" s="120"/>
      <c r="J211" s="110" t="str">
        <f aca="false">IFERROR(IF(S211+T211&lt;&gt;0,ROUND(ROUND(S211,4)+ROUND(T211,4),4),""),"")</f>
        <v/>
      </c>
      <c r="K211" s="126" t="str">
        <f aca="false">IFERROR(IF(H211*J211&lt;&gt;0,ROUND(ROUND(H211,4)*ROUND(J211,4),2),""),"")</f>
        <v/>
      </c>
      <c r="L211" s="111"/>
      <c r="M211" s="112"/>
      <c r="R211" s="115"/>
      <c r="S211" s="116"/>
      <c r="T211" s="116"/>
    </row>
    <row r="212" customFormat="false" ht="15" hidden="false" customHeight="false" outlineLevel="0" collapsed="false">
      <c r="A212" s="102" t="n">
        <v>1</v>
      </c>
      <c r="B212" s="123" t="str">
        <f aca="false">IF(AND(G212&lt;&gt;"",H212&gt;0,I212&lt;&gt;"",J212&lt;&gt;0,K212&lt;&gt;0),COUNT($B$11:B211)+1,"")</f>
        <v/>
      </c>
      <c r="C212" s="104"/>
      <c r="D212" s="105"/>
      <c r="E212" s="106"/>
      <c r="F212" s="107"/>
      <c r="G212" s="125"/>
      <c r="H212" s="129"/>
      <c r="I212" s="120"/>
      <c r="J212" s="110" t="str">
        <f aca="false">IFERROR(IF(S212+T212&lt;&gt;0,ROUND(ROUND(S212,4)+ROUND(T212,4),4),""),"")</f>
        <v/>
      </c>
      <c r="K212" s="126" t="str">
        <f aca="false">IFERROR(IF(H212*J212&lt;&gt;0,ROUND(ROUND(H212,4)*ROUND(J212,4),2),""),"")</f>
        <v/>
      </c>
      <c r="L212" s="111"/>
      <c r="M212" s="112"/>
      <c r="R212" s="115"/>
      <c r="S212" s="116"/>
      <c r="T212" s="116"/>
    </row>
    <row r="213" customFormat="false" ht="15" hidden="false" customHeight="false" outlineLevel="0" collapsed="false">
      <c r="A213" s="102" t="n">
        <v>1</v>
      </c>
      <c r="B213" s="123" t="str">
        <f aca="false">IF(AND(G213&lt;&gt;"",H213&gt;0,I213&lt;&gt;"",J213&lt;&gt;0,K213&lt;&gt;0),COUNT($B$11:B212)+1,"")</f>
        <v/>
      </c>
      <c r="C213" s="104"/>
      <c r="D213" s="105"/>
      <c r="E213" s="106"/>
      <c r="F213" s="107"/>
      <c r="G213" s="125"/>
      <c r="H213" s="129"/>
      <c r="I213" s="120"/>
      <c r="J213" s="110" t="str">
        <f aca="false">IFERROR(IF(S213+T213&lt;&gt;0,ROUND(ROUND(S213,4)+ROUND(T213,4),4),""),"")</f>
        <v/>
      </c>
      <c r="K213" s="126" t="str">
        <f aca="false">IFERROR(IF(H213*J213&lt;&gt;0,ROUND(ROUND(H213,4)*ROUND(J213,4),2),""),"")</f>
        <v/>
      </c>
      <c r="L213" s="111"/>
      <c r="M213" s="112"/>
      <c r="R213" s="115"/>
      <c r="S213" s="116"/>
      <c r="T213" s="116"/>
    </row>
    <row r="214" customFormat="false" ht="15" hidden="false" customHeight="false" outlineLevel="0" collapsed="false">
      <c r="A214" s="102" t="n">
        <v>1</v>
      </c>
      <c r="B214" s="123" t="str">
        <f aca="false">IF(AND(G214&lt;&gt;"",H214&gt;0,I214&lt;&gt;"",J214&lt;&gt;0,K214&lt;&gt;0),COUNT($B$11:B213)+1,"")</f>
        <v/>
      </c>
      <c r="C214" s="104"/>
      <c r="D214" s="105"/>
      <c r="E214" s="106"/>
      <c r="F214" s="107"/>
      <c r="G214" s="125"/>
      <c r="H214" s="129"/>
      <c r="I214" s="120"/>
      <c r="J214" s="110" t="str">
        <f aca="false">IFERROR(IF(S214+T214&lt;&gt;0,ROUND(ROUND(S214,4)+ROUND(T214,4),4),""),"")</f>
        <v/>
      </c>
      <c r="K214" s="126" t="str">
        <f aca="false">IFERROR(IF(H214*J214&lt;&gt;0,ROUND(ROUND(H214,4)*ROUND(J214,4),2),""),"")</f>
        <v/>
      </c>
      <c r="L214" s="111"/>
      <c r="M214" s="112"/>
      <c r="R214" s="115"/>
      <c r="S214" s="116"/>
      <c r="T214" s="116"/>
    </row>
    <row r="215" customFormat="false" ht="15" hidden="false" customHeight="false" outlineLevel="0" collapsed="false">
      <c r="A215" s="102" t="n">
        <v>1</v>
      </c>
      <c r="B215" s="123" t="str">
        <f aca="false">IF(AND(G215&lt;&gt;"",H215&gt;0,I215&lt;&gt;"",J215&lt;&gt;0,K215&lt;&gt;0),COUNT($B$11:B214)+1,"")</f>
        <v/>
      </c>
      <c r="C215" s="104"/>
      <c r="D215" s="105"/>
      <c r="E215" s="106"/>
      <c r="F215" s="107"/>
      <c r="G215" s="125"/>
      <c r="H215" s="129"/>
      <c r="I215" s="120"/>
      <c r="J215" s="110" t="str">
        <f aca="false">IFERROR(IF(S215+T215&lt;&gt;0,ROUND(ROUND(S215,4)+ROUND(T215,4),4),""),"")</f>
        <v/>
      </c>
      <c r="K215" s="126" t="str">
        <f aca="false">IFERROR(IF(H215*J215&lt;&gt;0,ROUND(ROUND(H215,4)*ROUND(J215,4),2),""),"")</f>
        <v/>
      </c>
      <c r="L215" s="111"/>
      <c r="M215" s="112"/>
      <c r="R215" s="115"/>
      <c r="S215" s="116"/>
      <c r="T215" s="116"/>
    </row>
    <row r="216" customFormat="false" ht="15" hidden="false" customHeight="false" outlineLevel="0" collapsed="false">
      <c r="A216" s="102" t="n">
        <v>1</v>
      </c>
      <c r="B216" s="123" t="str">
        <f aca="false">IF(AND(G216&lt;&gt;"",H216&gt;0,I216&lt;&gt;"",J216&lt;&gt;0,K216&lt;&gt;0),COUNT($B$11:B215)+1,"")</f>
        <v/>
      </c>
      <c r="C216" s="104"/>
      <c r="D216" s="105"/>
      <c r="E216" s="106"/>
      <c r="F216" s="107"/>
      <c r="G216" s="125"/>
      <c r="H216" s="129"/>
      <c r="I216" s="120"/>
      <c r="J216" s="110" t="str">
        <f aca="false">IFERROR(IF(S216+T216&lt;&gt;0,ROUND(ROUND(S216,4)+ROUND(T216,4),4),""),"")</f>
        <v/>
      </c>
      <c r="K216" s="126" t="str">
        <f aca="false">IFERROR(IF(H216*J216&lt;&gt;0,ROUND(ROUND(H216,4)*ROUND(J216,4),2),""),"")</f>
        <v/>
      </c>
      <c r="L216" s="111"/>
      <c r="M216" s="112"/>
      <c r="R216" s="115"/>
      <c r="S216" s="116"/>
      <c r="T216" s="116"/>
    </row>
    <row r="217" customFormat="false" ht="15" hidden="false" customHeight="false" outlineLevel="0" collapsed="false">
      <c r="A217" s="102" t="n">
        <v>1</v>
      </c>
      <c r="B217" s="123" t="str">
        <f aca="false">IF(AND(G217&lt;&gt;"",H217&gt;0,I217&lt;&gt;"",J217&lt;&gt;0,K217&lt;&gt;0),COUNT($B$11:B216)+1,"")</f>
        <v/>
      </c>
      <c r="C217" s="104"/>
      <c r="D217" s="105"/>
      <c r="E217" s="106"/>
      <c r="F217" s="107"/>
      <c r="G217" s="125"/>
      <c r="H217" s="129"/>
      <c r="I217" s="120"/>
      <c r="J217" s="110" t="str">
        <f aca="false">IFERROR(IF(S217+T217&lt;&gt;0,ROUND(ROUND(S217,4)+ROUND(T217,4),4),""),"")</f>
        <v/>
      </c>
      <c r="K217" s="126" t="str">
        <f aca="false">IFERROR(IF(H217*J217&lt;&gt;0,ROUND(ROUND(H217,4)*ROUND(J217,4),2),""),"")</f>
        <v/>
      </c>
      <c r="L217" s="111"/>
      <c r="M217" s="112"/>
      <c r="R217" s="115"/>
      <c r="S217" s="116"/>
      <c r="T217" s="116"/>
    </row>
    <row r="218" customFormat="false" ht="15" hidden="false" customHeight="false" outlineLevel="0" collapsed="false">
      <c r="A218" s="102" t="n">
        <v>1</v>
      </c>
      <c r="B218" s="123" t="str">
        <f aca="false">IF(AND(G218&lt;&gt;"",H218&gt;0,I218&lt;&gt;"",J218&lt;&gt;0,K218&lt;&gt;0),COUNT($B$11:B217)+1,"")</f>
        <v/>
      </c>
      <c r="C218" s="104"/>
      <c r="D218" s="105"/>
      <c r="E218" s="106"/>
      <c r="F218" s="107"/>
      <c r="G218" s="125"/>
      <c r="H218" s="129"/>
      <c r="I218" s="120"/>
      <c r="J218" s="110" t="str">
        <f aca="false">IFERROR(IF(S218+T218&lt;&gt;0,ROUND(ROUND(S218,4)+ROUND(T218,4),4),""),"")</f>
        <v/>
      </c>
      <c r="K218" s="126" t="str">
        <f aca="false">IFERROR(IF(H218*J218&lt;&gt;0,ROUND(ROUND(H218,4)*ROUND(J218,4),2),""),"")</f>
        <v/>
      </c>
      <c r="L218" s="111"/>
      <c r="M218" s="112"/>
      <c r="R218" s="115"/>
      <c r="S218" s="116"/>
      <c r="T218" s="116"/>
    </row>
    <row r="219" customFormat="false" ht="15" hidden="false" customHeight="false" outlineLevel="0" collapsed="false">
      <c r="A219" s="102" t="n">
        <v>1</v>
      </c>
      <c r="B219" s="123" t="str">
        <f aca="false">IF(AND(G219&lt;&gt;"",H219&gt;0,I219&lt;&gt;"",J219&lt;&gt;0,K219&lt;&gt;0),COUNT($B$11:B218)+1,"")</f>
        <v/>
      </c>
      <c r="C219" s="104"/>
      <c r="D219" s="105"/>
      <c r="E219" s="106"/>
      <c r="F219" s="107"/>
      <c r="G219" s="125"/>
      <c r="H219" s="129"/>
      <c r="I219" s="120"/>
      <c r="J219" s="110" t="str">
        <f aca="false">IFERROR(IF(S219+T219&lt;&gt;0,ROUND(ROUND(S219,4)+ROUND(T219,4),4),""),"")</f>
        <v/>
      </c>
      <c r="K219" s="126" t="str">
        <f aca="false">IFERROR(IF(H219*J219&lt;&gt;0,ROUND(ROUND(H219,4)*ROUND(J219,4),2),""),"")</f>
        <v/>
      </c>
      <c r="L219" s="111"/>
      <c r="M219" s="112"/>
      <c r="R219" s="115"/>
      <c r="S219" s="116"/>
      <c r="T219" s="116"/>
    </row>
    <row r="220" customFormat="false" ht="15" hidden="false" customHeight="false" outlineLevel="0" collapsed="false">
      <c r="A220" s="102" t="n">
        <v>1</v>
      </c>
      <c r="B220" s="123" t="str">
        <f aca="false">IF(AND(G220&lt;&gt;"",H220&gt;0,I220&lt;&gt;"",J220&lt;&gt;0,K220&lt;&gt;0),COUNT($B$11:B219)+1,"")</f>
        <v/>
      </c>
      <c r="C220" s="104"/>
      <c r="D220" s="105"/>
      <c r="E220" s="106"/>
      <c r="F220" s="107"/>
      <c r="G220" s="125"/>
      <c r="H220" s="129"/>
      <c r="I220" s="120"/>
      <c r="J220" s="110" t="str">
        <f aca="false">IFERROR(IF(S220+T220&lt;&gt;0,ROUND(ROUND(S220,4)+ROUND(T220,4),4),""),"")</f>
        <v/>
      </c>
      <c r="K220" s="126" t="str">
        <f aca="false">IFERROR(IF(H220*J220&lt;&gt;0,ROUND(ROUND(H220,4)*ROUND(J220,4),2),""),"")</f>
        <v/>
      </c>
      <c r="L220" s="111"/>
      <c r="M220" s="112"/>
      <c r="R220" s="115"/>
      <c r="S220" s="116"/>
      <c r="T220" s="116"/>
    </row>
    <row r="221" customFormat="false" ht="15" hidden="false" customHeight="false" outlineLevel="0" collapsed="false">
      <c r="A221" s="102" t="n">
        <v>1</v>
      </c>
      <c r="B221" s="123" t="str">
        <f aca="false">IF(AND(G221&lt;&gt;"",H221&gt;0,I221&lt;&gt;"",J221&lt;&gt;0,K221&lt;&gt;0),COUNT($B$11:B220)+1,"")</f>
        <v/>
      </c>
      <c r="C221" s="104"/>
      <c r="D221" s="105"/>
      <c r="E221" s="106"/>
      <c r="F221" s="107"/>
      <c r="G221" s="125"/>
      <c r="H221" s="129"/>
      <c r="I221" s="120"/>
      <c r="J221" s="110" t="str">
        <f aca="false">IFERROR(IF(S221+T221&lt;&gt;0,ROUND(ROUND(S221,4)+ROUND(T221,4),4),""),"")</f>
        <v/>
      </c>
      <c r="K221" s="126" t="str">
        <f aca="false">IFERROR(IF(H221*J221&lt;&gt;0,ROUND(ROUND(H221,4)*ROUND(J221,4),2),""),"")</f>
        <v/>
      </c>
      <c r="L221" s="111"/>
      <c r="M221" s="112"/>
      <c r="R221" s="115"/>
      <c r="S221" s="116"/>
      <c r="T221" s="116"/>
    </row>
    <row r="222" customFormat="false" ht="15" hidden="false" customHeight="false" outlineLevel="0" collapsed="false">
      <c r="A222" s="102" t="n">
        <v>1</v>
      </c>
      <c r="B222" s="123" t="str">
        <f aca="false">IF(AND(G222&lt;&gt;"",H222&gt;0,I222&lt;&gt;"",J222&lt;&gt;0,K222&lt;&gt;0),COUNT($B$11:B221)+1,"")</f>
        <v/>
      </c>
      <c r="C222" s="104"/>
      <c r="D222" s="105"/>
      <c r="E222" s="106"/>
      <c r="F222" s="107"/>
      <c r="G222" s="125"/>
      <c r="H222" s="129"/>
      <c r="I222" s="120"/>
      <c r="J222" s="110" t="str">
        <f aca="false">IFERROR(IF(S222+T222&lt;&gt;0,ROUND(ROUND(S222,4)+ROUND(T222,4),4),""),"")</f>
        <v/>
      </c>
      <c r="K222" s="126" t="str">
        <f aca="false">IFERROR(IF(H222*J222&lt;&gt;0,ROUND(ROUND(H222,4)*ROUND(J222,4),2),""),"")</f>
        <v/>
      </c>
      <c r="L222" s="111"/>
      <c r="M222" s="112"/>
      <c r="R222" s="115"/>
      <c r="S222" s="116"/>
      <c r="T222" s="116"/>
    </row>
    <row r="223" customFormat="false" ht="15" hidden="false" customHeight="false" outlineLevel="0" collapsed="false">
      <c r="A223" s="102" t="n">
        <v>1</v>
      </c>
      <c r="B223" s="123" t="str">
        <f aca="false">IF(AND(G223&lt;&gt;"",H223&gt;0,I223&lt;&gt;"",J223&lt;&gt;0,K223&lt;&gt;0),COUNT($B$11:B222)+1,"")</f>
        <v/>
      </c>
      <c r="C223" s="117"/>
      <c r="D223" s="105"/>
      <c r="E223" s="106"/>
      <c r="F223" s="107"/>
      <c r="G223" s="118"/>
      <c r="H223" s="129"/>
      <c r="I223" s="120"/>
      <c r="J223" s="110" t="str">
        <f aca="false">IFERROR(IF(S223+T223&lt;&gt;0,ROUND(ROUND(S223,4)+ROUND(T223,4),4),""),"")</f>
        <v/>
      </c>
      <c r="K223" s="126" t="str">
        <f aca="false">IFERROR(IF(H223*J223&lt;&gt;0,ROUND(ROUND(H223,4)*ROUND(J223,4),2),""),"")</f>
        <v/>
      </c>
      <c r="L223" s="111"/>
      <c r="M223" s="112"/>
      <c r="R223" s="115"/>
      <c r="S223" s="116"/>
      <c r="T223" s="116"/>
    </row>
    <row r="224" customFormat="false" ht="15" hidden="false" customHeight="false" outlineLevel="0" collapsed="false">
      <c r="A224" s="102" t="n">
        <v>1</v>
      </c>
      <c r="B224" s="123" t="str">
        <f aca="false">IF(AND(G224&lt;&gt;"",H224&gt;0,I224&lt;&gt;"",J224&lt;&gt;0,K224&lt;&gt;0),COUNT($B$11:B223)+1,"")</f>
        <v/>
      </c>
      <c r="C224" s="124"/>
      <c r="D224" s="105"/>
      <c r="E224" s="106"/>
      <c r="F224" s="107"/>
      <c r="G224" s="125"/>
      <c r="H224" s="129"/>
      <c r="I224" s="120"/>
      <c r="J224" s="110" t="str">
        <f aca="false">IFERROR(IF(S224+T224&lt;&gt;0,ROUND(ROUND(S224,4)+ROUND(T224,4),4),""),"")</f>
        <v/>
      </c>
      <c r="K224" s="126" t="str">
        <f aca="false">IFERROR(IF(H224*J224&lt;&gt;0,ROUND(ROUND(H224,4)*ROUND(J224,4),2),""),"")</f>
        <v/>
      </c>
      <c r="L224" s="111"/>
      <c r="M224" s="112"/>
      <c r="R224" s="115"/>
      <c r="S224" s="116"/>
      <c r="T224" s="116"/>
    </row>
    <row r="225" customFormat="false" ht="15" hidden="false" customHeight="false" outlineLevel="0" collapsed="false">
      <c r="A225" s="102" t="n">
        <v>1</v>
      </c>
      <c r="B225" s="123" t="str">
        <f aca="false">IF(AND(G225&lt;&gt;"",H225&gt;0,I225&lt;&gt;"",J225&lt;&gt;0,K225&lt;&gt;0),COUNT($B$11:B224)+1,"")</f>
        <v/>
      </c>
      <c r="C225" s="104"/>
      <c r="D225" s="105"/>
      <c r="E225" s="106"/>
      <c r="F225" s="107"/>
      <c r="G225" s="125"/>
      <c r="H225" s="129"/>
      <c r="I225" s="120"/>
      <c r="J225" s="110" t="str">
        <f aca="false">IFERROR(IF(S225+T225&lt;&gt;0,ROUND(ROUND(S225,4)+ROUND(T225,4),4),""),"")</f>
        <v/>
      </c>
      <c r="K225" s="126" t="str">
        <f aca="false">IFERROR(IF(H225*J225&lt;&gt;0,ROUND(ROUND(H225,4)*ROUND(J225,4),2),""),"")</f>
        <v/>
      </c>
      <c r="L225" s="111"/>
      <c r="M225" s="112"/>
      <c r="R225" s="115"/>
      <c r="S225" s="116"/>
      <c r="T225" s="116"/>
    </row>
    <row r="226" customFormat="false" ht="15" hidden="false" customHeight="false" outlineLevel="0" collapsed="false">
      <c r="A226" s="102" t="n">
        <v>1</v>
      </c>
      <c r="B226" s="123" t="str">
        <f aca="false">IF(AND(G226&lt;&gt;"",H226&gt;0,I226&lt;&gt;"",J226&lt;&gt;0,K226&lt;&gt;0),COUNT($B$11:B225)+1,"")</f>
        <v/>
      </c>
      <c r="C226" s="104"/>
      <c r="D226" s="105"/>
      <c r="E226" s="106"/>
      <c r="F226" s="107"/>
      <c r="G226" s="125"/>
      <c r="H226" s="129"/>
      <c r="I226" s="120"/>
      <c r="J226" s="110" t="str">
        <f aca="false">IFERROR(IF(S226+T226&lt;&gt;0,ROUND(ROUND(S226,4)+ROUND(T226,4),4),""),"")</f>
        <v/>
      </c>
      <c r="K226" s="126" t="str">
        <f aca="false">IFERROR(IF(H226*J226&lt;&gt;0,ROUND(ROUND(H226,4)*ROUND(J226,4),2),""),"")</f>
        <v/>
      </c>
      <c r="L226" s="111"/>
      <c r="M226" s="112"/>
      <c r="R226" s="115"/>
      <c r="S226" s="116"/>
      <c r="T226" s="116"/>
    </row>
    <row r="227" customFormat="false" ht="15" hidden="false" customHeight="false" outlineLevel="0" collapsed="false">
      <c r="A227" s="102" t="n">
        <v>1</v>
      </c>
      <c r="B227" s="123" t="str">
        <f aca="false">IF(AND(G227&lt;&gt;"",H227&gt;0,I227&lt;&gt;"",J227&lt;&gt;0,K227&lt;&gt;0),COUNT($B$11:B226)+1,"")</f>
        <v/>
      </c>
      <c r="C227" s="104"/>
      <c r="D227" s="105"/>
      <c r="E227" s="106"/>
      <c r="F227" s="107"/>
      <c r="G227" s="125"/>
      <c r="H227" s="129"/>
      <c r="I227" s="120"/>
      <c r="J227" s="110" t="str">
        <f aca="false">IFERROR(IF(S227+T227&lt;&gt;0,ROUND(ROUND(S227,4)+ROUND(T227,4),4),""),"")</f>
        <v/>
      </c>
      <c r="K227" s="126" t="str">
        <f aca="false">IFERROR(IF(H227*J227&lt;&gt;0,ROUND(ROUND(H227,4)*ROUND(J227,4),2),""),"")</f>
        <v/>
      </c>
      <c r="L227" s="111"/>
      <c r="M227" s="112"/>
      <c r="R227" s="115"/>
      <c r="S227" s="116"/>
      <c r="T227" s="116"/>
    </row>
    <row r="228" customFormat="false" ht="15" hidden="false" customHeight="false" outlineLevel="0" collapsed="false">
      <c r="A228" s="102" t="n">
        <v>1</v>
      </c>
      <c r="B228" s="123" t="str">
        <f aca="false">IF(AND(G228&lt;&gt;"",H228&gt;0,I228&lt;&gt;"",J228&lt;&gt;0,K228&lt;&gt;0),COUNT($B$11:B227)+1,"")</f>
        <v/>
      </c>
      <c r="C228" s="104"/>
      <c r="D228" s="105"/>
      <c r="E228" s="106"/>
      <c r="F228" s="107"/>
      <c r="G228" s="125"/>
      <c r="H228" s="129"/>
      <c r="I228" s="120"/>
      <c r="J228" s="110" t="str">
        <f aca="false">IFERROR(IF(S228+T228&lt;&gt;0,ROUND(ROUND(S228,4)+ROUND(T228,4),4),""),"")</f>
        <v/>
      </c>
      <c r="K228" s="126" t="str">
        <f aca="false">IFERROR(IF(H228*J228&lt;&gt;0,ROUND(ROUND(H228,4)*ROUND(J228,4),2),""),"")</f>
        <v/>
      </c>
      <c r="L228" s="111"/>
      <c r="M228" s="112"/>
      <c r="R228" s="115"/>
      <c r="S228" s="116"/>
      <c r="T228" s="116"/>
    </row>
    <row r="229" customFormat="false" ht="15" hidden="false" customHeight="false" outlineLevel="0" collapsed="false">
      <c r="A229" s="102" t="n">
        <v>1</v>
      </c>
      <c r="B229" s="123" t="str">
        <f aca="false">IF(AND(G229&lt;&gt;"",H229&gt;0,I229&lt;&gt;"",J229&lt;&gt;0,K229&lt;&gt;0),COUNT($B$11:B228)+1,"")</f>
        <v/>
      </c>
      <c r="C229" s="104"/>
      <c r="D229" s="105"/>
      <c r="E229" s="106"/>
      <c r="F229" s="107"/>
      <c r="G229" s="125"/>
      <c r="H229" s="129"/>
      <c r="I229" s="120"/>
      <c r="J229" s="110" t="str">
        <f aca="false">IFERROR(IF(S229+T229&lt;&gt;0,ROUND(ROUND(S229,4)+ROUND(T229,4),4),""),"")</f>
        <v/>
      </c>
      <c r="K229" s="126" t="str">
        <f aca="false">IFERROR(IF(H229*J229&lt;&gt;0,ROUND(ROUND(H229,4)*ROUND(J229,4),2),""),"")</f>
        <v/>
      </c>
      <c r="L229" s="111"/>
      <c r="M229" s="112"/>
      <c r="R229" s="115"/>
      <c r="S229" s="116"/>
      <c r="T229" s="116"/>
    </row>
    <row r="230" customFormat="false" ht="15" hidden="false" customHeight="false" outlineLevel="0" collapsed="false">
      <c r="A230" s="102" t="n">
        <v>1</v>
      </c>
      <c r="B230" s="123" t="str">
        <f aca="false">IF(AND(G230&lt;&gt;"",H230&gt;0,I230&lt;&gt;"",J230&lt;&gt;0,K230&lt;&gt;0),COUNT($B$11:B229)+1,"")</f>
        <v/>
      </c>
      <c r="C230" s="104"/>
      <c r="D230" s="105"/>
      <c r="E230" s="106"/>
      <c r="F230" s="107"/>
      <c r="G230" s="125"/>
      <c r="H230" s="129"/>
      <c r="I230" s="120"/>
      <c r="J230" s="110" t="str">
        <f aca="false">IFERROR(IF(S230+T230&lt;&gt;0,ROUND(ROUND(S230,4)+ROUND(T230,4),4),""),"")</f>
        <v/>
      </c>
      <c r="K230" s="126" t="str">
        <f aca="false">IFERROR(IF(H230*J230&lt;&gt;0,ROUND(ROUND(H230,4)*ROUND(J230,4),2),""),"")</f>
        <v/>
      </c>
      <c r="L230" s="111"/>
      <c r="M230" s="112"/>
      <c r="R230" s="115"/>
      <c r="S230" s="116"/>
      <c r="T230" s="116"/>
    </row>
    <row r="231" customFormat="false" ht="15" hidden="false" customHeight="false" outlineLevel="0" collapsed="false">
      <c r="A231" s="102" t="n">
        <v>1</v>
      </c>
      <c r="B231" s="123" t="str">
        <f aca="false">IF(AND(G231&lt;&gt;"",H231&gt;0,I231&lt;&gt;"",J231&lt;&gt;0,K231&lt;&gt;0),COUNT($B$11:B230)+1,"")</f>
        <v/>
      </c>
      <c r="C231" s="104"/>
      <c r="D231" s="105"/>
      <c r="E231" s="106"/>
      <c r="F231" s="107"/>
      <c r="G231" s="125"/>
      <c r="H231" s="129"/>
      <c r="I231" s="120"/>
      <c r="J231" s="110" t="str">
        <f aca="false">IFERROR(IF(S231+T231&lt;&gt;0,ROUND(ROUND(S231,4)+ROUND(T231,4),4),""),"")</f>
        <v/>
      </c>
      <c r="K231" s="126" t="str">
        <f aca="false">IFERROR(IF(H231*J231&lt;&gt;0,ROUND(ROUND(H231,4)*ROUND(J231,4),2),""),"")</f>
        <v/>
      </c>
      <c r="L231" s="111"/>
      <c r="M231" s="112"/>
      <c r="R231" s="115"/>
      <c r="S231" s="116"/>
      <c r="T231" s="116"/>
    </row>
    <row r="232" customFormat="false" ht="15" hidden="false" customHeight="false" outlineLevel="0" collapsed="false">
      <c r="A232" s="102" t="n">
        <v>1</v>
      </c>
      <c r="B232" s="123" t="str">
        <f aca="false">IF(AND(G232&lt;&gt;"",H232&gt;0,I232&lt;&gt;"",J232&lt;&gt;0,K232&lt;&gt;0),COUNT($B$11:B231)+1,"")</f>
        <v/>
      </c>
      <c r="C232" s="104"/>
      <c r="D232" s="105"/>
      <c r="E232" s="106"/>
      <c r="F232" s="107"/>
      <c r="G232" s="125"/>
      <c r="H232" s="129"/>
      <c r="I232" s="120"/>
      <c r="J232" s="110" t="str">
        <f aca="false">IFERROR(IF(S232+T232&lt;&gt;0,ROUND(ROUND(S232,4)+ROUND(T232,4),4),""),"")</f>
        <v/>
      </c>
      <c r="K232" s="126" t="str">
        <f aca="false">IFERROR(IF(H232*J232&lt;&gt;0,ROUND(ROUND(H232,4)*ROUND(J232,4),2),""),"")</f>
        <v/>
      </c>
      <c r="L232" s="111"/>
      <c r="M232" s="112"/>
      <c r="R232" s="115"/>
      <c r="S232" s="116"/>
      <c r="T232" s="116"/>
    </row>
    <row r="233" customFormat="false" ht="15" hidden="false" customHeight="false" outlineLevel="0" collapsed="false">
      <c r="A233" s="102" t="n">
        <v>1</v>
      </c>
      <c r="B233" s="123" t="str">
        <f aca="false">IF(AND(G233&lt;&gt;"",H233&gt;0,I233&lt;&gt;"",J233&lt;&gt;0,K233&lt;&gt;0),COUNT($B$11:B232)+1,"")</f>
        <v/>
      </c>
      <c r="C233" s="104"/>
      <c r="D233" s="105"/>
      <c r="E233" s="106"/>
      <c r="F233" s="107"/>
      <c r="G233" s="125"/>
      <c r="H233" s="129"/>
      <c r="I233" s="120"/>
      <c r="J233" s="110" t="str">
        <f aca="false">IFERROR(IF(S233+T233&lt;&gt;0,ROUND(ROUND(S233,4)+ROUND(T233,4),4),""),"")</f>
        <v/>
      </c>
      <c r="K233" s="126" t="str">
        <f aca="false">IFERROR(IF(H233*J233&lt;&gt;0,ROUND(ROUND(H233,4)*ROUND(J233,4),2),""),"")</f>
        <v/>
      </c>
      <c r="L233" s="111"/>
      <c r="M233" s="112"/>
      <c r="R233" s="115"/>
      <c r="S233" s="116"/>
      <c r="T233" s="116"/>
    </row>
    <row r="234" customFormat="false" ht="15" hidden="false" customHeight="false" outlineLevel="0" collapsed="false">
      <c r="A234" s="102" t="n">
        <v>1</v>
      </c>
      <c r="B234" s="123" t="str">
        <f aca="false">IF(AND(G234&lt;&gt;"",H234&gt;0,I234&lt;&gt;"",J234&lt;&gt;0,K234&lt;&gt;0),COUNT($B$11:B233)+1,"")</f>
        <v/>
      </c>
      <c r="C234" s="104"/>
      <c r="D234" s="105"/>
      <c r="E234" s="106"/>
      <c r="F234" s="107"/>
      <c r="G234" s="125"/>
      <c r="H234" s="129"/>
      <c r="I234" s="120"/>
      <c r="J234" s="110" t="str">
        <f aca="false">IFERROR(IF(S234+T234&lt;&gt;0,ROUND(ROUND(S234,4)+ROUND(T234,4),4),""),"")</f>
        <v/>
      </c>
      <c r="K234" s="126" t="str">
        <f aca="false">IFERROR(IF(H234*J234&lt;&gt;0,ROUND(ROUND(H234,4)*ROUND(J234,4),2),""),"")</f>
        <v/>
      </c>
      <c r="L234" s="111"/>
      <c r="M234" s="112"/>
      <c r="R234" s="115"/>
      <c r="S234" s="116"/>
      <c r="T234" s="116"/>
    </row>
    <row r="235" customFormat="false" ht="15" hidden="false" customHeight="false" outlineLevel="0" collapsed="false">
      <c r="A235" s="102" t="n">
        <v>1</v>
      </c>
      <c r="B235" s="123" t="str">
        <f aca="false">IF(AND(G235&lt;&gt;"",H235&gt;0,I235&lt;&gt;"",J235&lt;&gt;0,K235&lt;&gt;0),COUNT($B$11:B234)+1,"")</f>
        <v/>
      </c>
      <c r="C235" s="104"/>
      <c r="D235" s="105"/>
      <c r="E235" s="106"/>
      <c r="F235" s="107"/>
      <c r="G235" s="125"/>
      <c r="H235" s="129"/>
      <c r="I235" s="120"/>
      <c r="J235" s="110" t="str">
        <f aca="false">IFERROR(IF(S235+T235&lt;&gt;0,ROUND(ROUND(S235,4)+ROUND(T235,4),4),""),"")</f>
        <v/>
      </c>
      <c r="K235" s="126" t="str">
        <f aca="false">IFERROR(IF(H235*J235&lt;&gt;0,ROUND(ROUND(H235,4)*ROUND(J235,4),2),""),"")</f>
        <v/>
      </c>
      <c r="L235" s="111"/>
      <c r="M235" s="112"/>
      <c r="R235" s="115"/>
      <c r="S235" s="116"/>
      <c r="T235" s="116"/>
    </row>
    <row r="236" customFormat="false" ht="15" hidden="false" customHeight="false" outlineLevel="0" collapsed="false">
      <c r="A236" s="102" t="n">
        <v>1</v>
      </c>
      <c r="B236" s="123" t="str">
        <f aca="false">IF(AND(G236&lt;&gt;"",H236&gt;0,I236&lt;&gt;"",J236&lt;&gt;0,K236&lt;&gt;0),COUNT($B$11:B235)+1,"")</f>
        <v/>
      </c>
      <c r="C236" s="104"/>
      <c r="D236" s="105"/>
      <c r="E236" s="106"/>
      <c r="F236" s="107"/>
      <c r="G236" s="125"/>
      <c r="H236" s="129"/>
      <c r="I236" s="120"/>
      <c r="J236" s="110" t="str">
        <f aca="false">IFERROR(IF(S236+T236&lt;&gt;0,ROUND(ROUND(S236,4)+ROUND(T236,4),4),""),"")</f>
        <v/>
      </c>
      <c r="K236" s="126" t="str">
        <f aca="false">IFERROR(IF(H236*J236&lt;&gt;0,ROUND(ROUND(H236,4)*ROUND(J236,4),2),""),"")</f>
        <v/>
      </c>
      <c r="L236" s="111"/>
      <c r="M236" s="112"/>
      <c r="R236" s="115"/>
      <c r="S236" s="116"/>
      <c r="T236" s="116"/>
    </row>
    <row r="237" customFormat="false" ht="15" hidden="false" customHeight="false" outlineLevel="0" collapsed="false">
      <c r="A237" s="102" t="n">
        <v>1</v>
      </c>
      <c r="B237" s="123" t="str">
        <f aca="false">IF(AND(G237&lt;&gt;"",H237&gt;0,I237&lt;&gt;"",J237&lt;&gt;0,K237&lt;&gt;0),COUNT($B$11:B236)+1,"")</f>
        <v/>
      </c>
      <c r="C237" s="104"/>
      <c r="D237" s="105"/>
      <c r="E237" s="106"/>
      <c r="F237" s="107"/>
      <c r="G237" s="125"/>
      <c r="H237" s="129"/>
      <c r="I237" s="120"/>
      <c r="J237" s="110" t="str">
        <f aca="false">IFERROR(IF(S237+T237&lt;&gt;0,ROUND(ROUND(S237,4)+ROUND(T237,4),4),""),"")</f>
        <v/>
      </c>
      <c r="K237" s="126" t="str">
        <f aca="false">IFERROR(IF(H237*J237&lt;&gt;0,ROUND(ROUND(H237,4)*ROUND(J237,4),2),""),"")</f>
        <v/>
      </c>
      <c r="L237" s="111"/>
      <c r="M237" s="112"/>
      <c r="R237" s="115"/>
      <c r="S237" s="116"/>
      <c r="T237" s="116"/>
    </row>
    <row r="238" customFormat="false" ht="15" hidden="false" customHeight="false" outlineLevel="0" collapsed="false">
      <c r="A238" s="102" t="n">
        <v>1</v>
      </c>
      <c r="B238" s="123" t="str">
        <f aca="false">IF(AND(G238&lt;&gt;"",H238&gt;0,I238&lt;&gt;"",J238&lt;&gt;0,K238&lt;&gt;0),COUNT($B$11:B237)+1,"")</f>
        <v/>
      </c>
      <c r="C238" s="104"/>
      <c r="D238" s="105"/>
      <c r="E238" s="106"/>
      <c r="F238" s="107"/>
      <c r="G238" s="125"/>
      <c r="H238" s="129"/>
      <c r="I238" s="120"/>
      <c r="J238" s="110" t="str">
        <f aca="false">IFERROR(IF(S238+T238&lt;&gt;0,ROUND(ROUND(S238,4)+ROUND(T238,4),4),""),"")</f>
        <v/>
      </c>
      <c r="K238" s="126" t="str">
        <f aca="false">IFERROR(IF(H238*J238&lt;&gt;0,ROUND(ROUND(H238,4)*ROUND(J238,4),2),""),"")</f>
        <v/>
      </c>
      <c r="L238" s="111"/>
      <c r="M238" s="112"/>
      <c r="R238" s="115"/>
      <c r="S238" s="116"/>
      <c r="T238" s="116"/>
    </row>
    <row r="239" customFormat="false" ht="15" hidden="false" customHeight="false" outlineLevel="0" collapsed="false">
      <c r="A239" s="102" t="n">
        <v>1</v>
      </c>
      <c r="B239" s="123" t="str">
        <f aca="false">IF(AND(G239&lt;&gt;"",H239&gt;0,I239&lt;&gt;"",J239&lt;&gt;0,K239&lt;&gt;0),COUNT($B$11:B238)+1,"")</f>
        <v/>
      </c>
      <c r="C239" s="104"/>
      <c r="D239" s="105"/>
      <c r="E239" s="106"/>
      <c r="F239" s="107"/>
      <c r="G239" s="125"/>
      <c r="H239" s="129"/>
      <c r="I239" s="120"/>
      <c r="J239" s="110" t="str">
        <f aca="false">IFERROR(IF(S239+T239&lt;&gt;0,ROUND(ROUND(S239,4)+ROUND(T239,4),4),""),"")</f>
        <v/>
      </c>
      <c r="K239" s="126" t="str">
        <f aca="false">IFERROR(IF(H239*J239&lt;&gt;0,ROUND(ROUND(H239,4)*ROUND(J239,4),2),""),"")</f>
        <v/>
      </c>
      <c r="L239" s="111"/>
      <c r="M239" s="112"/>
      <c r="R239" s="115"/>
      <c r="S239" s="116"/>
      <c r="T239" s="116"/>
    </row>
    <row r="240" customFormat="false" ht="15" hidden="false" customHeight="false" outlineLevel="0" collapsed="false">
      <c r="A240" s="102" t="n">
        <v>1</v>
      </c>
      <c r="B240" s="123" t="str">
        <f aca="false">IF(AND(G240&lt;&gt;"",H240&gt;0,I240&lt;&gt;"",J240&lt;&gt;0,K240&lt;&gt;0),COUNT($B$11:B239)+1,"")</f>
        <v/>
      </c>
      <c r="C240" s="104"/>
      <c r="D240" s="105"/>
      <c r="E240" s="106"/>
      <c r="F240" s="107"/>
      <c r="G240" s="125"/>
      <c r="H240" s="129"/>
      <c r="I240" s="120"/>
      <c r="J240" s="110" t="str">
        <f aca="false">IFERROR(IF(S240+T240&lt;&gt;0,ROUND(ROUND(S240,4)+ROUND(T240,4),4),""),"")</f>
        <v/>
      </c>
      <c r="K240" s="126" t="str">
        <f aca="false">IFERROR(IF(H240*J240&lt;&gt;0,ROUND(ROUND(H240,4)*ROUND(J240,4),2),""),"")</f>
        <v/>
      </c>
      <c r="L240" s="111"/>
      <c r="M240" s="112"/>
      <c r="R240" s="115"/>
      <c r="S240" s="116"/>
      <c r="T240" s="116"/>
    </row>
    <row r="241" customFormat="false" ht="15" hidden="false" customHeight="false" outlineLevel="0" collapsed="false">
      <c r="A241" s="102" t="n">
        <v>1</v>
      </c>
      <c r="B241" s="123" t="str">
        <f aca="false">IF(AND(G241&lt;&gt;"",H241&gt;0,I241&lt;&gt;"",J241&lt;&gt;0,K241&lt;&gt;0),COUNT($B$11:B240)+1,"")</f>
        <v/>
      </c>
      <c r="C241" s="104"/>
      <c r="D241" s="105"/>
      <c r="E241" s="106"/>
      <c r="F241" s="107"/>
      <c r="G241" s="125"/>
      <c r="H241" s="129"/>
      <c r="I241" s="120"/>
      <c r="J241" s="110" t="str">
        <f aca="false">IFERROR(IF(S241+T241&lt;&gt;0,ROUND(ROUND(S241,4)+ROUND(T241,4),4),""),"")</f>
        <v/>
      </c>
      <c r="K241" s="126" t="str">
        <f aca="false">IFERROR(IF(H241*J241&lt;&gt;0,ROUND(ROUND(H241,4)*ROUND(J241,4),2),""),"")</f>
        <v/>
      </c>
      <c r="L241" s="111"/>
      <c r="M241" s="112"/>
      <c r="R241" s="115"/>
      <c r="S241" s="116"/>
      <c r="T241" s="116"/>
    </row>
    <row r="242" customFormat="false" ht="15" hidden="false" customHeight="false" outlineLevel="0" collapsed="false">
      <c r="A242" s="102" t="n">
        <v>1</v>
      </c>
      <c r="B242" s="123" t="str">
        <f aca="false">IF(AND(G242&lt;&gt;"",H242&gt;0,I242&lt;&gt;"",J242&lt;&gt;0,K242&lt;&gt;0),COUNT($B$11:B241)+1,"")</f>
        <v/>
      </c>
      <c r="C242" s="104"/>
      <c r="D242" s="105"/>
      <c r="E242" s="106"/>
      <c r="F242" s="107"/>
      <c r="G242" s="125"/>
      <c r="H242" s="129"/>
      <c r="I242" s="120"/>
      <c r="J242" s="110" t="str">
        <f aca="false">IFERROR(IF(S242+T242&lt;&gt;0,ROUND(ROUND(S242,4)+ROUND(T242,4),4),""),"")</f>
        <v/>
      </c>
      <c r="K242" s="126" t="str">
        <f aca="false">IFERROR(IF(H242*J242&lt;&gt;0,ROUND(ROUND(H242,4)*ROUND(J242,4),2),""),"")</f>
        <v/>
      </c>
      <c r="L242" s="111"/>
      <c r="M242" s="112"/>
      <c r="R242" s="115"/>
      <c r="S242" s="116"/>
      <c r="T242" s="116"/>
    </row>
    <row r="243" customFormat="false" ht="15" hidden="false" customHeight="false" outlineLevel="0" collapsed="false">
      <c r="A243" s="102" t="n">
        <v>1</v>
      </c>
      <c r="B243" s="123" t="str">
        <f aca="false">IF(AND(G243&lt;&gt;"",H243&gt;0,I243&lt;&gt;"",J243&lt;&gt;0,K243&lt;&gt;0),COUNT($B$11:B242)+1,"")</f>
        <v/>
      </c>
      <c r="C243" s="104"/>
      <c r="D243" s="105"/>
      <c r="E243" s="106"/>
      <c r="F243" s="107"/>
      <c r="G243" s="125"/>
      <c r="H243" s="129"/>
      <c r="I243" s="120"/>
      <c r="J243" s="110" t="str">
        <f aca="false">IFERROR(IF(S243+T243&lt;&gt;0,ROUND(ROUND(S243,4)+ROUND(T243,4),4),""),"")</f>
        <v/>
      </c>
      <c r="K243" s="126" t="str">
        <f aca="false">IFERROR(IF(H243*J243&lt;&gt;0,ROUND(ROUND(H243,4)*ROUND(J243,4),2),""),"")</f>
        <v/>
      </c>
      <c r="L243" s="111"/>
      <c r="M243" s="112"/>
      <c r="R243" s="115"/>
      <c r="S243" s="116"/>
      <c r="T243" s="116"/>
    </row>
    <row r="244" customFormat="false" ht="15" hidden="false" customHeight="false" outlineLevel="0" collapsed="false">
      <c r="A244" s="102" t="n">
        <v>1</v>
      </c>
      <c r="B244" s="123" t="str">
        <f aca="false">IF(AND(G244&lt;&gt;"",H244&gt;0,I244&lt;&gt;"",J244&lt;&gt;0,K244&lt;&gt;0),COUNT($B$11:B243)+1,"")</f>
        <v/>
      </c>
      <c r="C244" s="104"/>
      <c r="D244" s="105"/>
      <c r="E244" s="106"/>
      <c r="F244" s="107"/>
      <c r="G244" s="125"/>
      <c r="H244" s="129"/>
      <c r="I244" s="120"/>
      <c r="J244" s="110" t="str">
        <f aca="false">IFERROR(IF(S244+T244&lt;&gt;0,ROUND(ROUND(S244,4)+ROUND(T244,4),4),""),"")</f>
        <v/>
      </c>
      <c r="K244" s="126" t="str">
        <f aca="false">IFERROR(IF(H244*J244&lt;&gt;0,ROUND(ROUND(H244,4)*ROUND(J244,4),2),""),"")</f>
        <v/>
      </c>
      <c r="L244" s="111"/>
      <c r="M244" s="112"/>
      <c r="R244" s="115"/>
      <c r="S244" s="116"/>
      <c r="T244" s="116"/>
    </row>
    <row r="245" customFormat="false" ht="15" hidden="false" customHeight="false" outlineLevel="0" collapsed="false">
      <c r="A245" s="102" t="n">
        <v>1</v>
      </c>
      <c r="B245" s="123" t="str">
        <f aca="false">IF(AND(G245&lt;&gt;"",H245&gt;0,I245&lt;&gt;"",J245&lt;&gt;0,K245&lt;&gt;0),COUNT($B$11:B244)+1,"")</f>
        <v/>
      </c>
      <c r="C245" s="104"/>
      <c r="D245" s="105"/>
      <c r="E245" s="106"/>
      <c r="F245" s="107"/>
      <c r="G245" s="125"/>
      <c r="H245" s="129"/>
      <c r="I245" s="120"/>
      <c r="J245" s="110" t="str">
        <f aca="false">IFERROR(IF(S245+T245&lt;&gt;0,ROUND(ROUND(S245,4)+ROUND(T245,4),4),""),"")</f>
        <v/>
      </c>
      <c r="K245" s="126" t="str">
        <f aca="false">IFERROR(IF(H245*J245&lt;&gt;0,ROUND(ROUND(H245,4)*ROUND(J245,4),2),""),"")</f>
        <v/>
      </c>
      <c r="L245" s="111"/>
      <c r="M245" s="112"/>
      <c r="R245" s="115"/>
      <c r="S245" s="116"/>
      <c r="T245" s="116"/>
    </row>
    <row r="246" customFormat="false" ht="15" hidden="false" customHeight="false" outlineLevel="0" collapsed="false">
      <c r="A246" s="102" t="n">
        <v>1</v>
      </c>
      <c r="B246" s="123" t="str">
        <f aca="false">IF(AND(G246&lt;&gt;"",H246&gt;0,I246&lt;&gt;"",J246&lt;&gt;0,K246&lt;&gt;0),COUNT($B$11:B245)+1,"")</f>
        <v/>
      </c>
      <c r="C246" s="124"/>
      <c r="D246" s="105"/>
      <c r="E246" s="106"/>
      <c r="F246" s="107"/>
      <c r="G246" s="125"/>
      <c r="H246" s="129"/>
      <c r="I246" s="120"/>
      <c r="J246" s="110" t="str">
        <f aca="false">IFERROR(IF(S246+T246&lt;&gt;0,ROUND(ROUND(S246,4)+ROUND(T246,4),4),""),"")</f>
        <v/>
      </c>
      <c r="K246" s="126" t="str">
        <f aca="false">IFERROR(IF(H246*J246&lt;&gt;0,ROUND(ROUND(H246,4)*ROUND(J246,4),2),""),"")</f>
        <v/>
      </c>
      <c r="L246" s="111"/>
      <c r="M246" s="112"/>
      <c r="R246" s="115"/>
      <c r="S246" s="116"/>
      <c r="T246" s="116"/>
    </row>
    <row r="247" customFormat="false" ht="15" hidden="false" customHeight="false" outlineLevel="0" collapsed="false">
      <c r="A247" s="102" t="n">
        <v>1</v>
      </c>
      <c r="B247" s="123" t="str">
        <f aca="false">IF(AND(G247&lt;&gt;"",H247&gt;0,I247&lt;&gt;"",J247&lt;&gt;0,K247&lt;&gt;0),COUNT($B$11:B246)+1,"")</f>
        <v/>
      </c>
      <c r="C247" s="104"/>
      <c r="D247" s="105"/>
      <c r="E247" s="106"/>
      <c r="F247" s="107"/>
      <c r="G247" s="125"/>
      <c r="H247" s="129"/>
      <c r="I247" s="120"/>
      <c r="J247" s="110" t="str">
        <f aca="false">IFERROR(IF(S247+T247&lt;&gt;0,ROUND(ROUND(S247,4)+ROUND(T247,4),4),""),"")</f>
        <v/>
      </c>
      <c r="K247" s="126" t="str">
        <f aca="false">IFERROR(IF(H247*J247&lt;&gt;0,ROUND(ROUND(H247,4)*ROUND(J247,4),2),""),"")</f>
        <v/>
      </c>
      <c r="L247" s="111"/>
      <c r="M247" s="112"/>
      <c r="R247" s="115"/>
      <c r="S247" s="116"/>
      <c r="T247" s="116"/>
    </row>
    <row r="248" customFormat="false" ht="15" hidden="false" customHeight="false" outlineLevel="0" collapsed="false">
      <c r="A248" s="102" t="n">
        <v>1</v>
      </c>
      <c r="B248" s="123" t="str">
        <f aca="false">IF(AND(G248&lt;&gt;"",H248&gt;0,I248&lt;&gt;"",J248&lt;&gt;0,K248&lt;&gt;0),COUNT($B$11:B247)+1,"")</f>
        <v/>
      </c>
      <c r="C248" s="104"/>
      <c r="D248" s="105"/>
      <c r="E248" s="106"/>
      <c r="F248" s="107"/>
      <c r="G248" s="125"/>
      <c r="H248" s="129"/>
      <c r="I248" s="120"/>
      <c r="J248" s="110" t="str">
        <f aca="false">IFERROR(IF(S248+T248&lt;&gt;0,ROUND(ROUND(S248,4)+ROUND(T248,4),4),""),"")</f>
        <v/>
      </c>
      <c r="K248" s="126" t="str">
        <f aca="false">IFERROR(IF(H248*J248&lt;&gt;0,ROUND(ROUND(H248,4)*ROUND(J248,4),2),""),"")</f>
        <v/>
      </c>
      <c r="L248" s="111"/>
      <c r="M248" s="112"/>
      <c r="R248" s="115"/>
      <c r="S248" s="116"/>
      <c r="T248" s="116"/>
    </row>
    <row r="249" customFormat="false" ht="15" hidden="false" customHeight="false" outlineLevel="0" collapsed="false">
      <c r="A249" s="102" t="n">
        <v>1</v>
      </c>
      <c r="B249" s="123" t="str">
        <f aca="false">IF(AND(G249&lt;&gt;"",H249&gt;0,I249&lt;&gt;"",J249&lt;&gt;0,K249&lt;&gt;0),COUNT($B$11:B248)+1,"")</f>
        <v/>
      </c>
      <c r="C249" s="104"/>
      <c r="D249" s="105"/>
      <c r="E249" s="106"/>
      <c r="F249" s="107"/>
      <c r="G249" s="125"/>
      <c r="H249" s="129"/>
      <c r="I249" s="120"/>
      <c r="J249" s="110" t="str">
        <f aca="false">IFERROR(IF(S249+T249&lt;&gt;0,ROUND(ROUND(S249,4)+ROUND(T249,4),4),""),"")</f>
        <v/>
      </c>
      <c r="K249" s="126" t="str">
        <f aca="false">IFERROR(IF(H249*J249&lt;&gt;0,ROUND(ROUND(H249,4)*ROUND(J249,4),2),""),"")</f>
        <v/>
      </c>
      <c r="L249" s="111"/>
      <c r="M249" s="112"/>
      <c r="R249" s="115"/>
      <c r="S249" s="116"/>
      <c r="T249" s="116"/>
    </row>
    <row r="250" customFormat="false" ht="15" hidden="false" customHeight="false" outlineLevel="0" collapsed="false">
      <c r="A250" s="102" t="n">
        <v>1</v>
      </c>
      <c r="B250" s="123" t="str">
        <f aca="false">IF(AND(G250&lt;&gt;"",H250&gt;0,I250&lt;&gt;"",J250&lt;&gt;0,K250&lt;&gt;0),COUNT($B$11:B249)+1,"")</f>
        <v/>
      </c>
      <c r="C250" s="104"/>
      <c r="D250" s="105"/>
      <c r="E250" s="106"/>
      <c r="F250" s="107"/>
      <c r="G250" s="125"/>
      <c r="H250" s="129"/>
      <c r="I250" s="120"/>
      <c r="J250" s="110" t="str">
        <f aca="false">IFERROR(IF(S250+T250&lt;&gt;0,ROUND(ROUND(S250,4)+ROUND(T250,4),4),""),"")</f>
        <v/>
      </c>
      <c r="K250" s="126" t="str">
        <f aca="false">IFERROR(IF(H250*J250&lt;&gt;0,ROUND(ROUND(H250,4)*ROUND(J250,4),2),""),"")</f>
        <v/>
      </c>
      <c r="L250" s="111"/>
      <c r="M250" s="112"/>
      <c r="R250" s="115"/>
      <c r="S250" s="116"/>
      <c r="T250" s="116"/>
    </row>
    <row r="251" customFormat="false" ht="15" hidden="false" customHeight="false" outlineLevel="0" collapsed="false">
      <c r="A251" s="102" t="n">
        <v>1</v>
      </c>
      <c r="B251" s="123" t="str">
        <f aca="false">IF(AND(G251&lt;&gt;"",H251&gt;0,I251&lt;&gt;"",J251&lt;&gt;0,K251&lt;&gt;0),COUNT($B$11:B250)+1,"")</f>
        <v/>
      </c>
      <c r="C251" s="104"/>
      <c r="D251" s="105"/>
      <c r="E251" s="106"/>
      <c r="F251" s="107"/>
      <c r="G251" s="125"/>
      <c r="H251" s="129"/>
      <c r="I251" s="120"/>
      <c r="J251" s="110" t="str">
        <f aca="false">IFERROR(IF(S251+T251&lt;&gt;0,ROUND(ROUND(S251,4)+ROUND(T251,4),4),""),"")</f>
        <v/>
      </c>
      <c r="K251" s="126" t="str">
        <f aca="false">IFERROR(IF(H251*J251&lt;&gt;0,ROUND(ROUND(H251,4)*ROUND(J251,4),2),""),"")</f>
        <v/>
      </c>
      <c r="L251" s="111"/>
      <c r="M251" s="112"/>
      <c r="R251" s="115"/>
      <c r="S251" s="116"/>
      <c r="T251" s="116"/>
    </row>
    <row r="252" customFormat="false" ht="15" hidden="false" customHeight="false" outlineLevel="0" collapsed="false">
      <c r="A252" s="102" t="n">
        <v>1</v>
      </c>
      <c r="B252" s="123" t="str">
        <f aca="false">IF(AND(G252&lt;&gt;"",H252&gt;0,I252&lt;&gt;"",J252&lt;&gt;0,K252&lt;&gt;0),COUNT($B$11:B251)+1,"")</f>
        <v/>
      </c>
      <c r="C252" s="124"/>
      <c r="D252" s="105"/>
      <c r="E252" s="106"/>
      <c r="F252" s="107"/>
      <c r="G252" s="125"/>
      <c r="H252" s="129"/>
      <c r="I252" s="120"/>
      <c r="J252" s="110" t="str">
        <f aca="false">IFERROR(IF(S252+T252&lt;&gt;0,ROUND(ROUND(S252,4)+ROUND(T252,4),4),""),"")</f>
        <v/>
      </c>
      <c r="K252" s="126" t="str">
        <f aca="false">IFERROR(IF(H252*J252&lt;&gt;0,ROUND(ROUND(H252,4)*ROUND(J252,4),2),""),"")</f>
        <v/>
      </c>
      <c r="L252" s="111"/>
      <c r="M252" s="112"/>
      <c r="R252" s="115"/>
      <c r="S252" s="116"/>
      <c r="T252" s="116"/>
    </row>
    <row r="253" customFormat="false" ht="15" hidden="false" customHeight="false" outlineLevel="0" collapsed="false">
      <c r="A253" s="102" t="n">
        <v>1</v>
      </c>
      <c r="B253" s="123" t="str">
        <f aca="false">IF(AND(G253&lt;&gt;"",H253&gt;0,I253&lt;&gt;"",J253&lt;&gt;0,K253&lt;&gt;0),COUNT($B$11:B252)+1,"")</f>
        <v/>
      </c>
      <c r="C253" s="104"/>
      <c r="D253" s="105"/>
      <c r="E253" s="106"/>
      <c r="F253" s="107"/>
      <c r="G253" s="125"/>
      <c r="H253" s="129"/>
      <c r="I253" s="120"/>
      <c r="J253" s="110" t="str">
        <f aca="false">IFERROR(IF(S253+T253&lt;&gt;0,ROUND(ROUND(S253,4)+ROUND(T253,4),4),""),"")</f>
        <v/>
      </c>
      <c r="K253" s="126" t="str">
        <f aca="false">IFERROR(IF(H253*J253&lt;&gt;0,ROUND(ROUND(H253,4)*ROUND(J253,4),2),""),"")</f>
        <v/>
      </c>
      <c r="L253" s="111"/>
      <c r="M253" s="112"/>
      <c r="R253" s="115"/>
      <c r="S253" s="116"/>
      <c r="T253" s="116"/>
    </row>
    <row r="254" customFormat="false" ht="15" hidden="false" customHeight="false" outlineLevel="0" collapsed="false">
      <c r="A254" s="102" t="n">
        <v>1</v>
      </c>
      <c r="B254" s="123" t="str">
        <f aca="false">IF(AND(G254&lt;&gt;"",H254&gt;0,I254&lt;&gt;"",J254&lt;&gt;0,K254&lt;&gt;0),COUNT($B$11:B253)+1,"")</f>
        <v/>
      </c>
      <c r="C254" s="104"/>
      <c r="D254" s="105"/>
      <c r="E254" s="106"/>
      <c r="F254" s="107"/>
      <c r="G254" s="125"/>
      <c r="H254" s="129"/>
      <c r="I254" s="120"/>
      <c r="J254" s="110" t="str">
        <f aca="false">IFERROR(IF(S254+T254&lt;&gt;0,ROUND(ROUND(S254,4)+ROUND(T254,4),4),""),"")</f>
        <v/>
      </c>
      <c r="K254" s="126" t="str">
        <f aca="false">IFERROR(IF(H254*J254&lt;&gt;0,ROUND(ROUND(H254,4)*ROUND(J254,4),2),""),"")</f>
        <v/>
      </c>
      <c r="L254" s="111"/>
      <c r="M254" s="112"/>
      <c r="R254" s="115"/>
      <c r="S254" s="116"/>
      <c r="T254" s="116"/>
    </row>
    <row r="255" customFormat="false" ht="15" hidden="false" customHeight="false" outlineLevel="0" collapsed="false">
      <c r="A255" s="102" t="n">
        <v>1</v>
      </c>
      <c r="B255" s="123" t="str">
        <f aca="false">IF(AND(G255&lt;&gt;"",H255&gt;0,I255&lt;&gt;"",J255&lt;&gt;0,K255&lt;&gt;0),COUNT($B$11:B254)+1,"")</f>
        <v/>
      </c>
      <c r="C255" s="104"/>
      <c r="D255" s="105"/>
      <c r="E255" s="106"/>
      <c r="F255" s="107"/>
      <c r="G255" s="125"/>
      <c r="H255" s="129"/>
      <c r="I255" s="120"/>
      <c r="J255" s="110" t="str">
        <f aca="false">IFERROR(IF(S255+T255&lt;&gt;0,ROUND(ROUND(S255,4)+ROUND(T255,4),4),""),"")</f>
        <v/>
      </c>
      <c r="K255" s="126" t="str">
        <f aca="false">IFERROR(IF(H255*J255&lt;&gt;0,ROUND(ROUND(H255,4)*ROUND(J255,4),2),""),"")</f>
        <v/>
      </c>
      <c r="L255" s="111"/>
      <c r="M255" s="112"/>
      <c r="R255" s="115"/>
      <c r="S255" s="116"/>
      <c r="T255" s="116"/>
    </row>
    <row r="256" customFormat="false" ht="15" hidden="false" customHeight="false" outlineLevel="0" collapsed="false">
      <c r="A256" s="102" t="n">
        <v>1</v>
      </c>
      <c r="B256" s="123" t="str">
        <f aca="false">IF(AND(G256&lt;&gt;"",H256&gt;0,I256&lt;&gt;"",J256&lt;&gt;0,K256&lt;&gt;0),COUNT($B$11:B255)+1,"")</f>
        <v/>
      </c>
      <c r="C256" s="104"/>
      <c r="D256" s="105"/>
      <c r="E256" s="106"/>
      <c r="F256" s="107"/>
      <c r="G256" s="125"/>
      <c r="H256" s="129"/>
      <c r="I256" s="120"/>
      <c r="J256" s="110" t="str">
        <f aca="false">IFERROR(IF(S256+T256&lt;&gt;0,ROUND(ROUND(S256,4)+ROUND(T256,4),4),""),"")</f>
        <v/>
      </c>
      <c r="K256" s="126" t="str">
        <f aca="false">IFERROR(IF(H256*J256&lt;&gt;0,ROUND(ROUND(H256,4)*ROUND(J256,4),2),""),"")</f>
        <v/>
      </c>
      <c r="L256" s="111"/>
      <c r="M256" s="112"/>
      <c r="R256" s="115"/>
      <c r="S256" s="116"/>
      <c r="T256" s="116"/>
    </row>
    <row r="257" customFormat="false" ht="15" hidden="false" customHeight="false" outlineLevel="0" collapsed="false">
      <c r="A257" s="102" t="n">
        <v>1</v>
      </c>
      <c r="B257" s="123" t="str">
        <f aca="false">IF(AND(G257&lt;&gt;"",H257&gt;0,I257&lt;&gt;"",J257&lt;&gt;0,K257&lt;&gt;0),COUNT($B$11:B256)+1,"")</f>
        <v/>
      </c>
      <c r="C257" s="104"/>
      <c r="D257" s="105"/>
      <c r="E257" s="106"/>
      <c r="F257" s="107"/>
      <c r="G257" s="125"/>
      <c r="H257" s="129"/>
      <c r="I257" s="120"/>
      <c r="J257" s="110" t="str">
        <f aca="false">IFERROR(IF(S257+T257&lt;&gt;0,ROUND(ROUND(S257,4)+ROUND(T257,4),4),""),"")</f>
        <v/>
      </c>
      <c r="K257" s="126" t="str">
        <f aca="false">IFERROR(IF(H257*J257&lt;&gt;0,ROUND(ROUND(H257,4)*ROUND(J257,4),2),""),"")</f>
        <v/>
      </c>
      <c r="L257" s="111"/>
      <c r="M257" s="112"/>
      <c r="R257" s="115"/>
      <c r="S257" s="116"/>
      <c r="T257" s="116"/>
    </row>
    <row r="258" customFormat="false" ht="15" hidden="false" customHeight="false" outlineLevel="0" collapsed="false">
      <c r="A258" s="102" t="n">
        <v>1</v>
      </c>
      <c r="B258" s="123" t="str">
        <f aca="false">IF(AND(G258&lt;&gt;"",H258&gt;0,I258&lt;&gt;"",J258&lt;&gt;0,K258&lt;&gt;0),COUNT($B$11:B257)+1,"")</f>
        <v/>
      </c>
      <c r="C258" s="104"/>
      <c r="D258" s="105"/>
      <c r="E258" s="106"/>
      <c r="F258" s="107"/>
      <c r="G258" s="125"/>
      <c r="H258" s="129"/>
      <c r="I258" s="120"/>
      <c r="J258" s="110" t="str">
        <f aca="false">IFERROR(IF(S258+T258&lt;&gt;0,ROUND(ROUND(S258,4)+ROUND(T258,4),4),""),"")</f>
        <v/>
      </c>
      <c r="K258" s="126" t="str">
        <f aca="false">IFERROR(IF(H258*J258&lt;&gt;0,ROUND(ROUND(H258,4)*ROUND(J258,4),2),""),"")</f>
        <v/>
      </c>
      <c r="L258" s="111"/>
      <c r="M258" s="112"/>
      <c r="R258" s="115"/>
      <c r="S258" s="116"/>
      <c r="T258" s="116"/>
    </row>
    <row r="259" customFormat="false" ht="15" hidden="false" customHeight="false" outlineLevel="0" collapsed="false">
      <c r="A259" s="102" t="n">
        <v>1</v>
      </c>
      <c r="B259" s="123" t="str">
        <f aca="false">IF(AND(G259&lt;&gt;"",H259&gt;0,I259&lt;&gt;"",J259&lt;&gt;0,K259&lt;&gt;0),COUNT($B$11:B258)+1,"")</f>
        <v/>
      </c>
      <c r="C259" s="104"/>
      <c r="D259" s="105"/>
      <c r="E259" s="106"/>
      <c r="F259" s="107"/>
      <c r="G259" s="125"/>
      <c r="H259" s="129"/>
      <c r="I259" s="120"/>
      <c r="J259" s="110" t="str">
        <f aca="false">IFERROR(IF(S259+T259&lt;&gt;0,ROUND(ROUND(S259,4)+ROUND(T259,4),4),""),"")</f>
        <v/>
      </c>
      <c r="K259" s="126" t="str">
        <f aca="false">IFERROR(IF(H259*J259&lt;&gt;0,ROUND(ROUND(H259,4)*ROUND(J259,4),2),""),"")</f>
        <v/>
      </c>
      <c r="L259" s="111"/>
      <c r="M259" s="112"/>
      <c r="R259" s="115"/>
      <c r="S259" s="116"/>
      <c r="T259" s="116"/>
    </row>
    <row r="260" customFormat="false" ht="15" hidden="false" customHeight="false" outlineLevel="0" collapsed="false">
      <c r="A260" s="102" t="n">
        <v>1</v>
      </c>
      <c r="B260" s="123" t="str">
        <f aca="false">IF(AND(G260&lt;&gt;"",H260&gt;0,I260&lt;&gt;"",J260&lt;&gt;0,K260&lt;&gt;0),COUNT($B$11:B259)+1,"")</f>
        <v/>
      </c>
      <c r="C260" s="104"/>
      <c r="D260" s="105"/>
      <c r="E260" s="106"/>
      <c r="F260" s="107"/>
      <c r="G260" s="125"/>
      <c r="H260" s="129"/>
      <c r="I260" s="120"/>
      <c r="J260" s="110" t="str">
        <f aca="false">IFERROR(IF(S260+T260&lt;&gt;0,ROUND(ROUND(S260,4)+ROUND(T260,4),4),""),"")</f>
        <v/>
      </c>
      <c r="K260" s="126" t="str">
        <f aca="false">IFERROR(IF(H260*J260&lt;&gt;0,ROUND(ROUND(H260,4)*ROUND(J260,4),2),""),"")</f>
        <v/>
      </c>
      <c r="L260" s="111"/>
      <c r="M260" s="112"/>
      <c r="R260" s="115"/>
      <c r="S260" s="116"/>
      <c r="T260" s="116"/>
    </row>
    <row r="261" customFormat="false" ht="15" hidden="false" customHeight="false" outlineLevel="0" collapsed="false">
      <c r="A261" s="102" t="n">
        <v>1</v>
      </c>
      <c r="B261" s="123" t="str">
        <f aca="false">IF(AND(G261&lt;&gt;"",H261&gt;0,I261&lt;&gt;"",J261&lt;&gt;0,K261&lt;&gt;0),COUNT($B$11:B260)+1,"")</f>
        <v/>
      </c>
      <c r="C261" s="104"/>
      <c r="D261" s="105"/>
      <c r="E261" s="106"/>
      <c r="F261" s="107"/>
      <c r="G261" s="125"/>
      <c r="H261" s="129"/>
      <c r="I261" s="120"/>
      <c r="J261" s="110" t="str">
        <f aca="false">IFERROR(IF(S261+T261&lt;&gt;0,ROUND(ROUND(S261,4)+ROUND(T261,4),4),""),"")</f>
        <v/>
      </c>
      <c r="K261" s="126" t="str">
        <f aca="false">IFERROR(IF(H261*J261&lt;&gt;0,ROUND(ROUND(H261,4)*ROUND(J261,4),2),""),"")</f>
        <v/>
      </c>
      <c r="L261" s="111"/>
      <c r="M261" s="112"/>
      <c r="R261" s="115"/>
      <c r="S261" s="116"/>
      <c r="T261" s="116"/>
    </row>
    <row r="262" customFormat="false" ht="15" hidden="false" customHeight="false" outlineLevel="0" collapsed="false">
      <c r="A262" s="102" t="n">
        <v>1</v>
      </c>
      <c r="B262" s="123" t="str">
        <f aca="false">IF(AND(G262&lt;&gt;"",H262&gt;0,I262&lt;&gt;"",J262&lt;&gt;0,K262&lt;&gt;0),COUNT($B$11:B261)+1,"")</f>
        <v/>
      </c>
      <c r="C262" s="104"/>
      <c r="D262" s="105"/>
      <c r="E262" s="106"/>
      <c r="F262" s="107"/>
      <c r="G262" s="125"/>
      <c r="H262" s="129"/>
      <c r="I262" s="120"/>
      <c r="J262" s="110" t="str">
        <f aca="false">IFERROR(IF(S262+T262&lt;&gt;0,ROUND(ROUND(S262,4)+ROUND(T262,4),4),""),"")</f>
        <v/>
      </c>
      <c r="K262" s="126" t="str">
        <f aca="false">IFERROR(IF(H262*J262&lt;&gt;0,ROUND(ROUND(H262,4)*ROUND(J262,4),2),""),"")</f>
        <v/>
      </c>
      <c r="L262" s="111"/>
      <c r="M262" s="112"/>
      <c r="R262" s="115"/>
      <c r="S262" s="116"/>
      <c r="T262" s="116"/>
    </row>
    <row r="263" customFormat="false" ht="15" hidden="false" customHeight="false" outlineLevel="0" collapsed="false">
      <c r="A263" s="102" t="n">
        <v>1</v>
      </c>
      <c r="B263" s="123" t="str">
        <f aca="false">IF(AND(G263&lt;&gt;"",H263&gt;0,I263&lt;&gt;"",J263&lt;&gt;0,K263&lt;&gt;0),COUNT($B$11:B262)+1,"")</f>
        <v/>
      </c>
      <c r="C263" s="104"/>
      <c r="D263" s="105"/>
      <c r="E263" s="106"/>
      <c r="F263" s="107"/>
      <c r="G263" s="125"/>
      <c r="H263" s="129"/>
      <c r="I263" s="120"/>
      <c r="J263" s="110" t="str">
        <f aca="false">IFERROR(IF(S263+T263&lt;&gt;0,ROUND(ROUND(S263,4)+ROUND(T263,4),4),""),"")</f>
        <v/>
      </c>
      <c r="K263" s="126" t="str">
        <f aca="false">IFERROR(IF(H263*J263&lt;&gt;0,ROUND(ROUND(H263,4)*ROUND(J263,4),2),""),"")</f>
        <v/>
      </c>
      <c r="L263" s="111"/>
      <c r="M263" s="112"/>
      <c r="R263" s="115"/>
      <c r="S263" s="116"/>
      <c r="T263" s="116"/>
    </row>
    <row r="264" customFormat="false" ht="15" hidden="false" customHeight="false" outlineLevel="0" collapsed="false">
      <c r="A264" s="102" t="n">
        <v>1</v>
      </c>
      <c r="B264" s="123" t="str">
        <f aca="false">IF(AND(G264&lt;&gt;"",H264&gt;0,I264&lt;&gt;"",J264&lt;&gt;0,K264&lt;&gt;0),COUNT($B$11:B263)+1,"")</f>
        <v/>
      </c>
      <c r="C264" s="104"/>
      <c r="D264" s="105"/>
      <c r="E264" s="106"/>
      <c r="F264" s="107"/>
      <c r="G264" s="125"/>
      <c r="H264" s="129"/>
      <c r="I264" s="120"/>
      <c r="J264" s="110" t="str">
        <f aca="false">IFERROR(IF(S264+T264&lt;&gt;0,ROUND(ROUND(S264,4)+ROUND(T264,4),4),""),"")</f>
        <v/>
      </c>
      <c r="K264" s="126" t="str">
        <f aca="false">IFERROR(IF(H264*J264&lt;&gt;0,ROUND(ROUND(H264,4)*ROUND(J264,4),2),""),"")</f>
        <v/>
      </c>
      <c r="L264" s="111"/>
      <c r="M264" s="112"/>
      <c r="R264" s="115"/>
      <c r="S264" s="116"/>
      <c r="T264" s="116"/>
    </row>
    <row r="265" customFormat="false" ht="15" hidden="false" customHeight="false" outlineLevel="0" collapsed="false">
      <c r="A265" s="102" t="n">
        <v>1</v>
      </c>
      <c r="B265" s="123" t="str">
        <f aca="false">IF(AND(G265&lt;&gt;"",H265&gt;0,I265&lt;&gt;"",J265&lt;&gt;0,K265&lt;&gt;0),COUNT($B$11:B264)+1,"")</f>
        <v/>
      </c>
      <c r="C265" s="104"/>
      <c r="D265" s="105"/>
      <c r="E265" s="106"/>
      <c r="F265" s="107"/>
      <c r="G265" s="125"/>
      <c r="H265" s="129"/>
      <c r="I265" s="120"/>
      <c r="J265" s="110" t="str">
        <f aca="false">IFERROR(IF(S265+T265&lt;&gt;0,ROUND(ROUND(S265,4)+ROUND(T265,4),4),""),"")</f>
        <v/>
      </c>
      <c r="K265" s="126" t="str">
        <f aca="false">IFERROR(IF(H265*J265&lt;&gt;0,ROUND(ROUND(H265,4)*ROUND(J265,4),2),""),"")</f>
        <v/>
      </c>
      <c r="L265" s="111"/>
      <c r="M265" s="112"/>
      <c r="R265" s="115"/>
      <c r="S265" s="116"/>
      <c r="T265" s="116"/>
    </row>
    <row r="266" customFormat="false" ht="15" hidden="false" customHeight="false" outlineLevel="0" collapsed="false">
      <c r="A266" s="102" t="n">
        <v>1</v>
      </c>
      <c r="B266" s="123" t="str">
        <f aca="false">IF(AND(G266&lt;&gt;"",H266&gt;0,I266&lt;&gt;"",J266&lt;&gt;0,K266&lt;&gt;0),COUNT($B$11:B265)+1,"")</f>
        <v/>
      </c>
      <c r="C266" s="104"/>
      <c r="D266" s="105"/>
      <c r="E266" s="106"/>
      <c r="F266" s="107"/>
      <c r="G266" s="125"/>
      <c r="H266" s="129"/>
      <c r="I266" s="120"/>
      <c r="J266" s="110" t="str">
        <f aca="false">IFERROR(IF(S266+T266&lt;&gt;0,ROUND(ROUND(S266,4)+ROUND(T266,4),4),""),"")</f>
        <v/>
      </c>
      <c r="K266" s="126" t="str">
        <f aca="false">IFERROR(IF(H266*J266&lt;&gt;0,ROUND(ROUND(H266,4)*ROUND(J266,4),2),""),"")</f>
        <v/>
      </c>
      <c r="L266" s="111"/>
      <c r="M266" s="112"/>
      <c r="R266" s="115"/>
      <c r="S266" s="116"/>
      <c r="T266" s="116"/>
    </row>
    <row r="267" customFormat="false" ht="15" hidden="false" customHeight="false" outlineLevel="0" collapsed="false">
      <c r="A267" s="102" t="n">
        <v>1</v>
      </c>
      <c r="B267" s="123" t="str">
        <f aca="false">IF(AND(G267&lt;&gt;"",H267&gt;0,I267&lt;&gt;"",J267&lt;&gt;0,K267&lt;&gt;0),COUNT($B$11:B266)+1,"")</f>
        <v/>
      </c>
      <c r="C267" s="104"/>
      <c r="D267" s="105"/>
      <c r="E267" s="106"/>
      <c r="F267" s="107"/>
      <c r="G267" s="125"/>
      <c r="H267" s="129"/>
      <c r="I267" s="120"/>
      <c r="J267" s="110" t="str">
        <f aca="false">IFERROR(IF(S267+T267&lt;&gt;0,ROUND(ROUND(S267,4)+ROUND(T267,4),4),""),"")</f>
        <v/>
      </c>
      <c r="K267" s="126" t="str">
        <f aca="false">IFERROR(IF(H267*J267&lt;&gt;0,ROUND(ROUND(H267,4)*ROUND(J267,4),2),""),"")</f>
        <v/>
      </c>
      <c r="L267" s="111"/>
      <c r="M267" s="112"/>
      <c r="R267" s="115"/>
      <c r="S267" s="116"/>
      <c r="T267" s="116"/>
    </row>
    <row r="268" customFormat="false" ht="15" hidden="false" customHeight="false" outlineLevel="0" collapsed="false">
      <c r="A268" s="102" t="n">
        <v>1</v>
      </c>
      <c r="B268" s="123" t="str">
        <f aca="false">IF(AND(G268&lt;&gt;"",H268&gt;0,I268&lt;&gt;"",J268&lt;&gt;0,K268&lt;&gt;0),COUNT($B$11:B267)+1,"")</f>
        <v/>
      </c>
      <c r="C268" s="104"/>
      <c r="D268" s="105"/>
      <c r="E268" s="106"/>
      <c r="F268" s="107"/>
      <c r="G268" s="125"/>
      <c r="H268" s="129"/>
      <c r="I268" s="120"/>
      <c r="J268" s="110" t="str">
        <f aca="false">IFERROR(IF(S268+T268&lt;&gt;0,ROUND(ROUND(S268,4)+ROUND(T268,4),4),""),"")</f>
        <v/>
      </c>
      <c r="K268" s="126" t="str">
        <f aca="false">IFERROR(IF(H268*J268&lt;&gt;0,ROUND(ROUND(H268,4)*ROUND(J268,4),2),""),"")</f>
        <v/>
      </c>
      <c r="L268" s="111"/>
      <c r="M268" s="112"/>
      <c r="R268" s="115"/>
      <c r="S268" s="116"/>
      <c r="T268" s="116"/>
    </row>
    <row r="269" customFormat="false" ht="15" hidden="false" customHeight="false" outlineLevel="0" collapsed="false">
      <c r="A269" s="102" t="n">
        <v>1</v>
      </c>
      <c r="B269" s="123" t="str">
        <f aca="false">IF(AND(G269&lt;&gt;"",H269&gt;0,I269&lt;&gt;"",J269&lt;&gt;0,K269&lt;&gt;0),COUNT($B$11:B268)+1,"")</f>
        <v/>
      </c>
      <c r="C269" s="124"/>
      <c r="D269" s="105"/>
      <c r="E269" s="106"/>
      <c r="F269" s="107"/>
      <c r="G269" s="125"/>
      <c r="H269" s="129"/>
      <c r="I269" s="120"/>
      <c r="J269" s="110" t="str">
        <f aca="false">IFERROR(IF(S269+T269&lt;&gt;0,ROUND(ROUND(S269,4)+ROUND(T269,4),4),""),"")</f>
        <v/>
      </c>
      <c r="K269" s="126" t="str">
        <f aca="false">IFERROR(IF(H269*J269&lt;&gt;0,ROUND(ROUND(H269,4)*ROUND(J269,4),2),""),"")</f>
        <v/>
      </c>
      <c r="L269" s="111"/>
      <c r="M269" s="112"/>
      <c r="R269" s="115"/>
      <c r="S269" s="116"/>
      <c r="T269" s="116"/>
    </row>
    <row r="270" customFormat="false" ht="15" hidden="false" customHeight="false" outlineLevel="0" collapsed="false">
      <c r="A270" s="102" t="n">
        <v>1</v>
      </c>
      <c r="B270" s="123" t="str">
        <f aca="false">IF(AND(G270&lt;&gt;"",H270&gt;0,I270&lt;&gt;"",J270&lt;&gt;0,K270&lt;&gt;0),COUNT($B$11:B269)+1,"")</f>
        <v/>
      </c>
      <c r="C270" s="124"/>
      <c r="D270" s="105"/>
      <c r="E270" s="106"/>
      <c r="F270" s="107"/>
      <c r="G270" s="125"/>
      <c r="H270" s="129"/>
      <c r="I270" s="120"/>
      <c r="J270" s="110" t="str">
        <f aca="false">IFERROR(IF(S270+T270&lt;&gt;0,ROUND(ROUND(S270,4)+ROUND(T270,4),4),""),"")</f>
        <v/>
      </c>
      <c r="K270" s="126" t="str">
        <f aca="false">IFERROR(IF(H270*J270&lt;&gt;0,ROUND(ROUND(H270,4)*ROUND(J270,4),2),""),"")</f>
        <v/>
      </c>
      <c r="L270" s="111"/>
      <c r="M270" s="112"/>
      <c r="R270" s="115"/>
      <c r="S270" s="116"/>
      <c r="T270" s="116"/>
    </row>
    <row r="271" customFormat="false" ht="15" hidden="false" customHeight="false" outlineLevel="0" collapsed="false">
      <c r="A271" s="102" t="n">
        <v>1</v>
      </c>
      <c r="B271" s="123" t="str">
        <f aca="false">IF(AND(G271&lt;&gt;"",H271&gt;0,I271&lt;&gt;"",J271&lt;&gt;0,K271&lt;&gt;0),COUNT($B$11:B270)+1,"")</f>
        <v/>
      </c>
      <c r="C271" s="124"/>
      <c r="D271" s="105"/>
      <c r="E271" s="106"/>
      <c r="F271" s="107"/>
      <c r="G271" s="125"/>
      <c r="H271" s="129"/>
      <c r="I271" s="120"/>
      <c r="J271" s="110" t="str">
        <f aca="false">IFERROR(IF(S271+T271&lt;&gt;0,ROUND(ROUND(S271,4)+ROUND(T271,4),4),""),"")</f>
        <v/>
      </c>
      <c r="K271" s="126" t="str">
        <f aca="false">IFERROR(IF(H271*J271&lt;&gt;0,ROUND(ROUND(H271,4)*ROUND(J271,4),2),""),"")</f>
        <v/>
      </c>
      <c r="L271" s="111"/>
      <c r="M271" s="112"/>
      <c r="R271" s="115"/>
      <c r="S271" s="116"/>
      <c r="T271" s="116"/>
    </row>
    <row r="272" customFormat="false" ht="15" hidden="false" customHeight="false" outlineLevel="0" collapsed="false">
      <c r="A272" s="102" t="n">
        <v>1</v>
      </c>
      <c r="B272" s="123" t="str">
        <f aca="false">IF(AND(G272&lt;&gt;"",H272&gt;0,I272&lt;&gt;"",J272&lt;&gt;0,K272&lt;&gt;0),COUNT($B$11:B271)+1,"")</f>
        <v/>
      </c>
      <c r="C272" s="124"/>
      <c r="D272" s="105"/>
      <c r="E272" s="106"/>
      <c r="F272" s="107"/>
      <c r="G272" s="125"/>
      <c r="H272" s="129"/>
      <c r="I272" s="120"/>
      <c r="J272" s="110" t="str">
        <f aca="false">IFERROR(IF(S272+T272&lt;&gt;0,ROUND(ROUND(S272,4)+ROUND(T272,4),4),""),"")</f>
        <v/>
      </c>
      <c r="K272" s="126" t="str">
        <f aca="false">IFERROR(IF(H272*J272&lt;&gt;0,ROUND(ROUND(H272,4)*ROUND(J272,4),2),""),"")</f>
        <v/>
      </c>
      <c r="L272" s="111"/>
      <c r="M272" s="112"/>
      <c r="R272" s="115"/>
      <c r="S272" s="116"/>
      <c r="T272" s="116"/>
    </row>
    <row r="273" customFormat="false" ht="15" hidden="false" customHeight="false" outlineLevel="0" collapsed="false">
      <c r="A273" s="102" t="n">
        <v>1</v>
      </c>
      <c r="B273" s="123" t="str">
        <f aca="false">IF(AND(G273&lt;&gt;"",H273&gt;0,I273&lt;&gt;"",J273&lt;&gt;0,K273&lt;&gt;0),COUNT($B$11:B272)+1,"")</f>
        <v/>
      </c>
      <c r="C273" s="124"/>
      <c r="D273" s="105"/>
      <c r="E273" s="106"/>
      <c r="F273" s="107"/>
      <c r="G273" s="125"/>
      <c r="H273" s="129"/>
      <c r="I273" s="120"/>
      <c r="J273" s="110" t="str">
        <f aca="false">IFERROR(IF(S273+T273&lt;&gt;0,ROUND(ROUND(S273,4)+ROUND(T273,4),4),""),"")</f>
        <v/>
      </c>
      <c r="K273" s="126" t="str">
        <f aca="false">IFERROR(IF(H273*J273&lt;&gt;0,ROUND(ROUND(H273,4)*ROUND(J273,4),2),""),"")</f>
        <v/>
      </c>
      <c r="L273" s="111"/>
      <c r="M273" s="112"/>
      <c r="R273" s="115"/>
      <c r="S273" s="116"/>
      <c r="T273" s="116"/>
    </row>
    <row r="274" customFormat="false" ht="15" hidden="false" customHeight="false" outlineLevel="0" collapsed="false">
      <c r="A274" s="102" t="n">
        <v>1</v>
      </c>
      <c r="B274" s="123" t="str">
        <f aca="false">IF(AND(G274&lt;&gt;"",H274&gt;0,I274&lt;&gt;"",J274&lt;&gt;0,K274&lt;&gt;0),COUNT($B$11:B273)+1,"")</f>
        <v/>
      </c>
      <c r="C274" s="124"/>
      <c r="D274" s="105"/>
      <c r="E274" s="106"/>
      <c r="F274" s="107"/>
      <c r="G274" s="125"/>
      <c r="H274" s="129"/>
      <c r="I274" s="120"/>
      <c r="J274" s="110" t="str">
        <f aca="false">IFERROR(IF(S274+T274&lt;&gt;0,ROUND(ROUND(S274,4)+ROUND(T274,4),4),""),"")</f>
        <v/>
      </c>
      <c r="K274" s="126" t="str">
        <f aca="false">IFERROR(IF(H274*J274&lt;&gt;0,ROUND(ROUND(H274,4)*ROUND(J274,4),2),""),"")</f>
        <v/>
      </c>
      <c r="L274" s="111"/>
      <c r="M274" s="112"/>
      <c r="R274" s="115"/>
      <c r="S274" s="116"/>
      <c r="T274" s="116"/>
    </row>
    <row r="275" customFormat="false" ht="15" hidden="false" customHeight="false" outlineLevel="0" collapsed="false">
      <c r="A275" s="102" t="n">
        <v>1</v>
      </c>
      <c r="B275" s="123" t="str">
        <f aca="false">IF(AND(G275&lt;&gt;"",H275&gt;0,I275&lt;&gt;"",J275&lt;&gt;0,K275&lt;&gt;0),COUNT($B$11:B274)+1,"")</f>
        <v/>
      </c>
      <c r="C275" s="124"/>
      <c r="D275" s="105"/>
      <c r="E275" s="106"/>
      <c r="F275" s="107"/>
      <c r="G275" s="125"/>
      <c r="H275" s="129"/>
      <c r="I275" s="120"/>
      <c r="J275" s="110" t="str">
        <f aca="false">IFERROR(IF(S275+T275&lt;&gt;0,ROUND(ROUND(S275,4)+ROUND(T275,4),4),""),"")</f>
        <v/>
      </c>
      <c r="K275" s="126" t="str">
        <f aca="false">IFERROR(IF(H275*J275&lt;&gt;0,ROUND(ROUND(H275,4)*ROUND(J275,4),2),""),"")</f>
        <v/>
      </c>
      <c r="L275" s="111"/>
      <c r="M275" s="112"/>
      <c r="R275" s="115"/>
      <c r="S275" s="116"/>
      <c r="T275" s="116"/>
    </row>
    <row r="276" customFormat="false" ht="15" hidden="false" customHeight="false" outlineLevel="0" collapsed="false">
      <c r="A276" s="102" t="n">
        <v>1</v>
      </c>
      <c r="B276" s="123" t="str">
        <f aca="false">IF(AND(G276&lt;&gt;"",H276&gt;0,I276&lt;&gt;"",J276&lt;&gt;0,K276&lt;&gt;0),COUNT($B$11:B275)+1,"")</f>
        <v/>
      </c>
      <c r="C276" s="124"/>
      <c r="D276" s="105"/>
      <c r="E276" s="106"/>
      <c r="F276" s="107"/>
      <c r="G276" s="125"/>
      <c r="H276" s="129"/>
      <c r="I276" s="120"/>
      <c r="J276" s="110" t="str">
        <f aca="false">IFERROR(IF(S276+T276&lt;&gt;0,ROUND(ROUND(S276,4)+ROUND(T276,4),4),""),"")</f>
        <v/>
      </c>
      <c r="K276" s="126" t="str">
        <f aca="false">IFERROR(IF(H276*J276&lt;&gt;0,ROUND(ROUND(H276,4)*ROUND(J276,4),2),""),"")</f>
        <v/>
      </c>
      <c r="L276" s="111"/>
      <c r="M276" s="112"/>
      <c r="R276" s="115"/>
      <c r="S276" s="116"/>
      <c r="T276" s="116"/>
    </row>
    <row r="277" customFormat="false" ht="15" hidden="false" customHeight="false" outlineLevel="0" collapsed="false">
      <c r="A277" s="102" t="n">
        <v>1</v>
      </c>
      <c r="B277" s="123" t="str">
        <f aca="false">IF(AND(G277&lt;&gt;"",H277&gt;0,I277&lt;&gt;"",J277&lt;&gt;0,K277&lt;&gt;0),COUNT($B$11:B276)+1,"")</f>
        <v/>
      </c>
      <c r="C277" s="124"/>
      <c r="D277" s="105"/>
      <c r="E277" s="106"/>
      <c r="F277" s="107"/>
      <c r="G277" s="125"/>
      <c r="H277" s="129"/>
      <c r="I277" s="120"/>
      <c r="J277" s="110" t="str">
        <f aca="false">IFERROR(IF(S277+T277&lt;&gt;0,ROUND(ROUND(S277,4)+ROUND(T277,4),4),""),"")</f>
        <v/>
      </c>
      <c r="K277" s="126" t="str">
        <f aca="false">IFERROR(IF(H277*J277&lt;&gt;0,ROUND(ROUND(H277,4)*ROUND(J277,4),2),""),"")</f>
        <v/>
      </c>
      <c r="L277" s="111"/>
      <c r="M277" s="112"/>
      <c r="R277" s="115"/>
      <c r="S277" s="116"/>
      <c r="T277" s="116"/>
    </row>
    <row r="278" customFormat="false" ht="15" hidden="false" customHeight="false" outlineLevel="0" collapsed="false">
      <c r="A278" s="102" t="n">
        <v>1</v>
      </c>
      <c r="B278" s="123" t="str">
        <f aca="false">IF(AND(G278&lt;&gt;"",H278&gt;0,I278&lt;&gt;"",J278&lt;&gt;0,K278&lt;&gt;0),COUNT($B$11:B277)+1,"")</f>
        <v/>
      </c>
      <c r="C278" s="124"/>
      <c r="D278" s="105"/>
      <c r="E278" s="106"/>
      <c r="F278" s="107"/>
      <c r="G278" s="125"/>
      <c r="H278" s="129"/>
      <c r="I278" s="120"/>
      <c r="J278" s="110" t="str">
        <f aca="false">IFERROR(IF(S278+T278&lt;&gt;0,ROUND(ROUND(S278,4)+ROUND(T278,4),4),""),"")</f>
        <v/>
      </c>
      <c r="K278" s="126" t="str">
        <f aca="false">IFERROR(IF(H278*J278&lt;&gt;0,ROUND(ROUND(H278,4)*ROUND(J278,4),2),""),"")</f>
        <v/>
      </c>
      <c r="L278" s="111"/>
      <c r="M278" s="112"/>
      <c r="R278" s="115"/>
      <c r="S278" s="116"/>
      <c r="T278" s="116"/>
    </row>
    <row r="279" customFormat="false" ht="15" hidden="false" customHeight="false" outlineLevel="0" collapsed="false">
      <c r="A279" s="102" t="n">
        <v>1</v>
      </c>
      <c r="B279" s="123" t="str">
        <f aca="false">IF(AND(G279&lt;&gt;"",H279&gt;0,I279&lt;&gt;"",J279&lt;&gt;0,K279&lt;&gt;0),COUNT($B$11:B278)+1,"")</f>
        <v/>
      </c>
      <c r="C279" s="124"/>
      <c r="D279" s="105"/>
      <c r="E279" s="106"/>
      <c r="F279" s="107"/>
      <c r="G279" s="125"/>
      <c r="H279" s="129"/>
      <c r="I279" s="120"/>
      <c r="J279" s="110" t="str">
        <f aca="false">IFERROR(IF(S279+T279&lt;&gt;0,ROUND(ROUND(S279,4)+ROUND(T279,4),4),""),"")</f>
        <v/>
      </c>
      <c r="K279" s="126" t="str">
        <f aca="false">IFERROR(IF(H279*J279&lt;&gt;0,ROUND(ROUND(H279,4)*ROUND(J279,4),2),""),"")</f>
        <v/>
      </c>
      <c r="L279" s="111"/>
      <c r="M279" s="112"/>
      <c r="R279" s="115"/>
      <c r="S279" s="116"/>
      <c r="T279" s="116"/>
    </row>
    <row r="280" customFormat="false" ht="15" hidden="false" customHeight="false" outlineLevel="0" collapsed="false">
      <c r="A280" s="102" t="n">
        <v>1</v>
      </c>
      <c r="B280" s="123" t="str">
        <f aca="false">IF(AND(G280&lt;&gt;"",H280&gt;0,I280&lt;&gt;"",J280&lt;&gt;0,K280&lt;&gt;0),COUNT($B$11:B279)+1,"")</f>
        <v/>
      </c>
      <c r="C280" s="124"/>
      <c r="D280" s="105"/>
      <c r="E280" s="106"/>
      <c r="F280" s="107"/>
      <c r="G280" s="125"/>
      <c r="H280" s="129"/>
      <c r="I280" s="120"/>
      <c r="J280" s="110" t="str">
        <f aca="false">IFERROR(IF(S280+T280&lt;&gt;0,ROUND(ROUND(S280,4)+ROUND(T280,4),4),""),"")</f>
        <v/>
      </c>
      <c r="K280" s="126" t="str">
        <f aca="false">IFERROR(IF(H280*J280&lt;&gt;0,ROUND(ROUND(H280,4)*ROUND(J280,4),2),""),"")</f>
        <v/>
      </c>
      <c r="L280" s="111"/>
      <c r="M280" s="112"/>
      <c r="R280" s="115"/>
      <c r="S280" s="116"/>
      <c r="T280" s="116"/>
    </row>
    <row r="281" customFormat="false" ht="15" hidden="false" customHeight="false" outlineLevel="0" collapsed="false">
      <c r="A281" s="102" t="n">
        <v>1</v>
      </c>
      <c r="B281" s="123" t="str">
        <f aca="false">IF(AND(G281&lt;&gt;"",H281&gt;0,I281&lt;&gt;"",J281&lt;&gt;0,K281&lt;&gt;0),COUNT($B$11:B280)+1,"")</f>
        <v/>
      </c>
      <c r="C281" s="124"/>
      <c r="D281" s="105"/>
      <c r="E281" s="106"/>
      <c r="F281" s="107"/>
      <c r="G281" s="125"/>
      <c r="H281" s="129"/>
      <c r="I281" s="120"/>
      <c r="J281" s="110" t="str">
        <f aca="false">IFERROR(IF(S281+T281&lt;&gt;0,ROUND(ROUND(S281,4)+ROUND(T281,4),4),""),"")</f>
        <v/>
      </c>
      <c r="K281" s="126" t="str">
        <f aca="false">IFERROR(IF(H281*J281&lt;&gt;0,ROUND(ROUND(H281,4)*ROUND(J281,4),2),""),"")</f>
        <v/>
      </c>
      <c r="L281" s="111"/>
      <c r="M281" s="112"/>
      <c r="R281" s="115"/>
      <c r="S281" s="116"/>
      <c r="T281" s="116"/>
    </row>
    <row r="282" customFormat="false" ht="15" hidden="false" customHeight="false" outlineLevel="0" collapsed="false">
      <c r="A282" s="102" t="n">
        <v>1</v>
      </c>
      <c r="B282" s="123" t="str">
        <f aca="false">IF(AND(G282&lt;&gt;"",H282&gt;0,I282&lt;&gt;"",J282&lt;&gt;0,K282&lt;&gt;0),COUNT($B$11:B281)+1,"")</f>
        <v/>
      </c>
      <c r="C282" s="117"/>
      <c r="D282" s="105"/>
      <c r="E282" s="106"/>
      <c r="F282" s="107"/>
      <c r="G282" s="118"/>
      <c r="H282" s="129"/>
      <c r="I282" s="120"/>
      <c r="J282" s="110" t="str">
        <f aca="false">IFERROR(IF(S282+T282&lt;&gt;0,ROUND(ROUND(S282,4)+ROUND(T282,4),4),""),"")</f>
        <v/>
      </c>
      <c r="K282" s="126" t="str">
        <f aca="false">IFERROR(IF(H282*J282&lt;&gt;0,ROUND(ROUND(H282,4)*ROUND(J282,4),2),""),"")</f>
        <v/>
      </c>
      <c r="L282" s="111"/>
      <c r="M282" s="112"/>
      <c r="R282" s="115"/>
      <c r="S282" s="116"/>
      <c r="T282" s="116"/>
    </row>
    <row r="283" customFormat="false" ht="15" hidden="false" customHeight="false" outlineLevel="0" collapsed="false">
      <c r="A283" s="102" t="n">
        <v>1</v>
      </c>
      <c r="B283" s="123" t="str">
        <f aca="false">IF(AND(G283&lt;&gt;"",H283&gt;0,I283&lt;&gt;"",J283&lt;&gt;0,K283&lt;&gt;0),COUNT($B$11:B282)+1,"")</f>
        <v/>
      </c>
      <c r="C283" s="124"/>
      <c r="D283" s="105"/>
      <c r="E283" s="106"/>
      <c r="F283" s="107"/>
      <c r="G283" s="125"/>
      <c r="H283" s="129"/>
      <c r="I283" s="120"/>
      <c r="J283" s="110" t="str">
        <f aca="false">IFERROR(IF(S283+T283&lt;&gt;0,ROUND(ROUND(S283,4)+ROUND(T283,4),4),""),"")</f>
        <v/>
      </c>
      <c r="K283" s="126" t="str">
        <f aca="false">IFERROR(IF(H283*J283&lt;&gt;0,ROUND(ROUND(H283,4)*ROUND(J283,4),2),""),"")</f>
        <v/>
      </c>
      <c r="L283" s="111"/>
      <c r="M283" s="112"/>
      <c r="R283" s="115"/>
      <c r="S283" s="116"/>
      <c r="T283" s="116"/>
    </row>
    <row r="284" customFormat="false" ht="15" hidden="false" customHeight="false" outlineLevel="0" collapsed="false">
      <c r="A284" s="102" t="n">
        <v>1</v>
      </c>
      <c r="B284" s="123" t="str">
        <f aca="false">IF(AND(G284&lt;&gt;"",H284&gt;0,I284&lt;&gt;"",J284&lt;&gt;0,K284&lt;&gt;0),COUNT($B$11:B283)+1,"")</f>
        <v/>
      </c>
      <c r="C284" s="104"/>
      <c r="D284" s="105"/>
      <c r="E284" s="106"/>
      <c r="F284" s="107"/>
      <c r="G284" s="125"/>
      <c r="H284" s="129"/>
      <c r="I284" s="120"/>
      <c r="J284" s="110" t="str">
        <f aca="false">IFERROR(IF(S284+T284&lt;&gt;0,ROUND(ROUND(S284,4)+ROUND(T284,4),4),""),"")</f>
        <v/>
      </c>
      <c r="K284" s="126" t="str">
        <f aca="false">IFERROR(IF(H284*J284&lt;&gt;0,ROUND(ROUND(H284,4)*ROUND(J284,4),2),""),"")</f>
        <v/>
      </c>
      <c r="L284" s="111"/>
      <c r="M284" s="112"/>
      <c r="R284" s="115"/>
      <c r="S284" s="116"/>
      <c r="T284" s="116"/>
    </row>
    <row r="285" customFormat="false" ht="15" hidden="false" customHeight="false" outlineLevel="0" collapsed="false">
      <c r="A285" s="102" t="n">
        <v>1</v>
      </c>
      <c r="B285" s="123" t="str">
        <f aca="false">IF(AND(G285&lt;&gt;"",H285&gt;0,I285&lt;&gt;"",J285&lt;&gt;0,K285&lt;&gt;0),COUNT($B$11:B284)+1,"")</f>
        <v/>
      </c>
      <c r="C285" s="124"/>
      <c r="D285" s="105"/>
      <c r="E285" s="106"/>
      <c r="F285" s="107"/>
      <c r="G285" s="125"/>
      <c r="H285" s="129"/>
      <c r="I285" s="120"/>
      <c r="J285" s="110" t="str">
        <f aca="false">IFERROR(IF(S285+T285&lt;&gt;0,ROUND(ROUND(S285,4)+ROUND(T285,4),4),""),"")</f>
        <v/>
      </c>
      <c r="K285" s="126" t="str">
        <f aca="false">IFERROR(IF(H285*J285&lt;&gt;0,ROUND(ROUND(H285,4)*ROUND(J285,4),2),""),"")</f>
        <v/>
      </c>
      <c r="L285" s="111"/>
      <c r="M285" s="112"/>
      <c r="R285" s="115"/>
      <c r="S285" s="116"/>
      <c r="T285" s="116"/>
    </row>
    <row r="286" customFormat="false" ht="15" hidden="false" customHeight="false" outlineLevel="0" collapsed="false">
      <c r="A286" s="102" t="n">
        <v>1</v>
      </c>
      <c r="B286" s="123" t="str">
        <f aca="false">IF(AND(G286&lt;&gt;"",H286&gt;0,I286&lt;&gt;"",J286&lt;&gt;0,K286&lt;&gt;0),COUNT($B$11:B285)+1,"")</f>
        <v/>
      </c>
      <c r="C286" s="124"/>
      <c r="D286" s="105"/>
      <c r="E286" s="106"/>
      <c r="F286" s="107"/>
      <c r="G286" s="125"/>
      <c r="H286" s="129"/>
      <c r="I286" s="120"/>
      <c r="J286" s="110" t="str">
        <f aca="false">IFERROR(IF(S286+T286&lt;&gt;0,ROUND(ROUND(S286,4)+ROUND(T286,4),4),""),"")</f>
        <v/>
      </c>
      <c r="K286" s="126" t="str">
        <f aca="false">IFERROR(IF(H286*J286&lt;&gt;0,ROUND(ROUND(H286,4)*ROUND(J286,4),2),""),"")</f>
        <v/>
      </c>
      <c r="L286" s="111"/>
      <c r="M286" s="112"/>
      <c r="R286" s="115"/>
      <c r="S286" s="116"/>
      <c r="T286" s="116"/>
    </row>
    <row r="287" customFormat="false" ht="15" hidden="false" customHeight="false" outlineLevel="0" collapsed="false">
      <c r="A287" s="102" t="n">
        <v>1</v>
      </c>
      <c r="B287" s="123" t="str">
        <f aca="false">IF(AND(G287&lt;&gt;"",H287&gt;0,I287&lt;&gt;"",J287&lt;&gt;0,K287&lt;&gt;0),COUNT($B$11:B286)+1,"")</f>
        <v/>
      </c>
      <c r="C287" s="124"/>
      <c r="D287" s="105"/>
      <c r="E287" s="106"/>
      <c r="F287" s="107"/>
      <c r="G287" s="125"/>
      <c r="H287" s="129"/>
      <c r="I287" s="120"/>
      <c r="J287" s="110" t="str">
        <f aca="false">IFERROR(IF(S287+T287&lt;&gt;0,ROUND(ROUND(S287,4)+ROUND(T287,4),4),""),"")</f>
        <v/>
      </c>
      <c r="K287" s="126" t="str">
        <f aca="false">IFERROR(IF(H287*J287&lt;&gt;0,ROUND(ROUND(H287,4)*ROUND(J287,4),2),""),"")</f>
        <v/>
      </c>
      <c r="L287" s="111"/>
      <c r="M287" s="112"/>
      <c r="R287" s="115"/>
      <c r="S287" s="116"/>
      <c r="T287" s="116"/>
    </row>
    <row r="288" customFormat="false" ht="15" hidden="false" customHeight="false" outlineLevel="0" collapsed="false">
      <c r="A288" s="102" t="n">
        <v>1</v>
      </c>
      <c r="B288" s="123" t="str">
        <f aca="false">IF(AND(G288&lt;&gt;"",H288&gt;0,I288&lt;&gt;"",J288&lt;&gt;0,K288&lt;&gt;0),COUNT($B$11:B287)+1,"")</f>
        <v/>
      </c>
      <c r="C288" s="124"/>
      <c r="D288" s="105"/>
      <c r="E288" s="106"/>
      <c r="F288" s="107"/>
      <c r="G288" s="125"/>
      <c r="H288" s="129"/>
      <c r="I288" s="120"/>
      <c r="J288" s="110" t="str">
        <f aca="false">IFERROR(IF(S288+T288&lt;&gt;0,ROUND(ROUND(S288,4)+ROUND(T288,4),4),""),"")</f>
        <v/>
      </c>
      <c r="K288" s="126" t="str">
        <f aca="false">IFERROR(IF(H288*J288&lt;&gt;0,ROUND(ROUND(H288,4)*ROUND(J288,4),2),""),"")</f>
        <v/>
      </c>
      <c r="L288" s="111"/>
      <c r="M288" s="112"/>
      <c r="R288" s="115"/>
      <c r="S288" s="116"/>
      <c r="T288" s="116"/>
    </row>
    <row r="289" customFormat="false" ht="15" hidden="false" customHeight="false" outlineLevel="0" collapsed="false">
      <c r="A289" s="102" t="n">
        <v>1</v>
      </c>
      <c r="B289" s="123" t="str">
        <f aca="false">IF(AND(G289&lt;&gt;"",H289&gt;0,I289&lt;&gt;"",J289&lt;&gt;0,K289&lt;&gt;0),COUNT($B$11:B288)+1,"")</f>
        <v/>
      </c>
      <c r="C289" s="124"/>
      <c r="D289" s="105"/>
      <c r="E289" s="106"/>
      <c r="F289" s="107"/>
      <c r="G289" s="125"/>
      <c r="H289" s="129"/>
      <c r="I289" s="120"/>
      <c r="J289" s="110" t="str">
        <f aca="false">IFERROR(IF(S289+T289&lt;&gt;0,ROUND(ROUND(S289,4)+ROUND(T289,4),4),""),"")</f>
        <v/>
      </c>
      <c r="K289" s="126" t="str">
        <f aca="false">IFERROR(IF(H289*J289&lt;&gt;0,ROUND(ROUND(H289,4)*ROUND(J289,4),2),""),"")</f>
        <v/>
      </c>
      <c r="L289" s="111"/>
      <c r="M289" s="112"/>
      <c r="R289" s="115"/>
      <c r="S289" s="116"/>
      <c r="T289" s="116"/>
    </row>
    <row r="290" customFormat="false" ht="15" hidden="false" customHeight="false" outlineLevel="0" collapsed="false">
      <c r="A290" s="102" t="n">
        <v>1</v>
      </c>
      <c r="B290" s="123" t="str">
        <f aca="false">IF(AND(G290&lt;&gt;"",H290&gt;0,I290&lt;&gt;"",J290&lt;&gt;0,K290&lt;&gt;0),COUNT($B$11:B289)+1,"")</f>
        <v/>
      </c>
      <c r="C290" s="124"/>
      <c r="D290" s="105"/>
      <c r="E290" s="106"/>
      <c r="F290" s="107"/>
      <c r="G290" s="125"/>
      <c r="H290" s="129"/>
      <c r="I290" s="120"/>
      <c r="J290" s="110" t="str">
        <f aca="false">IFERROR(IF(S290+T290&lt;&gt;0,ROUND(ROUND(S290,4)+ROUND(T290,4),4),""),"")</f>
        <v/>
      </c>
      <c r="K290" s="126" t="str">
        <f aca="false">IFERROR(IF(H290*J290&lt;&gt;0,ROUND(ROUND(H290,4)*ROUND(J290,4),2),""),"")</f>
        <v/>
      </c>
      <c r="L290" s="111"/>
      <c r="M290" s="112"/>
      <c r="R290" s="115"/>
      <c r="S290" s="116"/>
      <c r="T290" s="116"/>
    </row>
    <row r="291" customFormat="false" ht="15" hidden="false" customHeight="false" outlineLevel="0" collapsed="false">
      <c r="A291" s="102" t="n">
        <v>1</v>
      </c>
      <c r="B291" s="123" t="str">
        <f aca="false">IF(AND(G291&lt;&gt;"",H291&gt;0,I291&lt;&gt;"",J291&lt;&gt;0,K291&lt;&gt;0),COUNT($B$11:B290)+1,"")</f>
        <v/>
      </c>
      <c r="C291" s="117"/>
      <c r="D291" s="105"/>
      <c r="E291" s="106"/>
      <c r="F291" s="107"/>
      <c r="G291" s="118"/>
      <c r="H291" s="129"/>
      <c r="I291" s="120"/>
      <c r="J291" s="110" t="str">
        <f aca="false">IFERROR(IF(S291+T291&lt;&gt;0,ROUND(ROUND(S291,4)+ROUND(T291,4),4),""),"")</f>
        <v/>
      </c>
      <c r="K291" s="126" t="str">
        <f aca="false">IFERROR(IF(H291*J291&lt;&gt;0,ROUND(ROUND(H291,4)*ROUND(J291,4),2),""),"")</f>
        <v/>
      </c>
      <c r="L291" s="111"/>
      <c r="M291" s="112"/>
      <c r="R291" s="115"/>
      <c r="S291" s="116"/>
      <c r="T291" s="116"/>
    </row>
    <row r="292" customFormat="false" ht="15" hidden="false" customHeight="false" outlineLevel="0" collapsed="false">
      <c r="A292" s="102" t="n">
        <v>1</v>
      </c>
      <c r="B292" s="123" t="str">
        <f aca="false">IF(AND(G292&lt;&gt;"",H292&gt;0,I292&lt;&gt;"",J292&lt;&gt;0,K292&lt;&gt;0),COUNT($B$11:B291)+1,"")</f>
        <v/>
      </c>
      <c r="C292" s="124"/>
      <c r="D292" s="105"/>
      <c r="E292" s="106"/>
      <c r="F292" s="107"/>
      <c r="G292" s="125"/>
      <c r="H292" s="129"/>
      <c r="I292" s="120"/>
      <c r="J292" s="110" t="str">
        <f aca="false">IFERROR(IF(S292+T292&lt;&gt;0,ROUND(ROUND(S292,4)+ROUND(T292,4),4),""),"")</f>
        <v/>
      </c>
      <c r="K292" s="126" t="str">
        <f aca="false">IFERROR(IF(H292*J292&lt;&gt;0,ROUND(ROUND(H292,4)*ROUND(J292,4),2),""),"")</f>
        <v/>
      </c>
      <c r="L292" s="111"/>
      <c r="M292" s="112"/>
      <c r="R292" s="115"/>
      <c r="S292" s="116"/>
      <c r="T292" s="116"/>
    </row>
    <row r="293" customFormat="false" ht="15" hidden="false" customHeight="false" outlineLevel="0" collapsed="false">
      <c r="A293" s="102" t="n">
        <v>1</v>
      </c>
      <c r="B293" s="123" t="str">
        <f aca="false">IF(AND(G293&lt;&gt;"",H293&gt;0,I293&lt;&gt;"",J293&lt;&gt;0,K293&lt;&gt;0),COUNT($B$11:B292)+1,"")</f>
        <v/>
      </c>
      <c r="C293" s="124"/>
      <c r="D293" s="105"/>
      <c r="E293" s="106"/>
      <c r="F293" s="107"/>
      <c r="G293" s="125"/>
      <c r="H293" s="129"/>
      <c r="I293" s="120"/>
      <c r="J293" s="110" t="str">
        <f aca="false">IFERROR(IF(S293+T293&lt;&gt;0,ROUND(ROUND(S293,4)+ROUND(T293,4),4),""),"")</f>
        <v/>
      </c>
      <c r="K293" s="126" t="str">
        <f aca="false">IFERROR(IF(H293*J293&lt;&gt;0,ROUND(ROUND(H293,4)*ROUND(J293,4),2),""),"")</f>
        <v/>
      </c>
      <c r="L293" s="111"/>
      <c r="M293" s="112"/>
      <c r="R293" s="115"/>
      <c r="S293" s="116"/>
      <c r="T293" s="116"/>
    </row>
    <row r="294" customFormat="false" ht="15" hidden="false" customHeight="false" outlineLevel="0" collapsed="false">
      <c r="A294" s="102" t="n">
        <v>1</v>
      </c>
      <c r="B294" s="123" t="str">
        <f aca="false">IF(AND(G294&lt;&gt;"",H294&gt;0,I294&lt;&gt;"",J294&lt;&gt;0,K294&lt;&gt;0),COUNT($B$11:B293)+1,"")</f>
        <v/>
      </c>
      <c r="C294" s="124"/>
      <c r="D294" s="105"/>
      <c r="E294" s="106"/>
      <c r="F294" s="107"/>
      <c r="G294" s="125"/>
      <c r="H294" s="129"/>
      <c r="I294" s="120"/>
      <c r="J294" s="110" t="str">
        <f aca="false">IFERROR(IF(S294+T294&lt;&gt;0,ROUND(ROUND(S294,4)+ROUND(T294,4),4),""),"")</f>
        <v/>
      </c>
      <c r="K294" s="126" t="str">
        <f aca="false">IFERROR(IF(H294*J294&lt;&gt;0,ROUND(ROUND(H294,4)*ROUND(J294,4),2),""),"")</f>
        <v/>
      </c>
      <c r="L294" s="111"/>
      <c r="M294" s="112"/>
      <c r="R294" s="115"/>
      <c r="S294" s="116"/>
      <c r="T294" s="116"/>
    </row>
    <row r="295" customFormat="false" ht="15" hidden="false" customHeight="false" outlineLevel="0" collapsed="false">
      <c r="A295" s="102" t="n">
        <v>1</v>
      </c>
      <c r="B295" s="123" t="str">
        <f aca="false">IF(AND(G295&lt;&gt;"",H295&gt;0,I295&lt;&gt;"",J295&lt;&gt;0,K295&lt;&gt;0),COUNT($B$11:B294)+1,"")</f>
        <v/>
      </c>
      <c r="C295" s="124"/>
      <c r="D295" s="105"/>
      <c r="E295" s="106"/>
      <c r="F295" s="107"/>
      <c r="G295" s="125"/>
      <c r="H295" s="129"/>
      <c r="I295" s="120"/>
      <c r="J295" s="110" t="str">
        <f aca="false">IFERROR(IF(S295+T295&lt;&gt;0,ROUND(ROUND(S295,4)+ROUND(T295,4),4),""),"")</f>
        <v/>
      </c>
      <c r="K295" s="126" t="str">
        <f aca="false">IFERROR(IF(H295*J295&lt;&gt;0,ROUND(ROUND(H295,4)*ROUND(J295,4),2),""),"")</f>
        <v/>
      </c>
      <c r="L295" s="111"/>
      <c r="M295" s="112"/>
      <c r="R295" s="115"/>
      <c r="S295" s="116"/>
      <c r="T295" s="116"/>
    </row>
    <row r="296" customFormat="false" ht="15" hidden="false" customHeight="false" outlineLevel="0" collapsed="false">
      <c r="A296" s="102" t="n">
        <v>1</v>
      </c>
      <c r="B296" s="123" t="str">
        <f aca="false">IF(AND(G296&lt;&gt;"",H296&gt;0,I296&lt;&gt;"",J296&lt;&gt;0,K296&lt;&gt;0),COUNT($B$11:B295)+1,"")</f>
        <v/>
      </c>
      <c r="C296" s="124"/>
      <c r="D296" s="105"/>
      <c r="E296" s="106"/>
      <c r="F296" s="107"/>
      <c r="G296" s="125"/>
      <c r="H296" s="129"/>
      <c r="I296" s="120"/>
      <c r="J296" s="110" t="str">
        <f aca="false">IFERROR(IF(S296+T296&lt;&gt;0,ROUND(ROUND(S296,4)+ROUND(T296,4),4),""),"")</f>
        <v/>
      </c>
      <c r="K296" s="126" t="str">
        <f aca="false">IFERROR(IF(H296*J296&lt;&gt;0,ROUND(ROUND(H296,4)*ROUND(J296,4),2),""),"")</f>
        <v/>
      </c>
      <c r="L296" s="111"/>
      <c r="M296" s="112"/>
      <c r="R296" s="115"/>
      <c r="S296" s="116"/>
      <c r="T296" s="116"/>
    </row>
    <row r="297" customFormat="false" ht="15" hidden="false" customHeight="false" outlineLevel="0" collapsed="false">
      <c r="A297" s="102" t="n">
        <v>1</v>
      </c>
      <c r="B297" s="123" t="str">
        <f aca="false">IF(AND(G297&lt;&gt;"",H297&gt;0,I297&lt;&gt;"",J297&lt;&gt;0,K297&lt;&gt;0),COUNT($B$11:B296)+1,"")</f>
        <v/>
      </c>
      <c r="C297" s="124"/>
      <c r="D297" s="105"/>
      <c r="E297" s="106"/>
      <c r="F297" s="107"/>
      <c r="G297" s="125"/>
      <c r="H297" s="129"/>
      <c r="I297" s="120"/>
      <c r="J297" s="110" t="str">
        <f aca="false">IFERROR(IF(S297+T297&lt;&gt;0,ROUND(ROUND(S297,4)+ROUND(T297,4),4),""),"")</f>
        <v/>
      </c>
      <c r="K297" s="126" t="str">
        <f aca="false">IFERROR(IF(H297*J297&lt;&gt;0,ROUND(ROUND(H297,4)*ROUND(J297,4),2),""),"")</f>
        <v/>
      </c>
      <c r="L297" s="111"/>
      <c r="M297" s="112"/>
      <c r="R297" s="115"/>
      <c r="S297" s="116"/>
      <c r="T297" s="116"/>
    </row>
    <row r="298" customFormat="false" ht="15" hidden="false" customHeight="false" outlineLevel="0" collapsed="false">
      <c r="A298" s="102" t="n">
        <v>1</v>
      </c>
      <c r="B298" s="123" t="str">
        <f aca="false">IF(AND(G298&lt;&gt;"",H298&gt;0,I298&lt;&gt;"",J298&lt;&gt;0,K298&lt;&gt;0),COUNT($B$11:B297)+1,"")</f>
        <v/>
      </c>
      <c r="C298" s="124"/>
      <c r="D298" s="105"/>
      <c r="E298" s="106"/>
      <c r="F298" s="107"/>
      <c r="G298" s="125"/>
      <c r="H298" s="129"/>
      <c r="I298" s="120"/>
      <c r="J298" s="110" t="str">
        <f aca="false">IFERROR(IF(S298+T298&lt;&gt;0,ROUND(ROUND(S298,4)+ROUND(T298,4),4),""),"")</f>
        <v/>
      </c>
      <c r="K298" s="126" t="str">
        <f aca="false">IFERROR(IF(H298*J298&lt;&gt;0,ROUND(ROUND(H298,4)*ROUND(J298,4),2),""),"")</f>
        <v/>
      </c>
      <c r="L298" s="111"/>
      <c r="M298" s="112"/>
      <c r="R298" s="115"/>
      <c r="S298" s="116"/>
      <c r="T298" s="116"/>
    </row>
    <row r="299" customFormat="false" ht="15" hidden="false" customHeight="false" outlineLevel="0" collapsed="false">
      <c r="A299" s="102" t="n">
        <v>1</v>
      </c>
      <c r="B299" s="123" t="str">
        <f aca="false">IF(AND(G299&lt;&gt;"",H299&gt;0,I299&lt;&gt;"",J299&lt;&gt;0,K299&lt;&gt;0),COUNT($B$11:B298)+1,"")</f>
        <v/>
      </c>
      <c r="C299" s="117"/>
      <c r="D299" s="105"/>
      <c r="E299" s="106"/>
      <c r="F299" s="107"/>
      <c r="G299" s="118"/>
      <c r="H299" s="129"/>
      <c r="I299" s="120"/>
      <c r="J299" s="110" t="str">
        <f aca="false">IFERROR(IF(S299+T299&lt;&gt;0,ROUND(ROUND(S299,4)+ROUND(T299,4),4),""),"")</f>
        <v/>
      </c>
      <c r="K299" s="126" t="str">
        <f aca="false">IFERROR(IF(H299*J299&lt;&gt;0,ROUND(ROUND(H299,4)*ROUND(J299,4),2),""),"")</f>
        <v/>
      </c>
      <c r="L299" s="111"/>
      <c r="M299" s="112"/>
      <c r="R299" s="115"/>
      <c r="S299" s="116"/>
      <c r="T299" s="116"/>
    </row>
    <row r="300" customFormat="false" ht="15" hidden="false" customHeight="false" outlineLevel="0" collapsed="false">
      <c r="A300" s="102" t="n">
        <v>1</v>
      </c>
      <c r="B300" s="123" t="str">
        <f aca="false">IF(AND(G300&lt;&gt;"",H300&gt;0,I300&lt;&gt;"",J300&lt;&gt;0,K300&lt;&gt;0),COUNT($B$11:B299)+1,"")</f>
        <v/>
      </c>
      <c r="C300" s="124"/>
      <c r="D300" s="105"/>
      <c r="E300" s="106"/>
      <c r="F300" s="107"/>
      <c r="G300" s="125"/>
      <c r="H300" s="129"/>
      <c r="I300" s="120"/>
      <c r="J300" s="110" t="str">
        <f aca="false">IFERROR(IF(S300+T300&lt;&gt;0,ROUND(ROUND(S300,4)+ROUND(T300,4),4),""),"")</f>
        <v/>
      </c>
      <c r="K300" s="126" t="str">
        <f aca="false">IFERROR(IF(H300*J300&lt;&gt;0,ROUND(ROUND(H300,4)*ROUND(J300,4),2),""),"")</f>
        <v/>
      </c>
      <c r="L300" s="111"/>
      <c r="M300" s="112"/>
      <c r="R300" s="115"/>
      <c r="S300" s="116"/>
      <c r="T300" s="116"/>
    </row>
    <row r="301" customFormat="false" ht="15" hidden="false" customHeight="false" outlineLevel="0" collapsed="false">
      <c r="A301" s="102" t="n">
        <v>1</v>
      </c>
      <c r="B301" s="123" t="str">
        <f aca="false">IF(AND(G301&lt;&gt;"",H301&gt;0,I301&lt;&gt;"",J301&lt;&gt;0,K301&lt;&gt;0),COUNT($B$11:B300)+1,"")</f>
        <v/>
      </c>
      <c r="C301" s="124"/>
      <c r="D301" s="105"/>
      <c r="E301" s="106"/>
      <c r="F301" s="107"/>
      <c r="G301" s="125"/>
      <c r="H301" s="129"/>
      <c r="I301" s="120"/>
      <c r="J301" s="110" t="str">
        <f aca="false">IFERROR(IF(S301+T301&lt;&gt;0,ROUND(ROUND(S301,4)+ROUND(T301,4),4),""),"")</f>
        <v/>
      </c>
      <c r="K301" s="126" t="str">
        <f aca="false">IFERROR(IF(H301*J301&lt;&gt;0,ROUND(ROUND(H301,4)*ROUND(J301,4),2),""),"")</f>
        <v/>
      </c>
      <c r="L301" s="111"/>
      <c r="M301" s="112"/>
      <c r="R301" s="115"/>
      <c r="S301" s="116"/>
      <c r="T301" s="116"/>
    </row>
    <row r="302" customFormat="false" ht="15" hidden="false" customHeight="false" outlineLevel="0" collapsed="false">
      <c r="A302" s="102" t="n">
        <v>1</v>
      </c>
      <c r="B302" s="123" t="str">
        <f aca="false">IF(AND(G302&lt;&gt;"",H302&gt;0,I302&lt;&gt;"",J302&lt;&gt;0,K302&lt;&gt;0),COUNT($B$11:B301)+1,"")</f>
        <v/>
      </c>
      <c r="C302" s="124"/>
      <c r="D302" s="105"/>
      <c r="E302" s="106"/>
      <c r="F302" s="107"/>
      <c r="G302" s="125"/>
      <c r="H302" s="129"/>
      <c r="I302" s="120"/>
      <c r="J302" s="110" t="str">
        <f aca="false">IFERROR(IF(S302+T302&lt;&gt;0,ROUND(ROUND(S302,4)+ROUND(T302,4),4),""),"")</f>
        <v/>
      </c>
      <c r="K302" s="126" t="str">
        <f aca="false">IFERROR(IF(H302*J302&lt;&gt;0,ROUND(ROUND(H302,4)*ROUND(J302,4),2),""),"")</f>
        <v/>
      </c>
      <c r="L302" s="111"/>
      <c r="M302" s="112"/>
      <c r="R302" s="115"/>
      <c r="S302" s="116"/>
      <c r="T302" s="116"/>
    </row>
    <row r="303" customFormat="false" ht="15" hidden="false" customHeight="false" outlineLevel="0" collapsed="false">
      <c r="A303" s="102" t="n">
        <v>1</v>
      </c>
      <c r="B303" s="123" t="str">
        <f aca="false">IF(AND(G303&lt;&gt;"",H303&gt;0,I303&lt;&gt;"",J303&lt;&gt;0,K303&lt;&gt;0),COUNT($B$11:B302)+1,"")</f>
        <v/>
      </c>
      <c r="C303" s="117"/>
      <c r="D303" s="105"/>
      <c r="E303" s="106"/>
      <c r="F303" s="107"/>
      <c r="G303" s="118"/>
      <c r="H303" s="129"/>
      <c r="I303" s="120"/>
      <c r="J303" s="110" t="str">
        <f aca="false">IFERROR(IF(S303+T303&lt;&gt;0,ROUND(ROUND(S303,4)+ROUND(T303,4),4),""),"")</f>
        <v/>
      </c>
      <c r="K303" s="126" t="str">
        <f aca="false">IFERROR(IF(H303*J303&lt;&gt;0,ROUND(ROUND(H303,4)*ROUND(J303,4),2),""),"")</f>
        <v/>
      </c>
      <c r="L303" s="111"/>
      <c r="M303" s="112"/>
      <c r="R303" s="115"/>
      <c r="S303" s="116"/>
      <c r="T303" s="116"/>
    </row>
    <row r="304" customFormat="false" ht="15" hidden="false" customHeight="false" outlineLevel="0" collapsed="false">
      <c r="A304" s="102" t="n">
        <v>1</v>
      </c>
      <c r="B304" s="123" t="str">
        <f aca="false">IF(AND(G304&lt;&gt;"",H304&gt;0,I304&lt;&gt;"",J304&lt;&gt;0,K304&lt;&gt;0),COUNT($B$11:B303)+1,"")</f>
        <v/>
      </c>
      <c r="C304" s="124"/>
      <c r="D304" s="105"/>
      <c r="E304" s="106"/>
      <c r="F304" s="107"/>
      <c r="G304" s="125"/>
      <c r="H304" s="129"/>
      <c r="I304" s="120"/>
      <c r="J304" s="110" t="str">
        <f aca="false">IFERROR(IF(S304+T304&lt;&gt;0,ROUND(ROUND(S304,4)+ROUND(T304,4),4),""),"")</f>
        <v/>
      </c>
      <c r="K304" s="126" t="str">
        <f aca="false">IFERROR(IF(H304*J304&lt;&gt;0,ROUND(ROUND(H304,4)*ROUND(J304,4),2),""),"")</f>
        <v/>
      </c>
      <c r="L304" s="111"/>
      <c r="M304" s="112"/>
      <c r="R304" s="115"/>
      <c r="S304" s="116"/>
      <c r="T304" s="116"/>
    </row>
    <row r="305" customFormat="false" ht="15" hidden="false" customHeight="false" outlineLevel="0" collapsed="false">
      <c r="A305" s="102" t="n">
        <v>1</v>
      </c>
      <c r="B305" s="123" t="str">
        <f aca="false">IF(AND(G305&lt;&gt;"",H305&gt;0,I305&lt;&gt;"",J305&lt;&gt;0,K305&lt;&gt;0),COUNT($B$11:B304)+1,"")</f>
        <v/>
      </c>
      <c r="C305" s="124"/>
      <c r="D305" s="105"/>
      <c r="E305" s="106"/>
      <c r="F305" s="107"/>
      <c r="G305" s="125"/>
      <c r="H305" s="129"/>
      <c r="I305" s="120"/>
      <c r="J305" s="110" t="str">
        <f aca="false">IFERROR(IF(S305+T305&lt;&gt;0,ROUND(ROUND(S305,4)+ROUND(T305,4),4),""),"")</f>
        <v/>
      </c>
      <c r="K305" s="126" t="str">
        <f aca="false">IFERROR(IF(H305*J305&lt;&gt;0,ROUND(ROUND(H305,4)*ROUND(J305,4),2),""),"")</f>
        <v/>
      </c>
      <c r="L305" s="111"/>
      <c r="M305" s="112"/>
      <c r="R305" s="115"/>
      <c r="S305" s="116"/>
      <c r="T305" s="116"/>
    </row>
  </sheetData>
  <autoFilter ref="A11:T305"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30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Q11" activeCellId="0" sqref="Q11"/>
    </sheetView>
  </sheetViews>
  <sheetFormatPr defaultColWidth="9.1484375" defaultRowHeight="15" zeroHeight="false" outlineLevelRow="0" outlineLevelCol="0"/>
  <cols>
    <col collapsed="false" customWidth="true" hidden="false" outlineLevel="0" max="1" min="1" style="134" width="9"/>
    <col collapsed="false" customWidth="true" hidden="false" outlineLevel="0" max="2" min="2" style="134" width="10.57"/>
    <col collapsed="false" customWidth="true" hidden="false" outlineLevel="0" max="3" min="3" style="134" width="6.29"/>
    <col collapsed="false" customWidth="true" hidden="false" outlineLevel="0" max="4" min="4" style="135" width="79"/>
    <col collapsed="false" customWidth="true" hidden="false" outlineLevel="0" max="5" min="5" style="136" width="11.14"/>
    <col collapsed="false" customWidth="true" hidden="false" outlineLevel="0" max="6" min="6" style="137" width="13.15"/>
    <col collapsed="false" customWidth="true" hidden="false" outlineLevel="0" max="7" min="7" style="138" width="11.57"/>
    <col collapsed="false" customWidth="true" hidden="false" outlineLevel="0" max="8" min="8" style="135" width="15.14"/>
    <col collapsed="false" customWidth="true" hidden="false" outlineLevel="0" max="9" min="9" style="139" width="8"/>
    <col collapsed="false" customWidth="true" hidden="false" outlineLevel="0" max="10" min="10" style="139" width="14.14"/>
    <col collapsed="false" customWidth="true" hidden="false" outlineLevel="0" max="11" min="11" style="140" width="10.71"/>
    <col collapsed="false" customWidth="true" hidden="false" outlineLevel="0" max="12" min="12" style="141" width="11.29"/>
    <col collapsed="false" customWidth="true" hidden="false" outlineLevel="0" max="13" min="13" style="135" width="11.57"/>
    <col collapsed="false" customWidth="true" hidden="false" outlineLevel="0" max="14" min="14" style="135" width="11.29"/>
    <col collapsed="false" customWidth="false" hidden="false" outlineLevel="0" max="1024" min="15" style="135" width="9.14"/>
  </cols>
  <sheetData>
    <row r="1" s="144" customFormat="true" ht="15" hidden="false" customHeight="false" outlineLevel="0" collapsed="false">
      <c r="A1" s="142" t="s">
        <v>75</v>
      </c>
      <c r="B1" s="142"/>
      <c r="C1" s="142"/>
      <c r="D1" s="142"/>
      <c r="E1" s="142"/>
      <c r="F1" s="142"/>
      <c r="G1" s="142"/>
      <c r="H1" s="142"/>
      <c r="I1" s="44"/>
      <c r="J1" s="44"/>
      <c r="K1" s="143"/>
      <c r="L1" s="46"/>
    </row>
    <row r="2" s="152" customFormat="true" ht="15" hidden="false" customHeight="false" outlineLevel="0" collapsed="false">
      <c r="A2" s="145" t="s">
        <v>27</v>
      </c>
      <c r="B2" s="146"/>
      <c r="C2" s="147" t="str">
        <f aca="false">IF(Identificação!B2=0,"",Identificação!B2)</f>
        <v>Concorrência</v>
      </c>
      <c r="D2" s="147"/>
      <c r="E2" s="148" t="s">
        <v>28</v>
      </c>
      <c r="F2" s="149" t="str">
        <f aca="false">IF(Identificação!E2=0,"",Identificação!E2)</f>
        <v/>
      </c>
      <c r="G2" s="148" t="s">
        <v>29</v>
      </c>
      <c r="H2" s="150" t="n">
        <f aca="false">IF(Identificação!G2=0,"",Identificação!G2)</f>
        <v>2026</v>
      </c>
      <c r="I2" s="151"/>
      <c r="J2" s="151"/>
      <c r="K2" s="143"/>
    </row>
    <row r="3" s="152" customFormat="true" ht="30.75" hidden="false" customHeight="true" outlineLevel="0" collapsed="false">
      <c r="A3" s="153" t="s">
        <v>5</v>
      </c>
      <c r="B3" s="153"/>
      <c r="C3" s="154" t="str">
        <f aca="false">IF(Identificação!B3=0,"",Identificação!B3)</f>
        <v>CONTRATAÇÃO DE EMPRESA ESPECIALIZADA PARA EXECUÇÃO DE PAVIMENTO EM PASSEIO PÚBLICO DO TIPO COM SINALIZAÇÃO DE ACESSIBILIDADE E  SEM SINALIZAÇÃO DE ACESSIBILIDADE EM VIAS PÚBLICAS.</v>
      </c>
      <c r="D3" s="154"/>
      <c r="E3" s="154"/>
      <c r="F3" s="154"/>
      <c r="G3" s="154"/>
      <c r="H3" s="154"/>
      <c r="I3" s="151"/>
      <c r="J3" s="151"/>
    </row>
    <row r="4" s="152" customFormat="true" ht="15" hidden="false" customHeight="false" outlineLevel="0" collapsed="false">
      <c r="A4" s="155" t="s">
        <v>76</v>
      </c>
      <c r="B4" s="156"/>
      <c r="C4" s="157"/>
      <c r="D4" s="157"/>
      <c r="E4" s="157"/>
      <c r="F4" s="157"/>
      <c r="G4" s="158" t="s">
        <v>77</v>
      </c>
      <c r="H4" s="159"/>
      <c r="I4" s="151"/>
      <c r="J4" s="151"/>
    </row>
    <row r="5" s="152" customFormat="true" ht="15" hidden="false" customHeight="false" outlineLevel="0" collapsed="false">
      <c r="A5" s="160" t="s">
        <v>32</v>
      </c>
      <c r="B5" s="158"/>
      <c r="C5" s="161" t="str">
        <f aca="false">IF(Identificação!B5=0,"",Identificação!B5)</f>
        <v>Obras e Serviços de Engenharia</v>
      </c>
      <c r="D5" s="161"/>
      <c r="E5" s="65"/>
      <c r="F5" s="66"/>
      <c r="G5" s="162"/>
      <c r="H5" s="163"/>
      <c r="I5" s="151"/>
      <c r="J5" s="151"/>
    </row>
    <row r="6" s="152" customFormat="true" ht="15" hidden="false" customHeight="false" outlineLevel="0" collapsed="false">
      <c r="A6" s="164" t="s">
        <v>15</v>
      </c>
      <c r="B6" s="165"/>
      <c r="C6" s="166" t="n">
        <f aca="false">SUMIFS(H12:H38349,B12:B38349,"&gt;0",H12:H38349,"&lt;&gt;0")</f>
        <v>0</v>
      </c>
      <c r="D6" s="166"/>
      <c r="E6" s="167"/>
      <c r="F6" s="167"/>
      <c r="G6" s="72"/>
      <c r="I6" s="151"/>
      <c r="J6" s="151"/>
    </row>
    <row r="7" s="152" customFormat="true" ht="15" hidden="false" customHeight="false" outlineLevel="0" collapsed="false">
      <c r="A7" s="75" t="s">
        <v>78</v>
      </c>
      <c r="B7" s="168"/>
      <c r="C7" s="168"/>
      <c r="D7" s="74"/>
      <c r="E7" s="74"/>
      <c r="F7" s="167"/>
      <c r="G7" s="167"/>
      <c r="H7" s="72"/>
      <c r="I7" s="151"/>
      <c r="J7" s="151"/>
    </row>
    <row r="8" s="170" customFormat="true" ht="15" hidden="false" customHeight="false" outlineLevel="0" collapsed="false">
      <c r="A8" s="66" t="s">
        <v>79</v>
      </c>
      <c r="B8" s="75"/>
      <c r="C8" s="75"/>
      <c r="D8" s="74"/>
      <c r="E8" s="74"/>
      <c r="F8" s="169"/>
      <c r="G8" s="169"/>
      <c r="H8" s="72"/>
      <c r="I8" s="81"/>
      <c r="J8" s="81"/>
    </row>
    <row r="9" s="170" customFormat="true" ht="15" hidden="false" customHeight="false" outlineLevel="0" collapsed="false">
      <c r="A9" s="76" t="s">
        <v>18</v>
      </c>
      <c r="B9" s="76"/>
      <c r="C9" s="77"/>
      <c r="E9" s="79"/>
      <c r="F9" s="78" t="s">
        <v>36</v>
      </c>
      <c r="G9" s="171"/>
      <c r="H9" s="171"/>
      <c r="I9" s="81"/>
      <c r="J9" s="81"/>
      <c r="K9" s="152"/>
    </row>
    <row r="10" s="144" customFormat="true" ht="15" hidden="false" customHeight="true" outlineLevel="0" collapsed="false">
      <c r="A10" s="29" t="s">
        <v>80</v>
      </c>
      <c r="B10" s="29" t="s">
        <v>81</v>
      </c>
      <c r="C10" s="29" t="s">
        <v>82</v>
      </c>
      <c r="D10" s="31" t="s">
        <v>83</v>
      </c>
      <c r="E10" s="172" t="s">
        <v>23</v>
      </c>
      <c r="F10" s="172"/>
      <c r="G10" s="172"/>
      <c r="H10" s="172"/>
      <c r="I10" s="172"/>
      <c r="J10" s="172"/>
      <c r="K10" s="172"/>
      <c r="L10" s="172"/>
      <c r="M10" s="172"/>
    </row>
    <row r="11" s="144" customFormat="true" ht="35.05" hidden="false" customHeight="false" outlineLevel="0" collapsed="false">
      <c r="A11" s="29"/>
      <c r="B11" s="29"/>
      <c r="C11" s="29"/>
      <c r="D11" s="31"/>
      <c r="E11" s="29" t="s">
        <v>84</v>
      </c>
      <c r="F11" s="31" t="s">
        <v>85</v>
      </c>
      <c r="G11" s="173" t="s">
        <v>52</v>
      </c>
      <c r="H11" s="173" t="s">
        <v>53</v>
      </c>
      <c r="I11" s="174" t="s">
        <v>54</v>
      </c>
      <c r="J11" s="174" t="s">
        <v>55</v>
      </c>
      <c r="K11" s="175" t="s">
        <v>86</v>
      </c>
      <c r="L11" s="31" t="s">
        <v>48</v>
      </c>
      <c r="M11" s="31" t="s">
        <v>49</v>
      </c>
    </row>
    <row r="12" s="184" customFormat="true" ht="15" hidden="true" customHeight="true" outlineLevel="0" collapsed="false">
      <c r="A12" s="176" t="str">
        <f aca="false">IF('Orçamento-base'!A12&gt;0,'Orçamento-base'!A12,"")</f>
        <v/>
      </c>
      <c r="B12" s="177" t="str">
        <f aca="false">'Orçamento-base'!B12</f>
        <v/>
      </c>
      <c r="C12" s="177" t="str">
        <f aca="false">IF('Orçamento-base'!C12&gt;0,'Orçamento-base'!C12,"")</f>
        <v/>
      </c>
      <c r="D12" s="178" t="str">
        <f aca="false">IF('Orçamento-base'!G12&gt;0,'Orçamento-base'!G12,"")</f>
        <v/>
      </c>
      <c r="E12" s="179" t="str">
        <f aca="false">IF('Orçamento-base'!H12&gt;0,'Orçamento-base'!H12,"")</f>
        <v/>
      </c>
      <c r="F12" s="179" t="str">
        <f aca="false">IF('Orçamento-base'!I12&gt;0,'Orçamento-base'!I12,"")</f>
        <v/>
      </c>
      <c r="G12" s="180" t="str">
        <f aca="false">IFERROR(IF(L12+M12&lt;&gt;0,ROUND(ROUND(L12,4)+ROUND(M12,4),4),""),"")</f>
        <v/>
      </c>
      <c r="H12" s="178" t="str">
        <f aca="false">IFERROR(IF(E12*G12&lt;&gt;0,ROUND(ROUND(E12,4)*ROUND(G12,4),2),""),"")</f>
        <v/>
      </c>
      <c r="I12" s="181"/>
      <c r="J12" s="181"/>
      <c r="K12" s="182"/>
      <c r="L12" s="183"/>
      <c r="M12" s="183"/>
    </row>
    <row r="13" s="193" customFormat="true" ht="15" hidden="false" customHeight="true" outlineLevel="0" collapsed="false">
      <c r="A13" s="185" t="n">
        <f aca="false">IF('Orçamento-base'!A13&gt;0,'Orçamento-base'!A13,"")</f>
        <v>1</v>
      </c>
      <c r="B13" s="186" t="str">
        <f aca="false">'Orçamento-base'!B13</f>
        <v/>
      </c>
      <c r="C13" s="177" t="str">
        <f aca="false">IF('Orçamento-base'!C13&gt;0,'Orçamento-base'!C13,"")</f>
        <v> 1 </v>
      </c>
      <c r="D13" s="187" t="str">
        <f aca="false">IF('Orçamento-base'!G13&gt;0,'Orçamento-base'!G13,"")</f>
        <v>EXECUÇÃO DE PASSEIOS</v>
      </c>
      <c r="E13" s="188" t="str">
        <f aca="false">IF('Orçamento-base'!H13&gt;0,'Orçamento-base'!H13,"")</f>
        <v/>
      </c>
      <c r="F13" s="188" t="str">
        <f aca="false">IF('Orçamento-base'!I13&gt;0,'Orçamento-base'!I13,"")</f>
        <v/>
      </c>
      <c r="G13" s="189" t="str">
        <f aca="false">IFERROR(IF(L13+M13&lt;&gt;0,ROUND(ROUND(L13,4)+ROUND(M13,4),4),""),"")</f>
        <v/>
      </c>
      <c r="H13" s="187" t="str">
        <f aca="false">IFERROR(IF(E13*G13&lt;&gt;0,ROUND(ROUND(E13,4)*ROUND(G13,4),2),""),"")</f>
        <v/>
      </c>
      <c r="I13" s="190"/>
      <c r="J13" s="190"/>
      <c r="K13" s="191"/>
      <c r="L13" s="192"/>
      <c r="M13" s="192"/>
    </row>
    <row r="14" customFormat="false" ht="15" hidden="false" customHeight="true" outlineLevel="0" collapsed="false">
      <c r="A14" s="194" t="n">
        <f aca="false">IF('Orçamento-base'!A14&gt;0,'Orçamento-base'!A14,"")</f>
        <v>1</v>
      </c>
      <c r="B14" s="195" t="n">
        <f aca="false">'Orçamento-base'!B14</f>
        <v>1</v>
      </c>
      <c r="C14" s="196" t="str">
        <f aca="false">IF('Orçamento-base'!C14&gt;0,'Orçamento-base'!C14,"")</f>
        <v> 1.1 </v>
      </c>
      <c r="D14" s="197" t="str">
        <f aca="false">IF('Orçamento-base'!G14&gt;0,'Orçamento-base'!G14,"")</f>
        <v>EXECUÇÃO DE PASSEIO (CALÇADA) OU PISO DE CONCRETO COM CONCRETO MOLDADO IN LOCO, USINADO, ACABAMENTO CONVENCIONAL, ESPESSURA 8 CM, ARMADO. AF_08/2022</v>
      </c>
      <c r="E14" s="198" t="n">
        <f aca="false">IF('Orçamento-base'!H14&gt;0,'Orçamento-base'!H14,"")</f>
        <v>18535</v>
      </c>
      <c r="F14" s="198" t="str">
        <f aca="false">IF('Orçamento-base'!I14&gt;0,'Orçamento-base'!I14,"")</f>
        <v>m²</v>
      </c>
      <c r="G14" s="199" t="str">
        <f aca="false">IFERROR(IF(L14+M14&lt;&gt;0,ROUND(ROUND(L14,4)+ROUND(M14,4),4),""),"")</f>
        <v/>
      </c>
      <c r="H14" s="197" t="str">
        <f aca="false">IFERROR(IF(E14*G14&lt;&gt;0,ROUND(ROUND(E14,4)*ROUND(G14,4),2),""),"")</f>
        <v/>
      </c>
      <c r="I14" s="190"/>
      <c r="J14" s="190"/>
      <c r="K14" s="191"/>
      <c r="L14" s="192"/>
      <c r="M14" s="192"/>
    </row>
    <row r="15" customFormat="false" ht="15" hidden="false" customHeight="true" outlineLevel="0" collapsed="false">
      <c r="A15" s="194" t="n">
        <f aca="false">IF('Orçamento-base'!A15&gt;0,'Orçamento-base'!A15,"")</f>
        <v>1</v>
      </c>
      <c r="B15" s="195" t="n">
        <f aca="false">'Orçamento-base'!B15</f>
        <v>2</v>
      </c>
      <c r="C15" s="196" t="str">
        <f aca="false">IF('Orçamento-base'!C15&gt;0,'Orçamento-base'!C15,"")</f>
        <v>1.2</v>
      </c>
      <c r="D15" s="197" t="str">
        <f aca="false">IF('Orçamento-base'!G15&gt;0,'Orçamento-base'!G15,"")</f>
        <v>PISO PODOTÁTIL DE ALERTA OU DIRECIONAL, DE CONCRETO, ASSENTADO SOBRE ARGAMASSA. AF_03/2024</v>
      </c>
      <c r="E15" s="198" t="n">
        <f aca="false">IF('Orçamento-base'!H15&gt;0,'Orçamento-base'!H15,"")</f>
        <v>218</v>
      </c>
      <c r="F15" s="198" t="str">
        <f aca="false">IF('Orçamento-base'!I15&gt;0,'Orçamento-base'!I15,"")</f>
        <v>m²</v>
      </c>
      <c r="G15" s="199" t="str">
        <f aca="false">IFERROR(IF(L15+M15&lt;&gt;0,ROUND(ROUND(L15,4)+ROUND(M15,4),4),""),"")</f>
        <v/>
      </c>
      <c r="H15" s="197" t="str">
        <f aca="false">IFERROR(IF(E15*G15&lt;&gt;0,ROUND(ROUND(E15,4)*ROUND(G15,4),2),""),"")</f>
        <v/>
      </c>
      <c r="I15" s="190"/>
      <c r="J15" s="190"/>
      <c r="K15" s="191"/>
      <c r="L15" s="192"/>
      <c r="M15" s="192"/>
    </row>
    <row r="16" customFormat="false" ht="15" hidden="false" customHeight="true" outlineLevel="0" collapsed="false">
      <c r="A16" s="194" t="n">
        <f aca="false">IF('Orçamento-base'!A16&gt;0,'Orçamento-base'!A16,"")</f>
        <v>1</v>
      </c>
      <c r="B16" s="195" t="n">
        <f aca="false">'Orçamento-base'!B16</f>
        <v>3</v>
      </c>
      <c r="C16" s="196" t="str">
        <f aca="false">IF('Orçamento-base'!C16&gt;0,'Orçamento-base'!C16,"")</f>
        <v>1.3</v>
      </c>
      <c r="D16" s="197" t="str">
        <f aca="false">IF('Orçamento-base'!G16&gt;0,'Orçamento-base'!G16,"")</f>
        <v>PLANTIO DE GRAMA BATATAIS EM PLACAS. AF_07/2024</v>
      </c>
      <c r="E16" s="198" t="n">
        <f aca="false">IF('Orçamento-base'!H16&gt;0,'Orçamento-base'!H16,"")</f>
        <v>12357</v>
      </c>
      <c r="F16" s="198" t="str">
        <f aca="false">IF('Orçamento-base'!I16&gt;0,'Orçamento-base'!I16,"")</f>
        <v>m²</v>
      </c>
      <c r="G16" s="199" t="str">
        <f aca="false">IFERROR(IF(L16+M16&lt;&gt;0,ROUND(ROUND(L16,4)+ROUND(M16,4),4),""),"")</f>
        <v/>
      </c>
      <c r="H16" s="197" t="str">
        <f aca="false">IFERROR(IF(E16*G16&lt;&gt;0,ROUND(ROUND(E16,4)*ROUND(G16,4),2),""),"")</f>
        <v/>
      </c>
      <c r="I16" s="190"/>
      <c r="J16" s="190"/>
      <c r="K16" s="191"/>
      <c r="L16" s="192"/>
      <c r="M16" s="192"/>
    </row>
    <row r="17" s="135" customFormat="true" ht="15" hidden="false" customHeight="true" outlineLevel="0" collapsed="false">
      <c r="A17" s="194" t="n">
        <f aca="false">IF('Orçamento-base'!A17&gt;0,'Orçamento-base'!A17,"")</f>
        <v>1</v>
      </c>
      <c r="B17" s="195" t="n">
        <f aca="false">'Orçamento-base'!B17</f>
        <v>4</v>
      </c>
      <c r="C17" s="196" t="str">
        <f aca="false">IF('Orçamento-base'!C17&gt;0,'Orçamento-base'!C17,"")</f>
        <v>1.4</v>
      </c>
      <c r="D17" s="197" t="str">
        <f aca="false">IF('Orçamento-base'!G17&gt;0,'Orçamento-base'!G17,"")</f>
        <v>LIMPEZA, REGULARIZAÇÃO E PREPARO DO LEITO</v>
      </c>
      <c r="E17" s="198" t="n">
        <f aca="false">IF('Orçamento-base'!H17&gt;0,'Orçamento-base'!H17,"")</f>
        <v>6000</v>
      </c>
      <c r="F17" s="198" t="str">
        <f aca="false">IF('Orçamento-base'!I17&gt;0,'Orçamento-base'!I17,"")</f>
        <v>m2</v>
      </c>
      <c r="G17" s="199" t="str">
        <f aca="false">IFERROR(IF(L17+M17&lt;&gt;0,ROUND(ROUND(L17,4)+ROUND(M17,4),4),""),"")</f>
        <v/>
      </c>
      <c r="H17" s="197" t="str">
        <f aca="false">IFERROR(IF(E17*G17&lt;&gt;0,ROUND(ROUND(E17,4)*ROUND(G17,4),2),""),"")</f>
        <v/>
      </c>
      <c r="I17" s="190"/>
      <c r="J17" s="190"/>
      <c r="K17" s="191"/>
      <c r="L17" s="192"/>
      <c r="M17" s="192"/>
    </row>
    <row r="18" s="193" customFormat="true" ht="15" hidden="false" customHeight="true" outlineLevel="0" collapsed="false">
      <c r="A18" s="194" t="n">
        <f aca="false">IF('Orçamento-base'!A18&gt;0,'Orçamento-base'!A18,"")</f>
        <v>1</v>
      </c>
      <c r="B18" s="195" t="str">
        <f aca="false">'Orçamento-base'!B18</f>
        <v/>
      </c>
      <c r="C18" s="196" t="str">
        <f aca="false">IF('Orçamento-base'!C18&gt;0,'Orçamento-base'!C18,"")</f>
        <v/>
      </c>
      <c r="D18" s="197" t="str">
        <f aca="false">IF('Orçamento-base'!G18&gt;0,'Orçamento-base'!G18,"")</f>
        <v/>
      </c>
      <c r="E18" s="198" t="str">
        <f aca="false">IF('Orçamento-base'!H18&gt;0,'Orçamento-base'!H18,"")</f>
        <v/>
      </c>
      <c r="F18" s="198" t="str">
        <f aca="false">IF('Orçamento-base'!I18&gt;0,'Orçamento-base'!I18,"")</f>
        <v/>
      </c>
      <c r="G18" s="199" t="str">
        <f aca="false">IFERROR(IF(L18+M18&lt;&gt;0,ROUND(ROUND(L18,4)+ROUND(M18,4),4),""),"")</f>
        <v/>
      </c>
      <c r="H18" s="197" t="str">
        <f aca="false">IFERROR(IF(E18*G18&lt;&gt;0,ROUND(ROUND(E18,4)*ROUND(G18,4),2),""),"")</f>
        <v/>
      </c>
      <c r="I18" s="190"/>
      <c r="J18" s="190"/>
      <c r="K18" s="191"/>
      <c r="L18" s="192"/>
      <c r="M18" s="192"/>
    </row>
    <row r="19" customFormat="false" ht="15" hidden="false" customHeight="true" outlineLevel="0" collapsed="false">
      <c r="A19" s="194" t="n">
        <f aca="false">IF('Orçamento-base'!A19&gt;0,'Orçamento-base'!A19,"")</f>
        <v>1</v>
      </c>
      <c r="B19" s="195" t="str">
        <f aca="false">'Orçamento-base'!B19</f>
        <v/>
      </c>
      <c r="C19" s="196" t="str">
        <f aca="false">IF('Orçamento-base'!C19&gt;0,'Orçamento-base'!C19,"")</f>
        <v/>
      </c>
      <c r="D19" s="197" t="str">
        <f aca="false">IF('Orçamento-base'!G19&gt;0,'Orçamento-base'!G19,"")</f>
        <v/>
      </c>
      <c r="E19" s="198" t="str">
        <f aca="false">IF('Orçamento-base'!H19&gt;0,'Orçamento-base'!H19,"")</f>
        <v/>
      </c>
      <c r="F19" s="198" t="str">
        <f aca="false">IF('Orçamento-base'!I19&gt;0,'Orçamento-base'!I19,"")</f>
        <v/>
      </c>
      <c r="G19" s="199" t="str">
        <f aca="false">IFERROR(IF(L19+M19&lt;&gt;0,ROUND(ROUND(L19,4)+ROUND(M19,4),4),""),"")</f>
        <v/>
      </c>
      <c r="H19" s="197" t="str">
        <f aca="false">IFERROR(IF(E19*G19&lt;&gt;0,ROUND(ROUND(E19,4)*ROUND(G19,4),2),""),"")</f>
        <v/>
      </c>
      <c r="I19" s="190"/>
      <c r="J19" s="190"/>
      <c r="K19" s="191"/>
      <c r="L19" s="192"/>
      <c r="M19" s="192"/>
    </row>
    <row r="20" customFormat="false" ht="15" hidden="false" customHeight="true" outlineLevel="0" collapsed="false">
      <c r="A20" s="194" t="n">
        <f aca="false">IF('Orçamento-base'!A20&gt;0,'Orçamento-base'!A20,"")</f>
        <v>1</v>
      </c>
      <c r="B20" s="195" t="str">
        <f aca="false">'Orçamento-base'!B20</f>
        <v/>
      </c>
      <c r="C20" s="196" t="str">
        <f aca="false">IF('Orçamento-base'!C20&gt;0,'Orçamento-base'!C20,"")</f>
        <v/>
      </c>
      <c r="D20" s="197" t="str">
        <f aca="false">IF('Orçamento-base'!G20&gt;0,'Orçamento-base'!G20,"")</f>
        <v/>
      </c>
      <c r="E20" s="198" t="str">
        <f aca="false">IF('Orçamento-base'!H20&gt;0,'Orçamento-base'!H20,"")</f>
        <v/>
      </c>
      <c r="F20" s="198" t="str">
        <f aca="false">IF('Orçamento-base'!I20&gt;0,'Orçamento-base'!I20,"")</f>
        <v/>
      </c>
      <c r="G20" s="199" t="str">
        <f aca="false">IFERROR(IF(L20+M20&lt;&gt;0,ROUND(ROUND(L20,4)+ROUND(M20,4),4),""),"")</f>
        <v/>
      </c>
      <c r="H20" s="197" t="str">
        <f aca="false">IFERROR(IF(E20*G20&lt;&gt;0,ROUND(ROUND(E20,4)*ROUND(G20,4),2),""),"")</f>
        <v/>
      </c>
      <c r="I20" s="190"/>
      <c r="J20" s="190"/>
      <c r="K20" s="191"/>
      <c r="L20" s="192"/>
      <c r="M20" s="192"/>
    </row>
    <row r="21" customFormat="false" ht="15" hidden="false" customHeight="true" outlineLevel="0" collapsed="false">
      <c r="A21" s="194" t="n">
        <f aca="false">IF('Orçamento-base'!A21&gt;0,'Orçamento-base'!A21,"")</f>
        <v>1</v>
      </c>
      <c r="B21" s="195" t="str">
        <f aca="false">'Orçamento-base'!B21</f>
        <v/>
      </c>
      <c r="C21" s="196" t="str">
        <f aca="false">IF('Orçamento-base'!C21&gt;0,'Orçamento-base'!C21,"")</f>
        <v/>
      </c>
      <c r="D21" s="197" t="str">
        <f aca="false">IF('Orçamento-base'!G21&gt;0,'Orçamento-base'!G21,"")</f>
        <v/>
      </c>
      <c r="E21" s="198" t="str">
        <f aca="false">IF('Orçamento-base'!H21&gt;0,'Orçamento-base'!H21,"")</f>
        <v/>
      </c>
      <c r="F21" s="198" t="str">
        <f aca="false">IF('Orçamento-base'!I21&gt;0,'Orçamento-base'!I21,"")</f>
        <v/>
      </c>
      <c r="G21" s="199" t="str">
        <f aca="false">IFERROR(IF(L21+M21&lt;&gt;0,ROUND(ROUND(L21,4)+ROUND(M21,4),4),""),"")</f>
        <v/>
      </c>
      <c r="H21" s="197" t="str">
        <f aca="false">IFERROR(IF(E21*G21&lt;&gt;0,ROUND(ROUND(E21,4)*ROUND(G21,4),2),""),"")</f>
        <v/>
      </c>
      <c r="I21" s="190"/>
      <c r="J21" s="190"/>
      <c r="K21" s="191"/>
      <c r="L21" s="192"/>
      <c r="M21" s="192"/>
    </row>
    <row r="22" customFormat="false" ht="15" hidden="false" customHeight="true" outlineLevel="0" collapsed="false">
      <c r="A22" s="194" t="n">
        <f aca="false">IF('Orçamento-base'!A22&gt;0,'Orçamento-base'!A22,"")</f>
        <v>1</v>
      </c>
      <c r="B22" s="195" t="str">
        <f aca="false">'Orçamento-base'!B22</f>
        <v/>
      </c>
      <c r="C22" s="196" t="str">
        <f aca="false">IF('Orçamento-base'!C22&gt;0,'Orçamento-base'!C22,"")</f>
        <v/>
      </c>
      <c r="D22" s="197" t="str">
        <f aca="false">IF('Orçamento-base'!G22&gt;0,'Orçamento-base'!G22,"")</f>
        <v/>
      </c>
      <c r="E22" s="198" t="str">
        <f aca="false">IF('Orçamento-base'!H22&gt;0,'Orçamento-base'!H22,"")</f>
        <v/>
      </c>
      <c r="F22" s="198" t="str">
        <f aca="false">IF('Orçamento-base'!I22&gt;0,'Orçamento-base'!I22,"")</f>
        <v/>
      </c>
      <c r="G22" s="199" t="str">
        <f aca="false">IFERROR(IF(L22+M22&lt;&gt;0,ROUND(ROUND(L22,4)+ROUND(M22,4),4),""),"")</f>
        <v/>
      </c>
      <c r="H22" s="197" t="str">
        <f aca="false">IFERROR(IF(E22*G22&lt;&gt;0,ROUND(ROUND(E22,4)*ROUND(G22,4),2),""),"")</f>
        <v/>
      </c>
      <c r="I22" s="190"/>
      <c r="J22" s="190"/>
      <c r="K22" s="191"/>
      <c r="L22" s="192"/>
      <c r="M22" s="192"/>
    </row>
    <row r="23" customFormat="false" ht="15" hidden="false" customHeight="true" outlineLevel="0" collapsed="false">
      <c r="A23" s="194" t="n">
        <f aca="false">IF('Orçamento-base'!A23&gt;0,'Orçamento-base'!A23,"")</f>
        <v>1</v>
      </c>
      <c r="B23" s="195" t="str">
        <f aca="false">'Orçamento-base'!B23</f>
        <v/>
      </c>
      <c r="C23" s="196" t="str">
        <f aca="false">IF('Orçamento-base'!C23&gt;0,'Orçamento-base'!C23,"")</f>
        <v/>
      </c>
      <c r="D23" s="197" t="str">
        <f aca="false">IF('Orçamento-base'!G23&gt;0,'Orçamento-base'!G23,"")</f>
        <v/>
      </c>
      <c r="E23" s="198" t="str">
        <f aca="false">IF('Orçamento-base'!H23&gt;0,'Orçamento-base'!H23,"")</f>
        <v/>
      </c>
      <c r="F23" s="198" t="str">
        <f aca="false">IF('Orçamento-base'!I23&gt;0,'Orçamento-base'!I23,"")</f>
        <v/>
      </c>
      <c r="G23" s="199" t="str">
        <f aca="false">IFERROR(IF(L23+M23&lt;&gt;0,ROUND(ROUND(L23,4)+ROUND(M23,4),4),""),"")</f>
        <v/>
      </c>
      <c r="H23" s="197" t="str">
        <f aca="false">IFERROR(IF(E23*G23&lt;&gt;0,ROUND(ROUND(E23,4)*ROUND(G23,4),2),""),"")</f>
        <v/>
      </c>
      <c r="I23" s="190"/>
      <c r="J23" s="190"/>
      <c r="K23" s="191"/>
      <c r="L23" s="192"/>
      <c r="M23" s="192"/>
    </row>
    <row r="24" s="135" customFormat="true" ht="15" hidden="false" customHeight="true" outlineLevel="0" collapsed="false">
      <c r="A24" s="194" t="n">
        <f aca="false">IF('Orçamento-base'!A24&gt;0,'Orçamento-base'!A24,"")</f>
        <v>1</v>
      </c>
      <c r="B24" s="195" t="str">
        <f aca="false">'Orçamento-base'!B24</f>
        <v/>
      </c>
      <c r="C24" s="196" t="str">
        <f aca="false">IF('Orçamento-base'!C24&gt;0,'Orçamento-base'!C24,"")</f>
        <v/>
      </c>
      <c r="D24" s="197" t="str">
        <f aca="false">IF('Orçamento-base'!G24&gt;0,'Orçamento-base'!G24,"")</f>
        <v/>
      </c>
      <c r="E24" s="198" t="str">
        <f aca="false">IF('Orçamento-base'!H24&gt;0,'Orçamento-base'!H24,"")</f>
        <v/>
      </c>
      <c r="F24" s="198" t="str">
        <f aca="false">IF('Orçamento-base'!I24&gt;0,'Orçamento-base'!I24,"")</f>
        <v/>
      </c>
      <c r="G24" s="199" t="str">
        <f aca="false">IFERROR(IF(L24+M24&lt;&gt;0,ROUND(ROUND(L24,4)+ROUND(M24,4),4),""),"")</f>
        <v/>
      </c>
      <c r="H24" s="197" t="str">
        <f aca="false">IFERROR(IF(E24*G24&lt;&gt;0,ROUND(ROUND(E24,4)*ROUND(G24,4),2),""),"")</f>
        <v/>
      </c>
      <c r="I24" s="190"/>
      <c r="J24" s="190"/>
      <c r="K24" s="191"/>
      <c r="L24" s="192"/>
      <c r="M24" s="192"/>
    </row>
    <row r="25" s="193" customFormat="true" ht="15" hidden="false" customHeight="true" outlineLevel="0" collapsed="false">
      <c r="A25" s="194" t="n">
        <f aca="false">IF('Orçamento-base'!A25&gt;0,'Orçamento-base'!A25,"")</f>
        <v>1</v>
      </c>
      <c r="B25" s="195" t="str">
        <f aca="false">'Orçamento-base'!B25</f>
        <v/>
      </c>
      <c r="C25" s="196" t="str">
        <f aca="false">IF('Orçamento-base'!C25&gt;0,'Orçamento-base'!C25,"")</f>
        <v/>
      </c>
      <c r="D25" s="197" t="str">
        <f aca="false">IF('Orçamento-base'!G25&gt;0,'Orçamento-base'!G25,"")</f>
        <v/>
      </c>
      <c r="E25" s="198" t="str">
        <f aca="false">IF('Orçamento-base'!H25&gt;0,'Orçamento-base'!H25,"")</f>
        <v/>
      </c>
      <c r="F25" s="198" t="str">
        <f aca="false">IF('Orçamento-base'!I25&gt;0,'Orçamento-base'!I25,"")</f>
        <v/>
      </c>
      <c r="G25" s="199" t="str">
        <f aca="false">IFERROR(IF(L25+M25&lt;&gt;0,ROUND(ROUND(L25,4)+ROUND(M25,4),4),""),"")</f>
        <v/>
      </c>
      <c r="H25" s="197" t="str">
        <f aca="false">IFERROR(IF(E25*G25&lt;&gt;0,ROUND(ROUND(E25,4)*ROUND(G25,4),2),""),"")</f>
        <v/>
      </c>
      <c r="I25" s="190"/>
      <c r="J25" s="190"/>
      <c r="K25" s="191"/>
      <c r="L25" s="192"/>
      <c r="M25" s="192"/>
    </row>
    <row r="26" customFormat="false" ht="15" hidden="false" customHeight="true" outlineLevel="0" collapsed="false">
      <c r="A26" s="194" t="n">
        <f aca="false">IF('Orçamento-base'!A26&gt;0,'Orçamento-base'!A26,"")</f>
        <v>1</v>
      </c>
      <c r="B26" s="195" t="str">
        <f aca="false">'Orçamento-base'!B26</f>
        <v/>
      </c>
      <c r="C26" s="196" t="str">
        <f aca="false">IF('Orçamento-base'!C26&gt;0,'Orçamento-base'!C26,"")</f>
        <v/>
      </c>
      <c r="D26" s="197" t="str">
        <f aca="false">IF('Orçamento-base'!G26&gt;0,'Orçamento-base'!G26,"")</f>
        <v/>
      </c>
      <c r="E26" s="198" t="str">
        <f aca="false">IF('Orçamento-base'!H26&gt;0,'Orçamento-base'!H26,"")</f>
        <v/>
      </c>
      <c r="F26" s="198" t="str">
        <f aca="false">IF('Orçamento-base'!I26&gt;0,'Orçamento-base'!I26,"")</f>
        <v/>
      </c>
      <c r="G26" s="199" t="str">
        <f aca="false">IFERROR(IF(L26+M26&lt;&gt;0,ROUND(ROUND(L26,4)+ROUND(M26,4),4),""),"")</f>
        <v/>
      </c>
      <c r="H26" s="197" t="str">
        <f aca="false">IFERROR(IF(E26*G26&lt;&gt;0,ROUND(ROUND(E26,4)*ROUND(G26,4),2),""),"")</f>
        <v/>
      </c>
      <c r="I26" s="190"/>
      <c r="J26" s="190"/>
      <c r="K26" s="191"/>
      <c r="L26" s="192"/>
      <c r="M26" s="192"/>
    </row>
    <row r="27" customFormat="false" ht="15" hidden="false" customHeight="true" outlineLevel="0" collapsed="false">
      <c r="A27" s="194" t="n">
        <f aca="false">IF('Orçamento-base'!A27&gt;0,'Orçamento-base'!A27,"")</f>
        <v>1</v>
      </c>
      <c r="B27" s="195" t="str">
        <f aca="false">'Orçamento-base'!B27</f>
        <v/>
      </c>
      <c r="C27" s="196" t="str">
        <f aca="false">IF('Orçamento-base'!C27&gt;0,'Orçamento-base'!C27,"")</f>
        <v/>
      </c>
      <c r="D27" s="197" t="str">
        <f aca="false">IF('Orçamento-base'!G27&gt;0,'Orçamento-base'!G27,"")</f>
        <v/>
      </c>
      <c r="E27" s="198" t="str">
        <f aca="false">IF('Orçamento-base'!H27&gt;0,'Orçamento-base'!H27,"")</f>
        <v/>
      </c>
      <c r="F27" s="198" t="str">
        <f aca="false">IF('Orçamento-base'!I27&gt;0,'Orçamento-base'!I27,"")</f>
        <v/>
      </c>
      <c r="G27" s="199" t="str">
        <f aca="false">IFERROR(IF(L27+M27&lt;&gt;0,ROUND(ROUND(L27,4)+ROUND(M27,4),4),""),"")</f>
        <v/>
      </c>
      <c r="H27" s="197" t="str">
        <f aca="false">IFERROR(IF(E27*G27&lt;&gt;0,ROUND(ROUND(E27,4)*ROUND(G27,4),2),""),"")</f>
        <v/>
      </c>
      <c r="I27" s="190"/>
      <c r="J27" s="190"/>
      <c r="K27" s="191"/>
      <c r="L27" s="192"/>
      <c r="M27" s="192"/>
    </row>
    <row r="28" customFormat="false" ht="15" hidden="false" customHeight="true" outlineLevel="0" collapsed="false">
      <c r="A28" s="194" t="n">
        <f aca="false">IF('Orçamento-base'!A28&gt;0,'Orçamento-base'!A28,"")</f>
        <v>1</v>
      </c>
      <c r="B28" s="195" t="str">
        <f aca="false">'Orçamento-base'!B28</f>
        <v/>
      </c>
      <c r="C28" s="196" t="str">
        <f aca="false">IF('Orçamento-base'!C28&gt;0,'Orçamento-base'!C28,"")</f>
        <v/>
      </c>
      <c r="D28" s="197" t="str">
        <f aca="false">IF('Orçamento-base'!G28&gt;0,'Orçamento-base'!G28,"")</f>
        <v/>
      </c>
      <c r="E28" s="198" t="str">
        <f aca="false">IF('Orçamento-base'!H28&gt;0,'Orçamento-base'!H28,"")</f>
        <v/>
      </c>
      <c r="F28" s="198" t="str">
        <f aca="false">IF('Orçamento-base'!I28&gt;0,'Orçamento-base'!I28,"")</f>
        <v/>
      </c>
      <c r="G28" s="199" t="str">
        <f aca="false">IFERROR(IF(L28+M28&lt;&gt;0,ROUND(ROUND(L28,4)+ROUND(M28,4),4),""),"")</f>
        <v/>
      </c>
      <c r="H28" s="197" t="str">
        <f aca="false">IFERROR(IF(E28*G28&lt;&gt;0,ROUND(ROUND(E28,4)*ROUND(G28,4),2),""),"")</f>
        <v/>
      </c>
      <c r="I28" s="190"/>
      <c r="J28" s="190"/>
      <c r="K28" s="191"/>
      <c r="L28" s="192"/>
      <c r="M28" s="192"/>
    </row>
    <row r="29" customFormat="false" ht="15" hidden="false" customHeight="true" outlineLevel="0" collapsed="false">
      <c r="A29" s="194" t="n">
        <f aca="false">IF('Orçamento-base'!A29&gt;0,'Orçamento-base'!A29,"")</f>
        <v>1</v>
      </c>
      <c r="B29" s="195" t="str">
        <f aca="false">'Orçamento-base'!B29</f>
        <v/>
      </c>
      <c r="C29" s="196" t="str">
        <f aca="false">IF('Orçamento-base'!C29&gt;0,'Orçamento-base'!C29,"")</f>
        <v/>
      </c>
      <c r="D29" s="197" t="str">
        <f aca="false">IF('Orçamento-base'!G29&gt;0,'Orçamento-base'!G29,"")</f>
        <v/>
      </c>
      <c r="E29" s="198" t="str">
        <f aca="false">IF('Orçamento-base'!H29&gt;0,'Orçamento-base'!H29,"")</f>
        <v/>
      </c>
      <c r="F29" s="198" t="str">
        <f aca="false">IF('Orçamento-base'!I29&gt;0,'Orçamento-base'!I29,"")</f>
        <v/>
      </c>
      <c r="G29" s="199" t="str">
        <f aca="false">IFERROR(IF(L29+M29&lt;&gt;0,ROUND(ROUND(L29,4)+ROUND(M29,4),4),""),"")</f>
        <v/>
      </c>
      <c r="H29" s="197" t="str">
        <f aca="false">IFERROR(IF(E29*G29&lt;&gt;0,ROUND(ROUND(E29,4)*ROUND(G29,4),2),""),"")</f>
        <v/>
      </c>
      <c r="I29" s="190"/>
      <c r="J29" s="190"/>
      <c r="K29" s="191"/>
      <c r="L29" s="192"/>
      <c r="M29" s="192"/>
    </row>
    <row r="30" customFormat="false" ht="15" hidden="false" customHeight="true" outlineLevel="0" collapsed="false">
      <c r="A30" s="194" t="n">
        <f aca="false">IF('Orçamento-base'!A30&gt;0,'Orçamento-base'!A30,"")</f>
        <v>1</v>
      </c>
      <c r="B30" s="195" t="str">
        <f aca="false">'Orçamento-base'!B30</f>
        <v/>
      </c>
      <c r="C30" s="196" t="str">
        <f aca="false">IF('Orçamento-base'!C30&gt;0,'Orçamento-base'!C30,"")</f>
        <v/>
      </c>
      <c r="D30" s="197" t="str">
        <f aca="false">IF('Orçamento-base'!G30&gt;0,'Orçamento-base'!G30,"")</f>
        <v/>
      </c>
      <c r="E30" s="198" t="str">
        <f aca="false">IF('Orçamento-base'!H30&gt;0,'Orçamento-base'!H30,"")</f>
        <v/>
      </c>
      <c r="F30" s="198" t="str">
        <f aca="false">IF('Orçamento-base'!I30&gt;0,'Orçamento-base'!I30,"")</f>
        <v/>
      </c>
      <c r="G30" s="199" t="str">
        <f aca="false">IFERROR(IF(L30+M30&lt;&gt;0,ROUND(ROUND(L30,4)+ROUND(M30,4),4),""),"")</f>
        <v/>
      </c>
      <c r="H30" s="197" t="str">
        <f aca="false">IFERROR(IF(E30*G30&lt;&gt;0,ROUND(ROUND(E30,4)*ROUND(G30,4),2),""),"")</f>
        <v/>
      </c>
      <c r="I30" s="190"/>
      <c r="J30" s="190"/>
      <c r="K30" s="191"/>
      <c r="L30" s="192"/>
      <c r="M30" s="192"/>
    </row>
    <row r="31" customFormat="false" ht="15" hidden="false" customHeight="true" outlineLevel="0" collapsed="false">
      <c r="A31" s="194" t="n">
        <f aca="false">IF('Orçamento-base'!A31&gt;0,'Orçamento-base'!A31,"")</f>
        <v>1</v>
      </c>
      <c r="B31" s="195" t="str">
        <f aca="false">'Orçamento-base'!B31</f>
        <v/>
      </c>
      <c r="C31" s="196" t="str">
        <f aca="false">IF('Orçamento-base'!C31&gt;0,'Orçamento-base'!C31,"")</f>
        <v/>
      </c>
      <c r="D31" s="197" t="str">
        <f aca="false">IF('Orçamento-base'!G31&gt;0,'Orçamento-base'!G31,"")</f>
        <v/>
      </c>
      <c r="E31" s="198" t="str">
        <f aca="false">IF('Orçamento-base'!H31&gt;0,'Orçamento-base'!H31,"")</f>
        <v/>
      </c>
      <c r="F31" s="198" t="str">
        <f aca="false">IF('Orçamento-base'!I31&gt;0,'Orçamento-base'!I31,"")</f>
        <v/>
      </c>
      <c r="G31" s="199" t="str">
        <f aca="false">IFERROR(IF(L31+M31&lt;&gt;0,ROUND(ROUND(L31,4)+ROUND(M31,4),4),""),"")</f>
        <v/>
      </c>
      <c r="H31" s="197" t="str">
        <f aca="false">IFERROR(IF(E31*G31&lt;&gt;0,ROUND(ROUND(E31,4)*ROUND(G31,4),2),""),"")</f>
        <v/>
      </c>
      <c r="I31" s="190"/>
      <c r="J31" s="190"/>
      <c r="K31" s="191"/>
      <c r="L31" s="192"/>
      <c r="M31" s="192"/>
    </row>
    <row r="32" customFormat="false" ht="15" hidden="false" customHeight="true" outlineLevel="0" collapsed="false">
      <c r="A32" s="194" t="n">
        <f aca="false">IF('Orçamento-base'!A32&gt;0,'Orçamento-base'!A32,"")</f>
        <v>1</v>
      </c>
      <c r="B32" s="195" t="str">
        <f aca="false">'Orçamento-base'!B32</f>
        <v/>
      </c>
      <c r="C32" s="196" t="str">
        <f aca="false">IF('Orçamento-base'!C32&gt;0,'Orçamento-base'!C32,"")</f>
        <v/>
      </c>
      <c r="D32" s="197" t="str">
        <f aca="false">IF('Orçamento-base'!G32&gt;0,'Orçamento-base'!G32,"")</f>
        <v/>
      </c>
      <c r="E32" s="198" t="str">
        <f aca="false">IF('Orçamento-base'!H32&gt;0,'Orçamento-base'!H32,"")</f>
        <v/>
      </c>
      <c r="F32" s="198" t="str">
        <f aca="false">IF('Orçamento-base'!I32&gt;0,'Orçamento-base'!I32,"")</f>
        <v/>
      </c>
      <c r="G32" s="199" t="str">
        <f aca="false">IFERROR(IF(L32+M32&lt;&gt;0,ROUND(ROUND(L32,4)+ROUND(M32,4),4),""),"")</f>
        <v/>
      </c>
      <c r="H32" s="197" t="str">
        <f aca="false">IFERROR(IF(E32*G32&lt;&gt;0,ROUND(ROUND(E32,4)*ROUND(G32,4),2),""),"")</f>
        <v/>
      </c>
      <c r="I32" s="190"/>
      <c r="J32" s="190"/>
      <c r="K32" s="191"/>
      <c r="L32" s="192"/>
      <c r="M32" s="192"/>
    </row>
    <row r="33" customFormat="false" ht="15" hidden="false" customHeight="true" outlineLevel="0" collapsed="false">
      <c r="A33" s="194" t="n">
        <f aca="false">IF('Orçamento-base'!A33&gt;0,'Orçamento-base'!A33,"")</f>
        <v>1</v>
      </c>
      <c r="B33" s="195" t="str">
        <f aca="false">'Orçamento-base'!B33</f>
        <v/>
      </c>
      <c r="C33" s="196" t="str">
        <f aca="false">IF('Orçamento-base'!C33&gt;0,'Orçamento-base'!C33,"")</f>
        <v/>
      </c>
      <c r="D33" s="197" t="str">
        <f aca="false">IF('Orçamento-base'!G33&gt;0,'Orçamento-base'!G33,"")</f>
        <v/>
      </c>
      <c r="E33" s="198" t="str">
        <f aca="false">IF('Orçamento-base'!H33&gt;0,'Orçamento-base'!H33,"")</f>
        <v/>
      </c>
      <c r="F33" s="198" t="str">
        <f aca="false">IF('Orçamento-base'!I33&gt;0,'Orçamento-base'!I33,"")</f>
        <v/>
      </c>
      <c r="G33" s="199" t="str">
        <f aca="false">IFERROR(IF(L33+M33&lt;&gt;0,ROUND(ROUND(L33,4)+ROUND(M33,4),4),""),"")</f>
        <v/>
      </c>
      <c r="H33" s="197" t="str">
        <f aca="false">IFERROR(IF(E33*G33&lt;&gt;0,ROUND(ROUND(E33,4)*ROUND(G33,4),2),""),"")</f>
        <v/>
      </c>
      <c r="I33" s="190"/>
      <c r="J33" s="190"/>
      <c r="K33" s="191"/>
      <c r="L33" s="192"/>
      <c r="M33" s="192"/>
    </row>
    <row r="34" customFormat="false" ht="15" hidden="false" customHeight="true" outlineLevel="0" collapsed="false">
      <c r="A34" s="194" t="n">
        <f aca="false">IF('Orçamento-base'!A34&gt;0,'Orçamento-base'!A34,"")</f>
        <v>1</v>
      </c>
      <c r="B34" s="195" t="str">
        <f aca="false">'Orçamento-base'!B34</f>
        <v/>
      </c>
      <c r="C34" s="196" t="str">
        <f aca="false">IF('Orçamento-base'!C34&gt;0,'Orçamento-base'!C34,"")</f>
        <v/>
      </c>
      <c r="D34" s="197" t="str">
        <f aca="false">IF('Orçamento-base'!G34&gt;0,'Orçamento-base'!G34,"")</f>
        <v/>
      </c>
      <c r="E34" s="198" t="str">
        <f aca="false">IF('Orçamento-base'!H34&gt;0,'Orçamento-base'!H34,"")</f>
        <v/>
      </c>
      <c r="F34" s="198" t="str">
        <f aca="false">IF('Orçamento-base'!I34&gt;0,'Orçamento-base'!I34,"")</f>
        <v/>
      </c>
      <c r="G34" s="199" t="str">
        <f aca="false">IFERROR(IF(L34+M34&lt;&gt;0,ROUND(ROUND(L34,4)+ROUND(M34,4),4),""),"")</f>
        <v/>
      </c>
      <c r="H34" s="197" t="str">
        <f aca="false">IFERROR(IF(E34*G34&lt;&gt;0,ROUND(ROUND(E34,4)*ROUND(G34,4),2),""),"")</f>
        <v/>
      </c>
      <c r="I34" s="190"/>
      <c r="J34" s="190"/>
      <c r="K34" s="191"/>
      <c r="L34" s="192"/>
      <c r="M34" s="192"/>
    </row>
    <row r="35" customFormat="false" ht="15" hidden="false" customHeight="true" outlineLevel="0" collapsed="false">
      <c r="A35" s="194" t="n">
        <f aca="false">IF('Orçamento-base'!A35&gt;0,'Orçamento-base'!A35,"")</f>
        <v>1</v>
      </c>
      <c r="B35" s="195" t="str">
        <f aca="false">'Orçamento-base'!B35</f>
        <v/>
      </c>
      <c r="C35" s="196" t="str">
        <f aca="false">IF('Orçamento-base'!C35&gt;0,'Orçamento-base'!C35,"")</f>
        <v/>
      </c>
      <c r="D35" s="197" t="str">
        <f aca="false">IF('Orçamento-base'!G35&gt;0,'Orçamento-base'!G35,"")</f>
        <v/>
      </c>
      <c r="E35" s="198" t="str">
        <f aca="false">IF('Orçamento-base'!H35&gt;0,'Orçamento-base'!H35,"")</f>
        <v/>
      </c>
      <c r="F35" s="198" t="str">
        <f aca="false">IF('Orçamento-base'!I35&gt;0,'Orçamento-base'!I35,"")</f>
        <v/>
      </c>
      <c r="G35" s="199" t="str">
        <f aca="false">IFERROR(IF(L35+M35&lt;&gt;0,ROUND(ROUND(L35,4)+ROUND(M35,4),4),""),"")</f>
        <v/>
      </c>
      <c r="H35" s="197" t="str">
        <f aca="false">IFERROR(IF(E35*G35&lt;&gt;0,ROUND(ROUND(E35,4)*ROUND(G35,4),2),""),"")</f>
        <v/>
      </c>
      <c r="I35" s="190"/>
      <c r="J35" s="190"/>
      <c r="K35" s="191"/>
      <c r="L35" s="192"/>
      <c r="M35" s="192"/>
    </row>
    <row r="36" customFormat="false" ht="15" hidden="false" customHeight="true" outlineLevel="0" collapsed="false">
      <c r="A36" s="194" t="n">
        <f aca="false">IF('Orçamento-base'!A36&gt;0,'Orçamento-base'!A36,"")</f>
        <v>1</v>
      </c>
      <c r="B36" s="195" t="str">
        <f aca="false">'Orçamento-base'!B36</f>
        <v/>
      </c>
      <c r="C36" s="196" t="str">
        <f aca="false">IF('Orçamento-base'!C36&gt;0,'Orçamento-base'!C36,"")</f>
        <v/>
      </c>
      <c r="D36" s="197" t="str">
        <f aca="false">IF('Orçamento-base'!G36&gt;0,'Orçamento-base'!G36,"")</f>
        <v/>
      </c>
      <c r="E36" s="198" t="str">
        <f aca="false">IF('Orçamento-base'!H36&gt;0,'Orçamento-base'!H36,"")</f>
        <v/>
      </c>
      <c r="F36" s="198" t="str">
        <f aca="false">IF('Orçamento-base'!I36&gt;0,'Orçamento-base'!I36,"")</f>
        <v/>
      </c>
      <c r="G36" s="199" t="str">
        <f aca="false">IFERROR(IF(L36+M36&lt;&gt;0,ROUND(ROUND(L36,4)+ROUND(M36,4),4),""),"")</f>
        <v/>
      </c>
      <c r="H36" s="197" t="str">
        <f aca="false">IFERROR(IF(E36*G36&lt;&gt;0,ROUND(ROUND(E36,4)*ROUND(G36,4),2),""),"")</f>
        <v/>
      </c>
      <c r="I36" s="190"/>
      <c r="J36" s="190"/>
      <c r="K36" s="191"/>
      <c r="L36" s="192"/>
      <c r="M36" s="192"/>
    </row>
    <row r="37" customFormat="false" ht="15" hidden="false" customHeight="true" outlineLevel="0" collapsed="false">
      <c r="A37" s="194" t="n">
        <f aca="false">IF('Orçamento-base'!A37&gt;0,'Orçamento-base'!A37,"")</f>
        <v>1</v>
      </c>
      <c r="B37" s="195" t="str">
        <f aca="false">'Orçamento-base'!B37</f>
        <v/>
      </c>
      <c r="C37" s="196" t="str">
        <f aca="false">IF('Orçamento-base'!C37&gt;0,'Orçamento-base'!C37,"")</f>
        <v/>
      </c>
      <c r="D37" s="197" t="str">
        <f aca="false">IF('Orçamento-base'!G37&gt;0,'Orçamento-base'!G37,"")</f>
        <v/>
      </c>
      <c r="E37" s="198" t="str">
        <f aca="false">IF('Orçamento-base'!H37&gt;0,'Orçamento-base'!H37,"")</f>
        <v/>
      </c>
      <c r="F37" s="198" t="str">
        <f aca="false">IF('Orçamento-base'!I37&gt;0,'Orçamento-base'!I37,"")</f>
        <v/>
      </c>
      <c r="G37" s="199" t="str">
        <f aca="false">IFERROR(IF(L37+M37&lt;&gt;0,ROUND(ROUND(L37,4)+ROUND(M37,4),4),""),"")</f>
        <v/>
      </c>
      <c r="H37" s="197" t="str">
        <f aca="false">IFERROR(IF(E37*G37&lt;&gt;0,ROUND(ROUND(E37,4)*ROUND(G37,4),2),""),"")</f>
        <v/>
      </c>
      <c r="I37" s="190"/>
      <c r="J37" s="190"/>
      <c r="K37" s="191"/>
      <c r="L37" s="192"/>
      <c r="M37" s="192"/>
    </row>
    <row r="38" customFormat="false" ht="15" hidden="false" customHeight="true" outlineLevel="0" collapsed="false">
      <c r="A38" s="194" t="n">
        <f aca="false">IF('Orçamento-base'!A38&gt;0,'Orçamento-base'!A38,"")</f>
        <v>1</v>
      </c>
      <c r="B38" s="195" t="str">
        <f aca="false">'Orçamento-base'!B38</f>
        <v/>
      </c>
      <c r="C38" s="196" t="str">
        <f aca="false">IF('Orçamento-base'!C38&gt;0,'Orçamento-base'!C38,"")</f>
        <v/>
      </c>
      <c r="D38" s="197" t="str">
        <f aca="false">IF('Orçamento-base'!G38&gt;0,'Orçamento-base'!G38,"")</f>
        <v/>
      </c>
      <c r="E38" s="198" t="str">
        <f aca="false">IF('Orçamento-base'!H38&gt;0,'Orçamento-base'!H38,"")</f>
        <v/>
      </c>
      <c r="F38" s="198" t="str">
        <f aca="false">IF('Orçamento-base'!I38&gt;0,'Orçamento-base'!I38,"")</f>
        <v/>
      </c>
      <c r="G38" s="199" t="str">
        <f aca="false">IFERROR(IF(L38+M38&lt;&gt;0,ROUND(ROUND(L38,4)+ROUND(M38,4),4),""),"")</f>
        <v/>
      </c>
      <c r="H38" s="197" t="str">
        <f aca="false">IFERROR(IF(E38*G38&lt;&gt;0,ROUND(ROUND(E38,4)*ROUND(G38,4),2),""),"")</f>
        <v/>
      </c>
      <c r="I38" s="190"/>
      <c r="J38" s="190"/>
      <c r="K38" s="191"/>
      <c r="L38" s="192"/>
      <c r="M38" s="192"/>
    </row>
    <row r="39" customFormat="false" ht="15" hidden="false" customHeight="true" outlineLevel="0" collapsed="false">
      <c r="A39" s="194" t="n">
        <f aca="false">IF('Orçamento-base'!A39&gt;0,'Orçamento-base'!A39,"")</f>
        <v>1</v>
      </c>
      <c r="B39" s="195" t="str">
        <f aca="false">'Orçamento-base'!B39</f>
        <v/>
      </c>
      <c r="C39" s="196" t="str">
        <f aca="false">IF('Orçamento-base'!C39&gt;0,'Orçamento-base'!C39,"")</f>
        <v/>
      </c>
      <c r="D39" s="197" t="str">
        <f aca="false">IF('Orçamento-base'!G39&gt;0,'Orçamento-base'!G39,"")</f>
        <v/>
      </c>
      <c r="E39" s="198" t="str">
        <f aca="false">IF('Orçamento-base'!H39&gt;0,'Orçamento-base'!H39,"")</f>
        <v/>
      </c>
      <c r="F39" s="198" t="str">
        <f aca="false">IF('Orçamento-base'!I39&gt;0,'Orçamento-base'!I39,"")</f>
        <v/>
      </c>
      <c r="G39" s="199" t="str">
        <f aca="false">IFERROR(IF(L39+M39&lt;&gt;0,ROUND(ROUND(L39,4)+ROUND(M39,4),4),""),"")</f>
        <v/>
      </c>
      <c r="H39" s="197" t="str">
        <f aca="false">IFERROR(IF(E39*G39&lt;&gt;0,ROUND(ROUND(E39,4)*ROUND(G39,4),2),""),"")</f>
        <v/>
      </c>
      <c r="I39" s="190"/>
      <c r="J39" s="190"/>
      <c r="K39" s="191"/>
      <c r="L39" s="192"/>
      <c r="M39" s="192"/>
    </row>
    <row r="40" customFormat="false" ht="15" hidden="false" customHeight="true" outlineLevel="0" collapsed="false">
      <c r="A40" s="194" t="n">
        <f aca="false">IF('Orçamento-base'!A40&gt;0,'Orçamento-base'!A40,"")</f>
        <v>1</v>
      </c>
      <c r="B40" s="195" t="str">
        <f aca="false">'Orçamento-base'!B40</f>
        <v/>
      </c>
      <c r="C40" s="196" t="str">
        <f aca="false">IF('Orçamento-base'!C40&gt;0,'Orçamento-base'!C40,"")</f>
        <v/>
      </c>
      <c r="D40" s="197" t="str">
        <f aca="false">IF('Orçamento-base'!G40&gt;0,'Orçamento-base'!G40,"")</f>
        <v/>
      </c>
      <c r="E40" s="198" t="str">
        <f aca="false">IF('Orçamento-base'!H40&gt;0,'Orçamento-base'!H40,"")</f>
        <v/>
      </c>
      <c r="F40" s="198" t="str">
        <f aca="false">IF('Orçamento-base'!I40&gt;0,'Orçamento-base'!I40,"")</f>
        <v/>
      </c>
      <c r="G40" s="199" t="str">
        <f aca="false">IFERROR(IF(L40+M40&lt;&gt;0,ROUND(ROUND(L40,4)+ROUND(M40,4),4),""),"")</f>
        <v/>
      </c>
      <c r="H40" s="197" t="str">
        <f aca="false">IFERROR(IF(E40*G40&lt;&gt;0,ROUND(ROUND(E40,4)*ROUND(G40,4),2),""),"")</f>
        <v/>
      </c>
      <c r="I40" s="190"/>
      <c r="J40" s="190"/>
      <c r="K40" s="191"/>
      <c r="L40" s="192"/>
      <c r="M40" s="192"/>
    </row>
    <row r="41" customFormat="false" ht="15" hidden="false" customHeight="true" outlineLevel="0" collapsed="false">
      <c r="A41" s="194" t="n">
        <f aca="false">IF('Orçamento-base'!A41&gt;0,'Orçamento-base'!A41,"")</f>
        <v>1</v>
      </c>
      <c r="B41" s="195" t="str">
        <f aca="false">'Orçamento-base'!B41</f>
        <v/>
      </c>
      <c r="C41" s="196" t="str">
        <f aca="false">IF('Orçamento-base'!C41&gt;0,'Orçamento-base'!C41,"")</f>
        <v/>
      </c>
      <c r="D41" s="197" t="str">
        <f aca="false">IF('Orçamento-base'!G41&gt;0,'Orçamento-base'!G41,"")</f>
        <v/>
      </c>
      <c r="E41" s="198" t="str">
        <f aca="false">IF('Orçamento-base'!H41&gt;0,'Orçamento-base'!H41,"")</f>
        <v/>
      </c>
      <c r="F41" s="198" t="str">
        <f aca="false">IF('Orçamento-base'!I41&gt;0,'Orçamento-base'!I41,"")</f>
        <v/>
      </c>
      <c r="G41" s="199" t="str">
        <f aca="false">IFERROR(IF(L41+M41&lt;&gt;0,ROUND(ROUND(L41,4)+ROUND(M41,4),4),""),"")</f>
        <v/>
      </c>
      <c r="H41" s="197" t="str">
        <f aca="false">IFERROR(IF(E41*G41&lt;&gt;0,ROUND(ROUND(E41,4)*ROUND(G41,4),2),""),"")</f>
        <v/>
      </c>
      <c r="I41" s="190"/>
      <c r="J41" s="190"/>
      <c r="K41" s="191"/>
      <c r="L41" s="192"/>
      <c r="M41" s="192"/>
    </row>
    <row r="42" customFormat="false" ht="15" hidden="false" customHeight="true" outlineLevel="0" collapsed="false">
      <c r="A42" s="194" t="n">
        <f aca="false">IF('Orçamento-base'!A42&gt;0,'Orçamento-base'!A42,"")</f>
        <v>1</v>
      </c>
      <c r="B42" s="195" t="str">
        <f aca="false">'Orçamento-base'!B42</f>
        <v/>
      </c>
      <c r="C42" s="196" t="str">
        <f aca="false">IF('Orçamento-base'!C42&gt;0,'Orçamento-base'!C42,"")</f>
        <v/>
      </c>
      <c r="D42" s="197" t="str">
        <f aca="false">IF('Orçamento-base'!G42&gt;0,'Orçamento-base'!G42,"")</f>
        <v/>
      </c>
      <c r="E42" s="198" t="str">
        <f aca="false">IF('Orçamento-base'!H42&gt;0,'Orçamento-base'!H42,"")</f>
        <v/>
      </c>
      <c r="F42" s="198" t="str">
        <f aca="false">IF('Orçamento-base'!I42&gt;0,'Orçamento-base'!I42,"")</f>
        <v/>
      </c>
      <c r="G42" s="199" t="str">
        <f aca="false">IFERROR(IF(L42+M42&lt;&gt;0,ROUND(ROUND(L42,4)+ROUND(M42,4),4),""),"")</f>
        <v/>
      </c>
      <c r="H42" s="197" t="str">
        <f aca="false">IFERROR(IF(E42*G42&lt;&gt;0,ROUND(ROUND(E42,4)*ROUND(G42,4),2),""),"")</f>
        <v/>
      </c>
      <c r="I42" s="190"/>
      <c r="J42" s="190"/>
      <c r="K42" s="191"/>
      <c r="L42" s="192"/>
      <c r="M42" s="192"/>
    </row>
    <row r="43" customFormat="false" ht="15" hidden="false" customHeight="true" outlineLevel="0" collapsed="false">
      <c r="A43" s="194" t="n">
        <f aca="false">IF('Orçamento-base'!A43&gt;0,'Orçamento-base'!A43,"")</f>
        <v>1</v>
      </c>
      <c r="B43" s="195" t="str">
        <f aca="false">'Orçamento-base'!B43</f>
        <v/>
      </c>
      <c r="C43" s="196" t="str">
        <f aca="false">IF('Orçamento-base'!C43&gt;0,'Orçamento-base'!C43,"")</f>
        <v/>
      </c>
      <c r="D43" s="197" t="str">
        <f aca="false">IF('Orçamento-base'!G43&gt;0,'Orçamento-base'!G43,"")</f>
        <v/>
      </c>
      <c r="E43" s="198" t="str">
        <f aca="false">IF('Orçamento-base'!H43&gt;0,'Orçamento-base'!H43,"")</f>
        <v/>
      </c>
      <c r="F43" s="198" t="str">
        <f aca="false">IF('Orçamento-base'!I43&gt;0,'Orçamento-base'!I43,"")</f>
        <v/>
      </c>
      <c r="G43" s="199" t="str">
        <f aca="false">IFERROR(IF(L43+M43&lt;&gt;0,ROUND(ROUND(L43,4)+ROUND(M43,4),4),""),"")</f>
        <v/>
      </c>
      <c r="H43" s="197" t="str">
        <f aca="false">IFERROR(IF(E43*G43&lt;&gt;0,ROUND(ROUND(E43,4)*ROUND(G43,4),2),""),"")</f>
        <v/>
      </c>
      <c r="I43" s="190"/>
      <c r="J43" s="190"/>
      <c r="K43" s="191"/>
      <c r="L43" s="192"/>
      <c r="M43" s="192"/>
    </row>
    <row r="44" customFormat="false" ht="15" hidden="false" customHeight="true" outlineLevel="0" collapsed="false">
      <c r="A44" s="194" t="n">
        <f aca="false">IF('Orçamento-base'!A44&gt;0,'Orçamento-base'!A44,"")</f>
        <v>1</v>
      </c>
      <c r="B44" s="195" t="str">
        <f aca="false">'Orçamento-base'!B44</f>
        <v/>
      </c>
      <c r="C44" s="196" t="str">
        <f aca="false">IF('Orçamento-base'!C44&gt;0,'Orçamento-base'!C44,"")</f>
        <v/>
      </c>
      <c r="D44" s="197" t="str">
        <f aca="false">IF('Orçamento-base'!G44&gt;0,'Orçamento-base'!G44,"")</f>
        <v/>
      </c>
      <c r="E44" s="198" t="str">
        <f aca="false">IF('Orçamento-base'!H44&gt;0,'Orçamento-base'!H44,"")</f>
        <v/>
      </c>
      <c r="F44" s="198" t="str">
        <f aca="false">IF('Orçamento-base'!I44&gt;0,'Orçamento-base'!I44,"")</f>
        <v/>
      </c>
      <c r="G44" s="199" t="str">
        <f aca="false">IFERROR(IF(L44+M44&lt;&gt;0,ROUND(ROUND(L44,4)+ROUND(M44,4),4),""),"")</f>
        <v/>
      </c>
      <c r="H44" s="197" t="str">
        <f aca="false">IFERROR(IF(E44*G44&lt;&gt;0,ROUND(ROUND(E44,4)*ROUND(G44,4),2),""),"")</f>
        <v/>
      </c>
      <c r="I44" s="190"/>
      <c r="J44" s="190"/>
      <c r="K44" s="191"/>
      <c r="L44" s="192"/>
      <c r="M44" s="192"/>
    </row>
    <row r="45" customFormat="false" ht="15" hidden="false" customHeight="true" outlineLevel="0" collapsed="false">
      <c r="A45" s="194" t="n">
        <f aca="false">IF('Orçamento-base'!A45&gt;0,'Orçamento-base'!A45,"")</f>
        <v>1</v>
      </c>
      <c r="B45" s="195" t="str">
        <f aca="false">'Orçamento-base'!B45</f>
        <v/>
      </c>
      <c r="C45" s="196" t="str">
        <f aca="false">IF('Orçamento-base'!C45&gt;0,'Orçamento-base'!C45,"")</f>
        <v/>
      </c>
      <c r="D45" s="197" t="str">
        <f aca="false">IF('Orçamento-base'!G45&gt;0,'Orçamento-base'!G45,"")</f>
        <v/>
      </c>
      <c r="E45" s="198" t="str">
        <f aca="false">IF('Orçamento-base'!H45&gt;0,'Orçamento-base'!H45,"")</f>
        <v/>
      </c>
      <c r="F45" s="198" t="str">
        <f aca="false">IF('Orçamento-base'!I45&gt;0,'Orçamento-base'!I45,"")</f>
        <v/>
      </c>
      <c r="G45" s="199" t="str">
        <f aca="false">IFERROR(IF(L45+M45&lt;&gt;0,ROUND(ROUND(L45,4)+ROUND(M45,4),4),""),"")</f>
        <v/>
      </c>
      <c r="H45" s="197" t="str">
        <f aca="false">IFERROR(IF(E45*G45&lt;&gt;0,ROUND(ROUND(E45,4)*ROUND(G45,4),2),""),"")</f>
        <v/>
      </c>
      <c r="I45" s="190"/>
      <c r="J45" s="190"/>
      <c r="K45" s="191"/>
      <c r="L45" s="192"/>
      <c r="M45" s="192"/>
    </row>
    <row r="46" customFormat="false" ht="15" hidden="false" customHeight="true" outlineLevel="0" collapsed="false">
      <c r="A46" s="194" t="n">
        <f aca="false">IF('Orçamento-base'!A46&gt;0,'Orçamento-base'!A46,"")</f>
        <v>1</v>
      </c>
      <c r="B46" s="195" t="str">
        <f aca="false">'Orçamento-base'!B46</f>
        <v/>
      </c>
      <c r="C46" s="196" t="str">
        <f aca="false">IF('Orçamento-base'!C46&gt;0,'Orçamento-base'!C46,"")</f>
        <v/>
      </c>
      <c r="D46" s="197" t="str">
        <f aca="false">IF('Orçamento-base'!G46&gt;0,'Orçamento-base'!G46,"")</f>
        <v/>
      </c>
      <c r="E46" s="198" t="str">
        <f aca="false">IF('Orçamento-base'!H46&gt;0,'Orçamento-base'!H46,"")</f>
        <v/>
      </c>
      <c r="F46" s="198" t="str">
        <f aca="false">IF('Orçamento-base'!I46&gt;0,'Orçamento-base'!I46,"")</f>
        <v/>
      </c>
      <c r="G46" s="199" t="str">
        <f aca="false">IFERROR(IF(L46+M46&lt;&gt;0,ROUND(ROUND(L46,4)+ROUND(M46,4),4),""),"")</f>
        <v/>
      </c>
      <c r="H46" s="197" t="str">
        <f aca="false">IFERROR(IF(E46*G46&lt;&gt;0,ROUND(ROUND(E46,4)*ROUND(G46,4),2),""),"")</f>
        <v/>
      </c>
      <c r="I46" s="190"/>
      <c r="J46" s="190"/>
      <c r="K46" s="191"/>
      <c r="L46" s="192"/>
      <c r="M46" s="192"/>
    </row>
    <row r="47" customFormat="false" ht="15" hidden="false" customHeight="true" outlineLevel="0" collapsed="false">
      <c r="A47" s="194" t="n">
        <f aca="false">IF('Orçamento-base'!A47&gt;0,'Orçamento-base'!A47,"")</f>
        <v>1</v>
      </c>
      <c r="B47" s="195" t="str">
        <f aca="false">'Orçamento-base'!B47</f>
        <v/>
      </c>
      <c r="C47" s="196" t="str">
        <f aca="false">IF('Orçamento-base'!C47&gt;0,'Orçamento-base'!C47,"")</f>
        <v/>
      </c>
      <c r="D47" s="197" t="str">
        <f aca="false">IF('Orçamento-base'!G47&gt;0,'Orçamento-base'!G47,"")</f>
        <v/>
      </c>
      <c r="E47" s="198" t="str">
        <f aca="false">IF('Orçamento-base'!H47&gt;0,'Orçamento-base'!H47,"")</f>
        <v/>
      </c>
      <c r="F47" s="198" t="str">
        <f aca="false">IF('Orçamento-base'!I47&gt;0,'Orçamento-base'!I47,"")</f>
        <v/>
      </c>
      <c r="G47" s="199" t="str">
        <f aca="false">IFERROR(IF(L47+M47&lt;&gt;0,ROUND(ROUND(L47,4)+ROUND(M47,4),4),""),"")</f>
        <v/>
      </c>
      <c r="H47" s="197" t="str">
        <f aca="false">IFERROR(IF(E47*G47&lt;&gt;0,ROUND(ROUND(E47,4)*ROUND(G47,4),2),""),"")</f>
        <v/>
      </c>
      <c r="I47" s="190"/>
      <c r="J47" s="190"/>
      <c r="K47" s="191"/>
      <c r="L47" s="192"/>
      <c r="M47" s="192"/>
    </row>
    <row r="48" customFormat="false" ht="15" hidden="false" customHeight="true" outlineLevel="0" collapsed="false">
      <c r="A48" s="194" t="n">
        <f aca="false">IF('Orçamento-base'!A48&gt;0,'Orçamento-base'!A48,"")</f>
        <v>1</v>
      </c>
      <c r="B48" s="195" t="str">
        <f aca="false">'Orçamento-base'!B48</f>
        <v/>
      </c>
      <c r="C48" s="196" t="str">
        <f aca="false">IF('Orçamento-base'!C48&gt;0,'Orçamento-base'!C48,"")</f>
        <v/>
      </c>
      <c r="D48" s="197" t="str">
        <f aca="false">IF('Orçamento-base'!G48&gt;0,'Orçamento-base'!G48,"")</f>
        <v/>
      </c>
      <c r="E48" s="198" t="str">
        <f aca="false">IF('Orçamento-base'!H48&gt;0,'Orçamento-base'!H48,"")</f>
        <v/>
      </c>
      <c r="F48" s="198" t="str">
        <f aca="false">IF('Orçamento-base'!I48&gt;0,'Orçamento-base'!I48,"")</f>
        <v/>
      </c>
      <c r="G48" s="199" t="str">
        <f aca="false">IFERROR(IF(L48+M48&lt;&gt;0,ROUND(ROUND(L48,4)+ROUND(M48,4),4),""),"")</f>
        <v/>
      </c>
      <c r="H48" s="197" t="str">
        <f aca="false">IFERROR(IF(E48*G48&lt;&gt;0,ROUND(ROUND(E48,4)*ROUND(G48,4),2),""),"")</f>
        <v/>
      </c>
      <c r="I48" s="190"/>
      <c r="J48" s="190"/>
      <c r="K48" s="191"/>
      <c r="L48" s="192"/>
      <c r="M48" s="192"/>
    </row>
    <row r="49" customFormat="false" ht="15" hidden="false" customHeight="true" outlineLevel="0" collapsed="false">
      <c r="A49" s="194" t="n">
        <f aca="false">IF('Orçamento-base'!A49&gt;0,'Orçamento-base'!A49,"")</f>
        <v>1</v>
      </c>
      <c r="B49" s="195" t="str">
        <f aca="false">'Orçamento-base'!B49</f>
        <v/>
      </c>
      <c r="C49" s="196" t="str">
        <f aca="false">IF('Orçamento-base'!C49&gt;0,'Orçamento-base'!C49,"")</f>
        <v/>
      </c>
      <c r="D49" s="197" t="str">
        <f aca="false">IF('Orçamento-base'!G49&gt;0,'Orçamento-base'!G49,"")</f>
        <v/>
      </c>
      <c r="E49" s="198" t="str">
        <f aca="false">IF('Orçamento-base'!H49&gt;0,'Orçamento-base'!H49,"")</f>
        <v/>
      </c>
      <c r="F49" s="198" t="str">
        <f aca="false">IF('Orçamento-base'!I49&gt;0,'Orçamento-base'!I49,"")</f>
        <v/>
      </c>
      <c r="G49" s="199" t="str">
        <f aca="false">IFERROR(IF(L49+M49&lt;&gt;0,ROUND(ROUND(L49,4)+ROUND(M49,4),4),""),"")</f>
        <v/>
      </c>
      <c r="H49" s="197" t="str">
        <f aca="false">IFERROR(IF(E49*G49&lt;&gt;0,ROUND(ROUND(E49,4)*ROUND(G49,4),2),""),"")</f>
        <v/>
      </c>
      <c r="I49" s="190"/>
      <c r="J49" s="190"/>
      <c r="K49" s="191"/>
      <c r="L49" s="192"/>
      <c r="M49" s="192"/>
    </row>
    <row r="50" s="135" customFormat="true" ht="15" hidden="false" customHeight="true" outlineLevel="0" collapsed="false">
      <c r="A50" s="194" t="n">
        <f aca="false">IF('Orçamento-base'!A50&gt;0,'Orçamento-base'!A50,"")</f>
        <v>1</v>
      </c>
      <c r="B50" s="195" t="str">
        <f aca="false">'Orçamento-base'!B50</f>
        <v/>
      </c>
      <c r="C50" s="196" t="str">
        <f aca="false">IF('Orçamento-base'!C50&gt;0,'Orçamento-base'!C50,"")</f>
        <v/>
      </c>
      <c r="D50" s="197" t="str">
        <f aca="false">IF('Orçamento-base'!G50&gt;0,'Orçamento-base'!G50,"")</f>
        <v/>
      </c>
      <c r="E50" s="198" t="str">
        <f aca="false">IF('Orçamento-base'!H50&gt;0,'Orçamento-base'!H50,"")</f>
        <v/>
      </c>
      <c r="F50" s="198" t="str">
        <f aca="false">IF('Orçamento-base'!I50&gt;0,'Orçamento-base'!I50,"")</f>
        <v/>
      </c>
      <c r="G50" s="199" t="str">
        <f aca="false">IFERROR(IF(L50+M50&lt;&gt;0,ROUND(ROUND(L50,4)+ROUND(M50,4),4),""),"")</f>
        <v/>
      </c>
      <c r="H50" s="197" t="str">
        <f aca="false">IFERROR(IF(E50*G50&lt;&gt;0,ROUND(ROUND(E50,4)*ROUND(G50,4),2),""),"")</f>
        <v/>
      </c>
      <c r="I50" s="190"/>
      <c r="J50" s="190"/>
      <c r="K50" s="191"/>
      <c r="L50" s="192"/>
      <c r="M50" s="192"/>
    </row>
    <row r="51" s="193" customFormat="true" ht="15" hidden="false" customHeight="true" outlineLevel="0" collapsed="false">
      <c r="A51" s="194" t="n">
        <f aca="false">IF('Orçamento-base'!A51&gt;0,'Orçamento-base'!A51,"")</f>
        <v>1</v>
      </c>
      <c r="B51" s="195" t="str">
        <f aca="false">'Orçamento-base'!B51</f>
        <v/>
      </c>
      <c r="C51" s="196" t="str">
        <f aca="false">IF('Orçamento-base'!C51&gt;0,'Orçamento-base'!C51,"")</f>
        <v/>
      </c>
      <c r="D51" s="197" t="str">
        <f aca="false">IF('Orçamento-base'!G51&gt;0,'Orçamento-base'!G51,"")</f>
        <v/>
      </c>
      <c r="E51" s="198" t="str">
        <f aca="false">IF('Orçamento-base'!H51&gt;0,'Orçamento-base'!H51,"")</f>
        <v/>
      </c>
      <c r="F51" s="198" t="str">
        <f aca="false">IF('Orçamento-base'!I51&gt;0,'Orçamento-base'!I51,"")</f>
        <v/>
      </c>
      <c r="G51" s="199" t="str">
        <f aca="false">IFERROR(IF(L51+M51&lt;&gt;0,ROUND(ROUND(L51,4)+ROUND(M51,4),4),""),"")</f>
        <v/>
      </c>
      <c r="H51" s="197" t="str">
        <f aca="false">IFERROR(IF(E51*G51&lt;&gt;0,ROUND(ROUND(E51,4)*ROUND(G51,4),2),""),"")</f>
        <v/>
      </c>
      <c r="I51" s="190"/>
      <c r="J51" s="190"/>
      <c r="K51" s="191"/>
      <c r="L51" s="192"/>
      <c r="M51" s="192"/>
    </row>
    <row r="52" customFormat="false" ht="15" hidden="false" customHeight="true" outlineLevel="0" collapsed="false">
      <c r="A52" s="194" t="n">
        <f aca="false">IF('Orçamento-base'!A52&gt;0,'Orçamento-base'!A52,"")</f>
        <v>1</v>
      </c>
      <c r="B52" s="195" t="str">
        <f aca="false">'Orçamento-base'!B52</f>
        <v/>
      </c>
      <c r="C52" s="196" t="str">
        <f aca="false">IF('Orçamento-base'!C52&gt;0,'Orçamento-base'!C52,"")</f>
        <v/>
      </c>
      <c r="D52" s="197" t="str">
        <f aca="false">IF('Orçamento-base'!G52&gt;0,'Orçamento-base'!G52,"")</f>
        <v/>
      </c>
      <c r="E52" s="198" t="str">
        <f aca="false">IF('Orçamento-base'!H52&gt;0,'Orçamento-base'!H52,"")</f>
        <v/>
      </c>
      <c r="F52" s="198" t="str">
        <f aca="false">IF('Orçamento-base'!I52&gt;0,'Orçamento-base'!I52,"")</f>
        <v/>
      </c>
      <c r="G52" s="199" t="str">
        <f aca="false">IFERROR(IF(L52+M52&lt;&gt;0,ROUND(ROUND(L52,4)+ROUND(M52,4),4),""),"")</f>
        <v/>
      </c>
      <c r="H52" s="197" t="str">
        <f aca="false">IFERROR(IF(E52*G52&lt;&gt;0,ROUND(ROUND(E52,4)*ROUND(G52,4),2),""),"")</f>
        <v/>
      </c>
      <c r="I52" s="190"/>
      <c r="J52" s="190"/>
      <c r="K52" s="191"/>
      <c r="L52" s="192"/>
      <c r="M52" s="192"/>
    </row>
    <row r="53" customFormat="false" ht="15" hidden="false" customHeight="true" outlineLevel="0" collapsed="false">
      <c r="A53" s="194" t="n">
        <f aca="false">IF('Orçamento-base'!A53&gt;0,'Orçamento-base'!A53,"")</f>
        <v>1</v>
      </c>
      <c r="B53" s="195" t="str">
        <f aca="false">'Orçamento-base'!B53</f>
        <v/>
      </c>
      <c r="C53" s="196" t="str">
        <f aca="false">IF('Orçamento-base'!C53&gt;0,'Orçamento-base'!C53,"")</f>
        <v/>
      </c>
      <c r="D53" s="197" t="str">
        <f aca="false">IF('Orçamento-base'!G53&gt;0,'Orçamento-base'!G53,"")</f>
        <v/>
      </c>
      <c r="E53" s="198" t="str">
        <f aca="false">IF('Orçamento-base'!H53&gt;0,'Orçamento-base'!H53,"")</f>
        <v/>
      </c>
      <c r="F53" s="198" t="str">
        <f aca="false">IF('Orçamento-base'!I53&gt;0,'Orçamento-base'!I53,"")</f>
        <v/>
      </c>
      <c r="G53" s="199" t="str">
        <f aca="false">IFERROR(IF(L53+M53&lt;&gt;0,ROUND(ROUND(L53,4)+ROUND(M53,4),4),""),"")</f>
        <v/>
      </c>
      <c r="H53" s="197" t="str">
        <f aca="false">IFERROR(IF(E53*G53&lt;&gt;0,ROUND(ROUND(E53,4)*ROUND(G53,4),2),""),"")</f>
        <v/>
      </c>
      <c r="I53" s="190"/>
      <c r="J53" s="190"/>
      <c r="K53" s="191"/>
      <c r="L53" s="192"/>
      <c r="M53" s="192"/>
    </row>
    <row r="54" customFormat="false" ht="15" hidden="false" customHeight="true" outlineLevel="0" collapsed="false">
      <c r="A54" s="194" t="n">
        <f aca="false">IF('Orçamento-base'!A54&gt;0,'Orçamento-base'!A54,"")</f>
        <v>1</v>
      </c>
      <c r="B54" s="195" t="str">
        <f aca="false">'Orçamento-base'!B54</f>
        <v/>
      </c>
      <c r="C54" s="196" t="str">
        <f aca="false">IF('Orçamento-base'!C54&gt;0,'Orçamento-base'!C54,"")</f>
        <v/>
      </c>
      <c r="D54" s="197" t="str">
        <f aca="false">IF('Orçamento-base'!G54&gt;0,'Orçamento-base'!G54,"")</f>
        <v/>
      </c>
      <c r="E54" s="198" t="str">
        <f aca="false">IF('Orçamento-base'!H54&gt;0,'Orçamento-base'!H54,"")</f>
        <v/>
      </c>
      <c r="F54" s="198" t="str">
        <f aca="false">IF('Orçamento-base'!I54&gt;0,'Orçamento-base'!I54,"")</f>
        <v/>
      </c>
      <c r="G54" s="199" t="str">
        <f aca="false">IFERROR(IF(L54+M54&lt;&gt;0,ROUND(ROUND(L54,4)+ROUND(M54,4),4),""),"")</f>
        <v/>
      </c>
      <c r="H54" s="197" t="str">
        <f aca="false">IFERROR(IF(E54*G54&lt;&gt;0,ROUND(ROUND(E54,4)*ROUND(G54,4),2),""),"")</f>
        <v/>
      </c>
      <c r="I54" s="190"/>
      <c r="J54" s="190"/>
      <c r="K54" s="191"/>
      <c r="L54" s="192"/>
      <c r="M54" s="192"/>
    </row>
    <row r="55" customFormat="false" ht="15" hidden="false" customHeight="true" outlineLevel="0" collapsed="false">
      <c r="A55" s="194" t="n">
        <f aca="false">IF('Orçamento-base'!A55&gt;0,'Orçamento-base'!A55,"")</f>
        <v>1</v>
      </c>
      <c r="B55" s="195" t="str">
        <f aca="false">'Orçamento-base'!B55</f>
        <v/>
      </c>
      <c r="C55" s="196" t="str">
        <f aca="false">IF('Orçamento-base'!C55&gt;0,'Orçamento-base'!C55,"")</f>
        <v/>
      </c>
      <c r="D55" s="197" t="str">
        <f aca="false">IF('Orçamento-base'!G55&gt;0,'Orçamento-base'!G55,"")</f>
        <v/>
      </c>
      <c r="E55" s="198" t="str">
        <f aca="false">IF('Orçamento-base'!H55&gt;0,'Orçamento-base'!H55,"")</f>
        <v/>
      </c>
      <c r="F55" s="198" t="str">
        <f aca="false">IF('Orçamento-base'!I55&gt;0,'Orçamento-base'!I55,"")</f>
        <v/>
      </c>
      <c r="G55" s="199" t="str">
        <f aca="false">IFERROR(IF(L55+M55&lt;&gt;0,ROUND(ROUND(L55,4)+ROUND(M55,4),4),""),"")</f>
        <v/>
      </c>
      <c r="H55" s="197" t="str">
        <f aca="false">IFERROR(IF(E55*G55&lt;&gt;0,ROUND(ROUND(E55,4)*ROUND(G55,4),2),""),"")</f>
        <v/>
      </c>
      <c r="I55" s="190"/>
      <c r="J55" s="190"/>
      <c r="K55" s="191"/>
      <c r="L55" s="192"/>
      <c r="M55" s="192"/>
    </row>
    <row r="56" customFormat="false" ht="15" hidden="false" customHeight="true" outlineLevel="0" collapsed="false">
      <c r="A56" s="194" t="n">
        <f aca="false">IF('Orçamento-base'!A56&gt;0,'Orçamento-base'!A56,"")</f>
        <v>1</v>
      </c>
      <c r="B56" s="195" t="str">
        <f aca="false">'Orçamento-base'!B56</f>
        <v/>
      </c>
      <c r="C56" s="196" t="str">
        <f aca="false">IF('Orçamento-base'!C56&gt;0,'Orçamento-base'!C56,"")</f>
        <v/>
      </c>
      <c r="D56" s="197" t="str">
        <f aca="false">IF('Orçamento-base'!G56&gt;0,'Orçamento-base'!G56,"")</f>
        <v/>
      </c>
      <c r="E56" s="198" t="str">
        <f aca="false">IF('Orçamento-base'!H56&gt;0,'Orçamento-base'!H56,"")</f>
        <v/>
      </c>
      <c r="F56" s="198" t="str">
        <f aca="false">IF('Orçamento-base'!I56&gt;0,'Orçamento-base'!I56,"")</f>
        <v/>
      </c>
      <c r="G56" s="199" t="str">
        <f aca="false">IFERROR(IF(L56+M56&lt;&gt;0,ROUND(ROUND(L56,4)+ROUND(M56,4),4),""),"")</f>
        <v/>
      </c>
      <c r="H56" s="197" t="str">
        <f aca="false">IFERROR(IF(E56*G56&lt;&gt;0,ROUND(ROUND(E56,4)*ROUND(G56,4),2),""),"")</f>
        <v/>
      </c>
      <c r="I56" s="190"/>
      <c r="J56" s="190"/>
      <c r="K56" s="191"/>
      <c r="L56" s="192"/>
      <c r="M56" s="192"/>
    </row>
    <row r="57" customFormat="false" ht="15" hidden="false" customHeight="true" outlineLevel="0" collapsed="false">
      <c r="A57" s="194" t="n">
        <f aca="false">IF('Orçamento-base'!A57&gt;0,'Orçamento-base'!A57,"")</f>
        <v>1</v>
      </c>
      <c r="B57" s="195" t="str">
        <f aca="false">'Orçamento-base'!B57</f>
        <v/>
      </c>
      <c r="C57" s="196" t="str">
        <f aca="false">IF('Orçamento-base'!C57&gt;0,'Orçamento-base'!C57,"")</f>
        <v/>
      </c>
      <c r="D57" s="197" t="str">
        <f aca="false">IF('Orçamento-base'!G57&gt;0,'Orçamento-base'!G57,"")</f>
        <v/>
      </c>
      <c r="E57" s="198" t="str">
        <f aca="false">IF('Orçamento-base'!H57&gt;0,'Orçamento-base'!H57,"")</f>
        <v/>
      </c>
      <c r="F57" s="198" t="str">
        <f aca="false">IF('Orçamento-base'!I57&gt;0,'Orçamento-base'!I57,"")</f>
        <v/>
      </c>
      <c r="G57" s="199" t="str">
        <f aca="false">IFERROR(IF(L57+M57&lt;&gt;0,ROUND(ROUND(L57,4)+ROUND(M57,4),4),""),"")</f>
        <v/>
      </c>
      <c r="H57" s="197" t="str">
        <f aca="false">IFERROR(IF(E57*G57&lt;&gt;0,ROUND(ROUND(E57,4)*ROUND(G57,4),2),""),"")</f>
        <v/>
      </c>
      <c r="I57" s="190"/>
      <c r="J57" s="190"/>
      <c r="K57" s="191"/>
      <c r="L57" s="192"/>
      <c r="M57" s="192"/>
    </row>
    <row r="58" customFormat="false" ht="15" hidden="false" customHeight="true" outlineLevel="0" collapsed="false">
      <c r="A58" s="194" t="n">
        <f aca="false">IF('Orçamento-base'!A58&gt;0,'Orçamento-base'!A58,"")</f>
        <v>1</v>
      </c>
      <c r="B58" s="195" t="str">
        <f aca="false">'Orçamento-base'!B58</f>
        <v/>
      </c>
      <c r="C58" s="196" t="str">
        <f aca="false">IF('Orçamento-base'!C58&gt;0,'Orçamento-base'!C58,"")</f>
        <v/>
      </c>
      <c r="D58" s="197" t="str">
        <f aca="false">IF('Orçamento-base'!G58&gt;0,'Orçamento-base'!G58,"")</f>
        <v/>
      </c>
      <c r="E58" s="198" t="str">
        <f aca="false">IF('Orçamento-base'!H58&gt;0,'Orçamento-base'!H58,"")</f>
        <v/>
      </c>
      <c r="F58" s="198" t="str">
        <f aca="false">IF('Orçamento-base'!I58&gt;0,'Orçamento-base'!I58,"")</f>
        <v/>
      </c>
      <c r="G58" s="199" t="str">
        <f aca="false">IFERROR(IF(L58+M58&lt;&gt;0,ROUND(ROUND(L58,4)+ROUND(M58,4),4),""),"")</f>
        <v/>
      </c>
      <c r="H58" s="197" t="str">
        <f aca="false">IFERROR(IF(E58*G58&lt;&gt;0,ROUND(ROUND(E58,4)*ROUND(G58,4),2),""),"")</f>
        <v/>
      </c>
      <c r="I58" s="190"/>
      <c r="J58" s="190"/>
      <c r="K58" s="191"/>
      <c r="L58" s="192"/>
      <c r="M58" s="192"/>
    </row>
    <row r="59" customFormat="false" ht="15" hidden="false" customHeight="true" outlineLevel="0" collapsed="false">
      <c r="A59" s="194" t="n">
        <f aca="false">IF('Orçamento-base'!A59&gt;0,'Orçamento-base'!A59,"")</f>
        <v>1</v>
      </c>
      <c r="B59" s="195" t="str">
        <f aca="false">'Orçamento-base'!B59</f>
        <v/>
      </c>
      <c r="C59" s="196" t="str">
        <f aca="false">IF('Orçamento-base'!C59&gt;0,'Orçamento-base'!C59,"")</f>
        <v/>
      </c>
      <c r="D59" s="197" t="str">
        <f aca="false">IF('Orçamento-base'!G59&gt;0,'Orçamento-base'!G59,"")</f>
        <v/>
      </c>
      <c r="E59" s="198" t="str">
        <f aca="false">IF('Orçamento-base'!H59&gt;0,'Orçamento-base'!H59,"")</f>
        <v/>
      </c>
      <c r="F59" s="198" t="str">
        <f aca="false">IF('Orçamento-base'!I59&gt;0,'Orçamento-base'!I59,"")</f>
        <v/>
      </c>
      <c r="G59" s="199" t="str">
        <f aca="false">IFERROR(IF(L59+M59&lt;&gt;0,ROUND(ROUND(L59,4)+ROUND(M59,4),4),""),"")</f>
        <v/>
      </c>
      <c r="H59" s="197" t="str">
        <f aca="false">IFERROR(IF(E59*G59&lt;&gt;0,ROUND(ROUND(E59,4)*ROUND(G59,4),2),""),"")</f>
        <v/>
      </c>
      <c r="I59" s="190"/>
      <c r="J59" s="190"/>
      <c r="K59" s="191"/>
      <c r="L59" s="192"/>
      <c r="M59" s="192"/>
    </row>
    <row r="60" customFormat="false" ht="15" hidden="false" customHeight="true" outlineLevel="0" collapsed="false">
      <c r="A60" s="194" t="n">
        <f aca="false">IF('Orçamento-base'!A60&gt;0,'Orçamento-base'!A60,"")</f>
        <v>1</v>
      </c>
      <c r="B60" s="195" t="str">
        <f aca="false">'Orçamento-base'!B60</f>
        <v/>
      </c>
      <c r="C60" s="196" t="str">
        <f aca="false">IF('Orçamento-base'!C60&gt;0,'Orçamento-base'!C60,"")</f>
        <v/>
      </c>
      <c r="D60" s="197" t="str">
        <f aca="false">IF('Orçamento-base'!G60&gt;0,'Orçamento-base'!G60,"")</f>
        <v/>
      </c>
      <c r="E60" s="198" t="str">
        <f aca="false">IF('Orçamento-base'!H60&gt;0,'Orçamento-base'!H60,"")</f>
        <v/>
      </c>
      <c r="F60" s="198" t="str">
        <f aca="false">IF('Orçamento-base'!I60&gt;0,'Orçamento-base'!I60,"")</f>
        <v/>
      </c>
      <c r="G60" s="199" t="str">
        <f aca="false">IFERROR(IF(L60+M60&lt;&gt;0,ROUND(ROUND(L60,4)+ROUND(M60,4),4),""),"")</f>
        <v/>
      </c>
      <c r="H60" s="197" t="str">
        <f aca="false">IFERROR(IF(E60*G60&lt;&gt;0,ROUND(ROUND(E60,4)*ROUND(G60,4),2),""),"")</f>
        <v/>
      </c>
      <c r="I60" s="190"/>
      <c r="J60" s="190"/>
      <c r="K60" s="191"/>
      <c r="L60" s="192"/>
      <c r="M60" s="192"/>
    </row>
    <row r="61" customFormat="false" ht="15" hidden="false" customHeight="true" outlineLevel="0" collapsed="false">
      <c r="A61" s="194" t="n">
        <f aca="false">IF('Orçamento-base'!A61&gt;0,'Orçamento-base'!A61,"")</f>
        <v>1</v>
      </c>
      <c r="B61" s="195" t="str">
        <f aca="false">'Orçamento-base'!B61</f>
        <v/>
      </c>
      <c r="C61" s="196" t="str">
        <f aca="false">IF('Orçamento-base'!C61&gt;0,'Orçamento-base'!C61,"")</f>
        <v/>
      </c>
      <c r="D61" s="197" t="str">
        <f aca="false">IF('Orçamento-base'!G61&gt;0,'Orçamento-base'!G61,"")</f>
        <v/>
      </c>
      <c r="E61" s="198" t="str">
        <f aca="false">IF('Orçamento-base'!H61&gt;0,'Orçamento-base'!H61,"")</f>
        <v/>
      </c>
      <c r="F61" s="198" t="str">
        <f aca="false">IF('Orçamento-base'!I61&gt;0,'Orçamento-base'!I61,"")</f>
        <v/>
      </c>
      <c r="G61" s="199" t="str">
        <f aca="false">IFERROR(IF(L61+M61&lt;&gt;0,ROUND(ROUND(L61,4)+ROUND(M61,4),4),""),"")</f>
        <v/>
      </c>
      <c r="H61" s="197" t="str">
        <f aca="false">IFERROR(IF(E61*G61&lt;&gt;0,ROUND(ROUND(E61,4)*ROUND(G61,4),2),""),"")</f>
        <v/>
      </c>
      <c r="I61" s="190"/>
      <c r="J61" s="190"/>
      <c r="K61" s="191"/>
      <c r="L61" s="192"/>
      <c r="M61" s="192"/>
    </row>
    <row r="62" s="135" customFormat="true" ht="15" hidden="false" customHeight="true" outlineLevel="0" collapsed="false">
      <c r="A62" s="194" t="n">
        <f aca="false">IF('Orçamento-base'!A62&gt;0,'Orçamento-base'!A62,"")</f>
        <v>1</v>
      </c>
      <c r="B62" s="195" t="str">
        <f aca="false">'Orçamento-base'!B62</f>
        <v/>
      </c>
      <c r="C62" s="196" t="str">
        <f aca="false">IF('Orçamento-base'!C62&gt;0,'Orçamento-base'!C62,"")</f>
        <v/>
      </c>
      <c r="D62" s="197" t="str">
        <f aca="false">IF('Orçamento-base'!G62&gt;0,'Orçamento-base'!G62,"")</f>
        <v/>
      </c>
      <c r="E62" s="198" t="str">
        <f aca="false">IF('Orçamento-base'!H62&gt;0,'Orçamento-base'!H62,"")</f>
        <v/>
      </c>
      <c r="F62" s="198" t="str">
        <f aca="false">IF('Orçamento-base'!I62&gt;0,'Orçamento-base'!I62,"")</f>
        <v/>
      </c>
      <c r="G62" s="199" t="str">
        <f aca="false">IFERROR(IF(L62+M62&lt;&gt;0,ROUND(ROUND(L62,4)+ROUND(M62,4),4),""),"")</f>
        <v/>
      </c>
      <c r="H62" s="197" t="str">
        <f aca="false">IFERROR(IF(E62*G62&lt;&gt;0,ROUND(ROUND(E62,4)*ROUND(G62,4),2),""),"")</f>
        <v/>
      </c>
      <c r="I62" s="190"/>
      <c r="J62" s="190"/>
      <c r="K62" s="191"/>
      <c r="L62" s="192"/>
      <c r="M62" s="192"/>
    </row>
    <row r="63" s="193" customFormat="true" ht="15" hidden="false" customHeight="true" outlineLevel="0" collapsed="false">
      <c r="A63" s="194" t="n">
        <f aca="false">IF('Orçamento-base'!A63&gt;0,'Orçamento-base'!A63,"")</f>
        <v>1</v>
      </c>
      <c r="B63" s="195" t="str">
        <f aca="false">'Orçamento-base'!B63</f>
        <v/>
      </c>
      <c r="C63" s="196" t="str">
        <f aca="false">IF('Orçamento-base'!C63&gt;0,'Orçamento-base'!C63,"")</f>
        <v/>
      </c>
      <c r="D63" s="197" t="str">
        <f aca="false">IF('Orçamento-base'!G63&gt;0,'Orçamento-base'!G63,"")</f>
        <v/>
      </c>
      <c r="E63" s="198" t="str">
        <f aca="false">IF('Orçamento-base'!H63&gt;0,'Orçamento-base'!H63,"")</f>
        <v/>
      </c>
      <c r="F63" s="198" t="str">
        <f aca="false">IF('Orçamento-base'!I63&gt;0,'Orçamento-base'!I63,"")</f>
        <v/>
      </c>
      <c r="G63" s="199" t="str">
        <f aca="false">IFERROR(IF(L63+M63&lt;&gt;0,ROUND(ROUND(L63,4)+ROUND(M63,4),4),""),"")</f>
        <v/>
      </c>
      <c r="H63" s="197" t="str">
        <f aca="false">IFERROR(IF(E63*G63&lt;&gt;0,ROUND(ROUND(E63,4)*ROUND(G63,4),2),""),"")</f>
        <v/>
      </c>
      <c r="I63" s="190"/>
      <c r="J63" s="190"/>
      <c r="K63" s="191"/>
      <c r="L63" s="192"/>
      <c r="M63" s="192"/>
    </row>
    <row r="64" customFormat="false" ht="15" hidden="false" customHeight="true" outlineLevel="0" collapsed="false">
      <c r="A64" s="194" t="n">
        <f aca="false">IF('Orçamento-base'!A64&gt;0,'Orçamento-base'!A64,"")</f>
        <v>1</v>
      </c>
      <c r="B64" s="195" t="str">
        <f aca="false">'Orçamento-base'!B64</f>
        <v/>
      </c>
      <c r="C64" s="196" t="str">
        <f aca="false">IF('Orçamento-base'!C64&gt;0,'Orçamento-base'!C64,"")</f>
        <v/>
      </c>
      <c r="D64" s="197" t="str">
        <f aca="false">IF('Orçamento-base'!G64&gt;0,'Orçamento-base'!G64,"")</f>
        <v/>
      </c>
      <c r="E64" s="198" t="str">
        <f aca="false">IF('Orçamento-base'!H64&gt;0,'Orçamento-base'!H64,"")</f>
        <v/>
      </c>
      <c r="F64" s="198" t="str">
        <f aca="false">IF('Orçamento-base'!I64&gt;0,'Orçamento-base'!I64,"")</f>
        <v/>
      </c>
      <c r="G64" s="199" t="str">
        <f aca="false">IFERROR(IF(L64+M64&lt;&gt;0,ROUND(ROUND(L64,4)+ROUND(M64,4),4),""),"")</f>
        <v/>
      </c>
      <c r="H64" s="197" t="str">
        <f aca="false">IFERROR(IF(E64*G64&lt;&gt;0,ROUND(ROUND(E64,4)*ROUND(G64,4),2),""),"")</f>
        <v/>
      </c>
      <c r="I64" s="190"/>
      <c r="J64" s="190"/>
      <c r="K64" s="191"/>
      <c r="L64" s="192"/>
      <c r="M64" s="192"/>
    </row>
    <row r="65" customFormat="false" ht="15" hidden="false" customHeight="true" outlineLevel="0" collapsed="false">
      <c r="A65" s="194" t="n">
        <f aca="false">IF('Orçamento-base'!A65&gt;0,'Orçamento-base'!A65,"")</f>
        <v>1</v>
      </c>
      <c r="B65" s="195" t="str">
        <f aca="false">'Orçamento-base'!B65</f>
        <v/>
      </c>
      <c r="C65" s="196" t="str">
        <f aca="false">IF('Orçamento-base'!C65&gt;0,'Orçamento-base'!C65,"")</f>
        <v/>
      </c>
      <c r="D65" s="197" t="str">
        <f aca="false">IF('Orçamento-base'!G65&gt;0,'Orçamento-base'!G65,"")</f>
        <v/>
      </c>
      <c r="E65" s="198" t="str">
        <f aca="false">IF('Orçamento-base'!H65&gt;0,'Orçamento-base'!H65,"")</f>
        <v/>
      </c>
      <c r="F65" s="198" t="str">
        <f aca="false">IF('Orçamento-base'!I65&gt;0,'Orçamento-base'!I65,"")</f>
        <v/>
      </c>
      <c r="G65" s="199" t="str">
        <f aca="false">IFERROR(IF(L65+M65&lt;&gt;0,ROUND(ROUND(L65,4)+ROUND(M65,4),4),""),"")</f>
        <v/>
      </c>
      <c r="H65" s="197" t="str">
        <f aca="false">IFERROR(IF(E65*G65&lt;&gt;0,ROUND(ROUND(E65,4)*ROUND(G65,4),2),""),"")</f>
        <v/>
      </c>
      <c r="I65" s="190"/>
      <c r="J65" s="190"/>
      <c r="K65" s="191"/>
      <c r="L65" s="192"/>
      <c r="M65" s="192"/>
    </row>
    <row r="66" customFormat="false" ht="15" hidden="false" customHeight="true" outlineLevel="0" collapsed="false">
      <c r="A66" s="194" t="n">
        <f aca="false">IF('Orçamento-base'!A66&gt;0,'Orçamento-base'!A66,"")</f>
        <v>1</v>
      </c>
      <c r="B66" s="195" t="str">
        <f aca="false">'Orçamento-base'!B66</f>
        <v/>
      </c>
      <c r="C66" s="196" t="str">
        <f aca="false">IF('Orçamento-base'!C66&gt;0,'Orçamento-base'!C66,"")</f>
        <v/>
      </c>
      <c r="D66" s="197" t="str">
        <f aca="false">IF('Orçamento-base'!G66&gt;0,'Orçamento-base'!G66,"")</f>
        <v/>
      </c>
      <c r="E66" s="198" t="str">
        <f aca="false">IF('Orçamento-base'!H66&gt;0,'Orçamento-base'!H66,"")</f>
        <v/>
      </c>
      <c r="F66" s="198" t="str">
        <f aca="false">IF('Orçamento-base'!I66&gt;0,'Orçamento-base'!I66,"")</f>
        <v/>
      </c>
      <c r="G66" s="199" t="str">
        <f aca="false">IFERROR(IF(L66+M66&lt;&gt;0,ROUND(ROUND(L66,4)+ROUND(M66,4),4),""),"")</f>
        <v/>
      </c>
      <c r="H66" s="197" t="str">
        <f aca="false">IFERROR(IF(E66*G66&lt;&gt;0,ROUND(ROUND(E66,4)*ROUND(G66,4),2),""),"")</f>
        <v/>
      </c>
      <c r="I66" s="190"/>
      <c r="J66" s="190"/>
      <c r="K66" s="191"/>
      <c r="L66" s="192"/>
      <c r="M66" s="192"/>
    </row>
    <row r="67" customFormat="false" ht="15" hidden="false" customHeight="true" outlineLevel="0" collapsed="false">
      <c r="A67" s="194" t="n">
        <f aca="false">IF('Orçamento-base'!A67&gt;0,'Orçamento-base'!A67,"")</f>
        <v>1</v>
      </c>
      <c r="B67" s="195" t="str">
        <f aca="false">'Orçamento-base'!B67</f>
        <v/>
      </c>
      <c r="C67" s="196" t="str">
        <f aca="false">IF('Orçamento-base'!C67&gt;0,'Orçamento-base'!C67,"")</f>
        <v/>
      </c>
      <c r="D67" s="197" t="str">
        <f aca="false">IF('Orçamento-base'!G67&gt;0,'Orçamento-base'!G67,"")</f>
        <v/>
      </c>
      <c r="E67" s="198" t="str">
        <f aca="false">IF('Orçamento-base'!H67&gt;0,'Orçamento-base'!H67,"")</f>
        <v/>
      </c>
      <c r="F67" s="198" t="str">
        <f aca="false">IF('Orçamento-base'!I67&gt;0,'Orçamento-base'!I67,"")</f>
        <v/>
      </c>
      <c r="G67" s="199" t="str">
        <f aca="false">IFERROR(IF(L67+M67&lt;&gt;0,ROUND(ROUND(L67,4)+ROUND(M67,4),4),""),"")</f>
        <v/>
      </c>
      <c r="H67" s="197" t="str">
        <f aca="false">IFERROR(IF(E67*G67&lt;&gt;0,ROUND(ROUND(E67,4)*ROUND(G67,4),2),""),"")</f>
        <v/>
      </c>
      <c r="I67" s="190"/>
      <c r="J67" s="190"/>
      <c r="K67" s="191"/>
      <c r="L67" s="192"/>
      <c r="M67" s="192"/>
    </row>
    <row r="68" customFormat="false" ht="15" hidden="false" customHeight="true" outlineLevel="0" collapsed="false">
      <c r="A68" s="194" t="n">
        <f aca="false">IF('Orçamento-base'!A68&gt;0,'Orçamento-base'!A68,"")</f>
        <v>1</v>
      </c>
      <c r="B68" s="195" t="str">
        <f aca="false">'Orçamento-base'!B68</f>
        <v/>
      </c>
      <c r="C68" s="196" t="str">
        <f aca="false">IF('Orçamento-base'!C68&gt;0,'Orçamento-base'!C68,"")</f>
        <v/>
      </c>
      <c r="D68" s="197" t="str">
        <f aca="false">IF('Orçamento-base'!G68&gt;0,'Orçamento-base'!G68,"")</f>
        <v/>
      </c>
      <c r="E68" s="198" t="str">
        <f aca="false">IF('Orçamento-base'!H68&gt;0,'Orçamento-base'!H68,"")</f>
        <v/>
      </c>
      <c r="F68" s="198" t="str">
        <f aca="false">IF('Orçamento-base'!I68&gt;0,'Orçamento-base'!I68,"")</f>
        <v/>
      </c>
      <c r="G68" s="199" t="str">
        <f aca="false">IFERROR(IF(L68+M68&lt;&gt;0,ROUND(ROUND(L68,4)+ROUND(M68,4),4),""),"")</f>
        <v/>
      </c>
      <c r="H68" s="197" t="str">
        <f aca="false">IFERROR(IF(E68*G68&lt;&gt;0,ROUND(ROUND(E68,4)*ROUND(G68,4),2),""),"")</f>
        <v/>
      </c>
      <c r="I68" s="190"/>
      <c r="J68" s="190"/>
      <c r="K68" s="191"/>
      <c r="L68" s="192"/>
      <c r="M68" s="192"/>
    </row>
    <row r="69" customFormat="false" ht="15" hidden="false" customHeight="true" outlineLevel="0" collapsed="false">
      <c r="A69" s="194" t="n">
        <f aca="false">IF('Orçamento-base'!A69&gt;0,'Orçamento-base'!A69,"")</f>
        <v>1</v>
      </c>
      <c r="B69" s="195" t="str">
        <f aca="false">'Orçamento-base'!B69</f>
        <v/>
      </c>
      <c r="C69" s="196" t="str">
        <f aca="false">IF('Orçamento-base'!C69&gt;0,'Orçamento-base'!C69,"")</f>
        <v/>
      </c>
      <c r="D69" s="197" t="str">
        <f aca="false">IF('Orçamento-base'!G69&gt;0,'Orçamento-base'!G69,"")</f>
        <v/>
      </c>
      <c r="E69" s="198" t="str">
        <f aca="false">IF('Orçamento-base'!H69&gt;0,'Orçamento-base'!H69,"")</f>
        <v/>
      </c>
      <c r="F69" s="198" t="str">
        <f aca="false">IF('Orçamento-base'!I69&gt;0,'Orçamento-base'!I69,"")</f>
        <v/>
      </c>
      <c r="G69" s="199" t="str">
        <f aca="false">IFERROR(IF(L69+M69&lt;&gt;0,ROUND(ROUND(L69,4)+ROUND(M69,4),4),""),"")</f>
        <v/>
      </c>
      <c r="H69" s="197" t="str">
        <f aca="false">IFERROR(IF(E69*G69&lt;&gt;0,ROUND(ROUND(E69,4)*ROUND(G69,4),2),""),"")</f>
        <v/>
      </c>
      <c r="I69" s="190"/>
      <c r="J69" s="190"/>
      <c r="K69" s="191"/>
      <c r="L69" s="192"/>
      <c r="M69" s="192"/>
    </row>
    <row r="70" customFormat="false" ht="15" hidden="false" customHeight="true" outlineLevel="0" collapsed="false">
      <c r="A70" s="194" t="n">
        <f aca="false">IF('Orçamento-base'!A70&gt;0,'Orçamento-base'!A70,"")</f>
        <v>1</v>
      </c>
      <c r="B70" s="195" t="str">
        <f aca="false">'Orçamento-base'!B70</f>
        <v/>
      </c>
      <c r="C70" s="196" t="str">
        <f aca="false">IF('Orçamento-base'!C70&gt;0,'Orçamento-base'!C70,"")</f>
        <v/>
      </c>
      <c r="D70" s="197" t="str">
        <f aca="false">IF('Orçamento-base'!G70&gt;0,'Orçamento-base'!G70,"")</f>
        <v/>
      </c>
      <c r="E70" s="198" t="str">
        <f aca="false">IF('Orçamento-base'!H70&gt;0,'Orçamento-base'!H70,"")</f>
        <v/>
      </c>
      <c r="F70" s="198" t="str">
        <f aca="false">IF('Orçamento-base'!I70&gt;0,'Orçamento-base'!I70,"")</f>
        <v/>
      </c>
      <c r="G70" s="199" t="str">
        <f aca="false">IFERROR(IF(L70+M70&lt;&gt;0,ROUND(ROUND(L70,4)+ROUND(M70,4),4),""),"")</f>
        <v/>
      </c>
      <c r="H70" s="197" t="str">
        <f aca="false">IFERROR(IF(E70*G70&lt;&gt;0,ROUND(ROUND(E70,4)*ROUND(G70,4),2),""),"")</f>
        <v/>
      </c>
      <c r="I70" s="190"/>
      <c r="J70" s="190"/>
      <c r="K70" s="191"/>
      <c r="L70" s="192"/>
      <c r="M70" s="192"/>
    </row>
    <row r="71" customFormat="false" ht="15" hidden="false" customHeight="true" outlineLevel="0" collapsed="false">
      <c r="A71" s="194" t="n">
        <f aca="false">IF('Orçamento-base'!A71&gt;0,'Orçamento-base'!A71,"")</f>
        <v>1</v>
      </c>
      <c r="B71" s="195" t="str">
        <f aca="false">'Orçamento-base'!B71</f>
        <v/>
      </c>
      <c r="C71" s="196" t="str">
        <f aca="false">IF('Orçamento-base'!C71&gt;0,'Orçamento-base'!C71,"")</f>
        <v/>
      </c>
      <c r="D71" s="197" t="str">
        <f aca="false">IF('Orçamento-base'!G71&gt;0,'Orçamento-base'!G71,"")</f>
        <v/>
      </c>
      <c r="E71" s="198" t="str">
        <f aca="false">IF('Orçamento-base'!H71&gt;0,'Orçamento-base'!H71,"")</f>
        <v/>
      </c>
      <c r="F71" s="198" t="str">
        <f aca="false">IF('Orçamento-base'!I71&gt;0,'Orçamento-base'!I71,"")</f>
        <v/>
      </c>
      <c r="G71" s="199" t="str">
        <f aca="false">IFERROR(IF(L71+M71&lt;&gt;0,ROUND(ROUND(L71,4)+ROUND(M71,4),4),""),"")</f>
        <v/>
      </c>
      <c r="H71" s="197" t="str">
        <f aca="false">IFERROR(IF(E71*G71&lt;&gt;0,ROUND(ROUND(E71,4)*ROUND(G71,4),2),""),"")</f>
        <v/>
      </c>
      <c r="I71" s="190"/>
      <c r="J71" s="190"/>
      <c r="K71" s="191"/>
      <c r="L71" s="192"/>
      <c r="M71" s="192"/>
    </row>
    <row r="72" customFormat="false" ht="15" hidden="false" customHeight="true" outlineLevel="0" collapsed="false">
      <c r="A72" s="194" t="n">
        <f aca="false">IF('Orçamento-base'!A72&gt;0,'Orçamento-base'!A72,"")</f>
        <v>1</v>
      </c>
      <c r="B72" s="195" t="str">
        <f aca="false">'Orçamento-base'!B72</f>
        <v/>
      </c>
      <c r="C72" s="196" t="str">
        <f aca="false">IF('Orçamento-base'!C72&gt;0,'Orçamento-base'!C72,"")</f>
        <v/>
      </c>
      <c r="D72" s="197" t="str">
        <f aca="false">IF('Orçamento-base'!G72&gt;0,'Orçamento-base'!G72,"")</f>
        <v/>
      </c>
      <c r="E72" s="198" t="str">
        <f aca="false">IF('Orçamento-base'!H72&gt;0,'Orçamento-base'!H72,"")</f>
        <v/>
      </c>
      <c r="F72" s="198" t="str">
        <f aca="false">IF('Orçamento-base'!I72&gt;0,'Orçamento-base'!I72,"")</f>
        <v/>
      </c>
      <c r="G72" s="199" t="str">
        <f aca="false">IFERROR(IF(L72+M72&lt;&gt;0,ROUND(ROUND(L72,4)+ROUND(M72,4),4),""),"")</f>
        <v/>
      </c>
      <c r="H72" s="197" t="str">
        <f aca="false">IFERROR(IF(E72*G72&lt;&gt;0,ROUND(ROUND(E72,4)*ROUND(G72,4),2),""),"")</f>
        <v/>
      </c>
      <c r="I72" s="190"/>
      <c r="J72" s="190"/>
      <c r="K72" s="191"/>
      <c r="L72" s="192"/>
      <c r="M72" s="192"/>
    </row>
    <row r="73" s="135" customFormat="true" ht="15" hidden="false" customHeight="true" outlineLevel="0" collapsed="false">
      <c r="A73" s="194" t="n">
        <f aca="false">IF('Orçamento-base'!A73&gt;0,'Orçamento-base'!A73,"")</f>
        <v>1</v>
      </c>
      <c r="B73" s="195" t="str">
        <f aca="false">'Orçamento-base'!B73</f>
        <v/>
      </c>
      <c r="C73" s="196" t="str">
        <f aca="false">IF('Orçamento-base'!C73&gt;0,'Orçamento-base'!C73,"")</f>
        <v/>
      </c>
      <c r="D73" s="197" t="str">
        <f aca="false">IF('Orçamento-base'!G73&gt;0,'Orçamento-base'!G73,"")</f>
        <v/>
      </c>
      <c r="E73" s="198" t="str">
        <f aca="false">IF('Orçamento-base'!H73&gt;0,'Orçamento-base'!H73,"")</f>
        <v/>
      </c>
      <c r="F73" s="198" t="str">
        <f aca="false">IF('Orçamento-base'!I73&gt;0,'Orçamento-base'!I73,"")</f>
        <v/>
      </c>
      <c r="G73" s="199" t="str">
        <f aca="false">IFERROR(IF(L73+M73&lt;&gt;0,ROUND(ROUND(L73,4)+ROUND(M73,4),4),""),"")</f>
        <v/>
      </c>
      <c r="H73" s="197" t="str">
        <f aca="false">IFERROR(IF(E73*G73&lt;&gt;0,ROUND(ROUND(E73,4)*ROUND(G73,4),2),""),"")</f>
        <v/>
      </c>
      <c r="I73" s="190"/>
      <c r="J73" s="190"/>
      <c r="K73" s="191"/>
      <c r="L73" s="192"/>
      <c r="M73" s="192"/>
    </row>
    <row r="74" s="193" customFormat="true" ht="15" hidden="false" customHeight="true" outlineLevel="0" collapsed="false">
      <c r="A74" s="194" t="n">
        <f aca="false">IF('Orçamento-base'!A74&gt;0,'Orçamento-base'!A74,"")</f>
        <v>1</v>
      </c>
      <c r="B74" s="195" t="str">
        <f aca="false">'Orçamento-base'!B74</f>
        <v/>
      </c>
      <c r="C74" s="196" t="str">
        <f aca="false">IF('Orçamento-base'!C74&gt;0,'Orçamento-base'!C74,"")</f>
        <v/>
      </c>
      <c r="D74" s="197" t="str">
        <f aca="false">IF('Orçamento-base'!G74&gt;0,'Orçamento-base'!G74,"")</f>
        <v/>
      </c>
      <c r="E74" s="198" t="str">
        <f aca="false">IF('Orçamento-base'!H74&gt;0,'Orçamento-base'!H74,"")</f>
        <v/>
      </c>
      <c r="F74" s="198" t="str">
        <f aca="false">IF('Orçamento-base'!I74&gt;0,'Orçamento-base'!I74,"")</f>
        <v/>
      </c>
      <c r="G74" s="199" t="str">
        <f aca="false">IFERROR(IF(L74+M74&lt;&gt;0,ROUND(ROUND(L74,4)+ROUND(M74,4),4),""),"")</f>
        <v/>
      </c>
      <c r="H74" s="197" t="str">
        <f aca="false">IFERROR(IF(E74*G74&lt;&gt;0,ROUND(ROUND(E74,4)*ROUND(G74,4),2),""),"")</f>
        <v/>
      </c>
      <c r="I74" s="190"/>
      <c r="J74" s="190"/>
      <c r="K74" s="191"/>
      <c r="L74" s="192"/>
      <c r="M74" s="192"/>
    </row>
    <row r="75" customFormat="false" ht="15" hidden="false" customHeight="true" outlineLevel="0" collapsed="false">
      <c r="A75" s="194" t="n">
        <f aca="false">IF('Orçamento-base'!A75&gt;0,'Orçamento-base'!A75,"")</f>
        <v>1</v>
      </c>
      <c r="B75" s="195" t="str">
        <f aca="false">'Orçamento-base'!B75</f>
        <v/>
      </c>
      <c r="C75" s="196" t="str">
        <f aca="false">IF('Orçamento-base'!C75&gt;0,'Orçamento-base'!C75,"")</f>
        <v/>
      </c>
      <c r="D75" s="197" t="str">
        <f aca="false">IF('Orçamento-base'!G75&gt;0,'Orçamento-base'!G75,"")</f>
        <v/>
      </c>
      <c r="E75" s="198" t="str">
        <f aca="false">IF('Orçamento-base'!H75&gt;0,'Orçamento-base'!H75,"")</f>
        <v/>
      </c>
      <c r="F75" s="198" t="str">
        <f aca="false">IF('Orçamento-base'!I75&gt;0,'Orçamento-base'!I75,"")</f>
        <v/>
      </c>
      <c r="G75" s="199" t="str">
        <f aca="false">IFERROR(IF(L75+M75&lt;&gt;0,ROUND(ROUND(L75,4)+ROUND(M75,4),4),""),"")</f>
        <v/>
      </c>
      <c r="H75" s="197" t="str">
        <f aca="false">IFERROR(IF(E75*G75&lt;&gt;0,ROUND(ROUND(E75,4)*ROUND(G75,4),2),""),"")</f>
        <v/>
      </c>
      <c r="I75" s="190"/>
      <c r="J75" s="190"/>
      <c r="K75" s="191"/>
      <c r="L75" s="192"/>
      <c r="M75" s="192"/>
    </row>
    <row r="76" customFormat="false" ht="15" hidden="false" customHeight="true" outlineLevel="0" collapsed="false">
      <c r="A76" s="194" t="n">
        <f aca="false">IF('Orçamento-base'!A76&gt;0,'Orçamento-base'!A76,"")</f>
        <v>1</v>
      </c>
      <c r="B76" s="195" t="str">
        <f aca="false">'Orçamento-base'!B76</f>
        <v/>
      </c>
      <c r="C76" s="196" t="str">
        <f aca="false">IF('Orçamento-base'!C76&gt;0,'Orçamento-base'!C76,"")</f>
        <v/>
      </c>
      <c r="D76" s="197" t="str">
        <f aca="false">IF('Orçamento-base'!G76&gt;0,'Orçamento-base'!G76,"")</f>
        <v/>
      </c>
      <c r="E76" s="198" t="str">
        <f aca="false">IF('Orçamento-base'!H76&gt;0,'Orçamento-base'!H76,"")</f>
        <v/>
      </c>
      <c r="F76" s="198" t="str">
        <f aca="false">IF('Orçamento-base'!I76&gt;0,'Orçamento-base'!I76,"")</f>
        <v/>
      </c>
      <c r="G76" s="199" t="str">
        <f aca="false">IFERROR(IF(L76+M76&lt;&gt;0,ROUND(ROUND(L76,4)+ROUND(M76,4),4),""),"")</f>
        <v/>
      </c>
      <c r="H76" s="197" t="str">
        <f aca="false">IFERROR(IF(E76*G76&lt;&gt;0,ROUND(ROUND(E76,4)*ROUND(G76,4),2),""),"")</f>
        <v/>
      </c>
      <c r="I76" s="190"/>
      <c r="J76" s="190"/>
      <c r="K76" s="191"/>
      <c r="L76" s="192"/>
      <c r="M76" s="192"/>
    </row>
    <row r="77" customFormat="false" ht="15" hidden="false" customHeight="true" outlineLevel="0" collapsed="false">
      <c r="A77" s="194" t="n">
        <f aca="false">IF('Orçamento-base'!A77&gt;0,'Orçamento-base'!A77,"")</f>
        <v>1</v>
      </c>
      <c r="B77" s="195" t="str">
        <f aca="false">'Orçamento-base'!B77</f>
        <v/>
      </c>
      <c r="C77" s="196" t="str">
        <f aca="false">IF('Orçamento-base'!C77&gt;0,'Orçamento-base'!C77,"")</f>
        <v/>
      </c>
      <c r="D77" s="197" t="str">
        <f aca="false">IF('Orçamento-base'!G77&gt;0,'Orçamento-base'!G77,"")</f>
        <v/>
      </c>
      <c r="E77" s="198" t="str">
        <f aca="false">IF('Orçamento-base'!H77&gt;0,'Orçamento-base'!H77,"")</f>
        <v/>
      </c>
      <c r="F77" s="198" t="str">
        <f aca="false">IF('Orçamento-base'!I77&gt;0,'Orçamento-base'!I77,"")</f>
        <v/>
      </c>
      <c r="G77" s="199" t="str">
        <f aca="false">IFERROR(IF(L77+M77&lt;&gt;0,ROUND(ROUND(L77,4)+ROUND(M77,4),4),""),"")</f>
        <v/>
      </c>
      <c r="H77" s="197" t="str">
        <f aca="false">IFERROR(IF(E77*G77&lt;&gt;0,ROUND(ROUND(E77,4)*ROUND(G77,4),2),""),"")</f>
        <v/>
      </c>
      <c r="I77" s="190"/>
      <c r="J77" s="190"/>
      <c r="K77" s="191"/>
      <c r="L77" s="192"/>
      <c r="M77" s="192"/>
    </row>
    <row r="78" customFormat="false" ht="15" hidden="false" customHeight="true" outlineLevel="0" collapsed="false">
      <c r="A78" s="194" t="n">
        <f aca="false">IF('Orçamento-base'!A78&gt;0,'Orçamento-base'!A78,"")</f>
        <v>1</v>
      </c>
      <c r="B78" s="195" t="str">
        <f aca="false">'Orçamento-base'!B78</f>
        <v/>
      </c>
      <c r="C78" s="196" t="str">
        <f aca="false">IF('Orçamento-base'!C78&gt;0,'Orçamento-base'!C78,"")</f>
        <v/>
      </c>
      <c r="D78" s="197" t="str">
        <f aca="false">IF('Orçamento-base'!G78&gt;0,'Orçamento-base'!G78,"")</f>
        <v/>
      </c>
      <c r="E78" s="198" t="str">
        <f aca="false">IF('Orçamento-base'!H78&gt;0,'Orçamento-base'!H78,"")</f>
        <v/>
      </c>
      <c r="F78" s="198" t="str">
        <f aca="false">IF('Orçamento-base'!I78&gt;0,'Orçamento-base'!I78,"")</f>
        <v/>
      </c>
      <c r="G78" s="199" t="str">
        <f aca="false">IFERROR(IF(L78+M78&lt;&gt;0,ROUND(ROUND(L78,4)+ROUND(M78,4),4),""),"")</f>
        <v/>
      </c>
      <c r="H78" s="197" t="str">
        <f aca="false">IFERROR(IF(E78*G78&lt;&gt;0,ROUND(ROUND(E78,4)*ROUND(G78,4),2),""),"")</f>
        <v/>
      </c>
      <c r="I78" s="190"/>
      <c r="J78" s="190"/>
      <c r="K78" s="191"/>
      <c r="L78" s="192"/>
      <c r="M78" s="192"/>
    </row>
    <row r="79" customFormat="false" ht="15" hidden="false" customHeight="false" outlineLevel="0" collapsed="false">
      <c r="A79" s="194" t="n">
        <f aca="false">IF('Orçamento-base'!A79&gt;0,'Orçamento-base'!A79,"")</f>
        <v>1</v>
      </c>
      <c r="B79" s="195" t="str">
        <f aca="false">'Orçamento-base'!B79</f>
        <v/>
      </c>
      <c r="C79" s="196" t="str">
        <f aca="false">IF('Orçamento-base'!C79&gt;0,'Orçamento-base'!C79,"")</f>
        <v/>
      </c>
      <c r="D79" s="197" t="str">
        <f aca="false">IF('Orçamento-base'!G79&gt;0,'Orçamento-base'!G79,"")</f>
        <v/>
      </c>
      <c r="E79" s="198" t="str">
        <f aca="false">IF('Orçamento-base'!H79&gt;0,'Orçamento-base'!H79,"")</f>
        <v/>
      </c>
      <c r="F79" s="198" t="str">
        <f aca="false">IF('Orçamento-base'!I79&gt;0,'Orçamento-base'!I79,"")</f>
        <v/>
      </c>
      <c r="G79" s="199" t="str">
        <f aca="false">IFERROR(IF(L79+M79&lt;&gt;0,ROUND(ROUND(L79,4)+ROUND(M79,4),4),""),"")</f>
        <v/>
      </c>
      <c r="H79" s="197" t="str">
        <f aca="false">IFERROR(IF(E79*G79&lt;&gt;0,ROUND(ROUND(E79,4)*ROUND(G79,4),2),""),"")</f>
        <v/>
      </c>
      <c r="I79" s="190"/>
      <c r="J79" s="190"/>
      <c r="K79" s="191"/>
      <c r="L79" s="192"/>
      <c r="M79" s="192"/>
    </row>
    <row r="80" customFormat="false" ht="15" hidden="false" customHeight="false" outlineLevel="0" collapsed="false">
      <c r="A80" s="194" t="n">
        <f aca="false">IF('Orçamento-base'!A80&gt;0,'Orçamento-base'!A80,"")</f>
        <v>1</v>
      </c>
      <c r="B80" s="195" t="str">
        <f aca="false">'Orçamento-base'!B80</f>
        <v/>
      </c>
      <c r="C80" s="196" t="str">
        <f aca="false">IF('Orçamento-base'!C80&gt;0,'Orçamento-base'!C80,"")</f>
        <v/>
      </c>
      <c r="D80" s="197" t="str">
        <f aca="false">IF('Orçamento-base'!G80&gt;0,'Orçamento-base'!G80,"")</f>
        <v/>
      </c>
      <c r="E80" s="198" t="str">
        <f aca="false">IF('Orçamento-base'!H80&gt;0,'Orçamento-base'!H80,"")</f>
        <v/>
      </c>
      <c r="F80" s="198" t="str">
        <f aca="false">IF('Orçamento-base'!I80&gt;0,'Orçamento-base'!I80,"")</f>
        <v/>
      </c>
      <c r="G80" s="199" t="str">
        <f aca="false">IFERROR(IF(L80+M80&lt;&gt;0,ROUND(ROUND(L80,4)+ROUND(M80,4),4),""),"")</f>
        <v/>
      </c>
      <c r="H80" s="197" t="str">
        <f aca="false">IFERROR(IF(E80*G80&lt;&gt;0,ROUND(ROUND(E80,4)*ROUND(G80,4),2),""),"")</f>
        <v/>
      </c>
      <c r="I80" s="190"/>
      <c r="J80" s="190"/>
      <c r="K80" s="191"/>
      <c r="L80" s="192"/>
      <c r="M80" s="192"/>
    </row>
    <row r="81" customFormat="false" ht="15" hidden="false" customHeight="false" outlineLevel="0" collapsed="false">
      <c r="A81" s="194" t="n">
        <f aca="false">IF('Orçamento-base'!A81&gt;0,'Orçamento-base'!A81,"")</f>
        <v>1</v>
      </c>
      <c r="B81" s="195" t="str">
        <f aca="false">'Orçamento-base'!B81</f>
        <v/>
      </c>
      <c r="C81" s="196" t="str">
        <f aca="false">IF('Orçamento-base'!C81&gt;0,'Orçamento-base'!C81,"")</f>
        <v/>
      </c>
      <c r="D81" s="197" t="str">
        <f aca="false">IF('Orçamento-base'!G81&gt;0,'Orçamento-base'!G81,"")</f>
        <v/>
      </c>
      <c r="E81" s="198" t="str">
        <f aca="false">IF('Orçamento-base'!H81&gt;0,'Orçamento-base'!H81,"")</f>
        <v/>
      </c>
      <c r="F81" s="198" t="str">
        <f aca="false">IF('Orçamento-base'!I81&gt;0,'Orçamento-base'!I81,"")</f>
        <v/>
      </c>
      <c r="G81" s="199" t="str">
        <f aca="false">IFERROR(IF(L81+M81&lt;&gt;0,ROUND(ROUND(L81,4)+ROUND(M81,4),4),""),"")</f>
        <v/>
      </c>
      <c r="H81" s="197" t="str">
        <f aca="false">IFERROR(IF(E81*G81&lt;&gt;0,ROUND(ROUND(E81,4)*ROUND(G81,4),2),""),"")</f>
        <v/>
      </c>
      <c r="I81" s="190"/>
      <c r="J81" s="190"/>
      <c r="K81" s="191"/>
      <c r="L81" s="192"/>
      <c r="M81" s="192"/>
    </row>
    <row r="82" customFormat="false" ht="15" hidden="false" customHeight="false" outlineLevel="0" collapsed="false">
      <c r="A82" s="194" t="n">
        <f aca="false">IF('Orçamento-base'!A82&gt;0,'Orçamento-base'!A82,"")</f>
        <v>1</v>
      </c>
      <c r="B82" s="195" t="str">
        <f aca="false">'Orçamento-base'!B82</f>
        <v/>
      </c>
      <c r="C82" s="196" t="str">
        <f aca="false">IF('Orçamento-base'!C82&gt;0,'Orçamento-base'!C82,"")</f>
        <v/>
      </c>
      <c r="D82" s="197" t="str">
        <f aca="false">IF('Orçamento-base'!G82&gt;0,'Orçamento-base'!G82,"")</f>
        <v/>
      </c>
      <c r="E82" s="198" t="str">
        <f aca="false">IF('Orçamento-base'!H82&gt;0,'Orçamento-base'!H82,"")</f>
        <v/>
      </c>
      <c r="F82" s="198" t="str">
        <f aca="false">IF('Orçamento-base'!I82&gt;0,'Orçamento-base'!I82,"")</f>
        <v/>
      </c>
      <c r="G82" s="199" t="str">
        <f aca="false">IFERROR(IF(L82+M82&lt;&gt;0,ROUND(ROUND(L82,4)+ROUND(M82,4),4),""),"")</f>
        <v/>
      </c>
      <c r="H82" s="197" t="str">
        <f aca="false">IFERROR(IF(E82*G82&lt;&gt;0,ROUND(ROUND(E82,4)*ROUND(G82,4),2),""),"")</f>
        <v/>
      </c>
      <c r="I82" s="190"/>
      <c r="J82" s="190"/>
      <c r="K82" s="191"/>
      <c r="L82" s="192"/>
      <c r="M82" s="192"/>
    </row>
    <row r="83" customFormat="false" ht="15" hidden="false" customHeight="false" outlineLevel="0" collapsed="false">
      <c r="A83" s="194" t="n">
        <f aca="false">IF('Orçamento-base'!A83&gt;0,'Orçamento-base'!A83,"")</f>
        <v>1</v>
      </c>
      <c r="B83" s="195" t="str">
        <f aca="false">'Orçamento-base'!B83</f>
        <v/>
      </c>
      <c r="C83" s="196" t="str">
        <f aca="false">IF('Orçamento-base'!C83&gt;0,'Orçamento-base'!C83,"")</f>
        <v/>
      </c>
      <c r="D83" s="197" t="str">
        <f aca="false">IF('Orçamento-base'!G83&gt;0,'Orçamento-base'!G83,"")</f>
        <v/>
      </c>
      <c r="E83" s="198" t="str">
        <f aca="false">IF('Orçamento-base'!H83&gt;0,'Orçamento-base'!H83,"")</f>
        <v/>
      </c>
      <c r="F83" s="198" t="str">
        <f aca="false">IF('Orçamento-base'!I83&gt;0,'Orçamento-base'!I83,"")</f>
        <v/>
      </c>
      <c r="G83" s="199" t="str">
        <f aca="false">IFERROR(IF(L83+M83&lt;&gt;0,ROUND(ROUND(L83,4)+ROUND(M83,4),4),""),"")</f>
        <v/>
      </c>
      <c r="H83" s="197" t="str">
        <f aca="false">IFERROR(IF(E83*G83&lt;&gt;0,ROUND(ROUND(E83,4)*ROUND(G83,4),2),""),"")</f>
        <v/>
      </c>
      <c r="I83" s="190"/>
      <c r="J83" s="190"/>
      <c r="K83" s="191"/>
      <c r="L83" s="192"/>
      <c r="M83" s="192"/>
    </row>
    <row r="84" customFormat="false" ht="15" hidden="false" customHeight="false" outlineLevel="0" collapsed="false">
      <c r="A84" s="194" t="n">
        <f aca="false">IF('Orçamento-base'!A84&gt;0,'Orçamento-base'!A84,"")</f>
        <v>1</v>
      </c>
      <c r="B84" s="195" t="str">
        <f aca="false">'Orçamento-base'!B84</f>
        <v/>
      </c>
      <c r="C84" s="196" t="str">
        <f aca="false">IF('Orçamento-base'!C84&gt;0,'Orçamento-base'!C84,"")</f>
        <v/>
      </c>
      <c r="D84" s="197" t="str">
        <f aca="false">IF('Orçamento-base'!G84&gt;0,'Orçamento-base'!G84,"")</f>
        <v/>
      </c>
      <c r="E84" s="198" t="str">
        <f aca="false">IF('Orçamento-base'!H84&gt;0,'Orçamento-base'!H84,"")</f>
        <v/>
      </c>
      <c r="F84" s="198" t="str">
        <f aca="false">IF('Orçamento-base'!I84&gt;0,'Orçamento-base'!I84,"")</f>
        <v/>
      </c>
      <c r="G84" s="199" t="str">
        <f aca="false">IFERROR(IF(L84+M84&lt;&gt;0,ROUND(ROUND(L84,4)+ROUND(M84,4),4),""),"")</f>
        <v/>
      </c>
      <c r="H84" s="197" t="str">
        <f aca="false">IFERROR(IF(E84*G84&lt;&gt;0,ROUND(ROUND(E84,4)*ROUND(G84,4),2),""),"")</f>
        <v/>
      </c>
      <c r="I84" s="190"/>
      <c r="J84" s="190"/>
      <c r="K84" s="191"/>
      <c r="L84" s="192"/>
      <c r="M84" s="192"/>
    </row>
    <row r="85" customFormat="false" ht="15" hidden="false" customHeight="false" outlineLevel="0" collapsed="false">
      <c r="A85" s="194" t="n">
        <f aca="false">IF('Orçamento-base'!A85&gt;0,'Orçamento-base'!A85,"")</f>
        <v>1</v>
      </c>
      <c r="B85" s="195" t="str">
        <f aca="false">'Orçamento-base'!B85</f>
        <v/>
      </c>
      <c r="C85" s="196" t="str">
        <f aca="false">IF('Orçamento-base'!C85&gt;0,'Orçamento-base'!C85,"")</f>
        <v/>
      </c>
      <c r="D85" s="197" t="str">
        <f aca="false">IF('Orçamento-base'!G85&gt;0,'Orçamento-base'!G85,"")</f>
        <v/>
      </c>
      <c r="E85" s="198" t="str">
        <f aca="false">IF('Orçamento-base'!H85&gt;0,'Orçamento-base'!H85,"")</f>
        <v/>
      </c>
      <c r="F85" s="198" t="str">
        <f aca="false">IF('Orçamento-base'!I85&gt;0,'Orçamento-base'!I85,"")</f>
        <v/>
      </c>
      <c r="G85" s="199" t="str">
        <f aca="false">IFERROR(IF(L85+M85&lt;&gt;0,ROUND(ROUND(L85,4)+ROUND(M85,4),4),""),"")</f>
        <v/>
      </c>
      <c r="H85" s="197" t="str">
        <f aca="false">IFERROR(IF(E85*G85&lt;&gt;0,ROUND(ROUND(E85,4)*ROUND(G85,4),2),""),"")</f>
        <v/>
      </c>
      <c r="I85" s="190"/>
      <c r="J85" s="190"/>
      <c r="K85" s="191"/>
      <c r="L85" s="192"/>
      <c r="M85" s="192"/>
    </row>
    <row r="86" customFormat="false" ht="15" hidden="false" customHeight="false" outlineLevel="0" collapsed="false">
      <c r="A86" s="194" t="n">
        <f aca="false">IF('Orçamento-base'!A86&gt;0,'Orçamento-base'!A86,"")</f>
        <v>1</v>
      </c>
      <c r="B86" s="195" t="str">
        <f aca="false">'Orçamento-base'!B86</f>
        <v/>
      </c>
      <c r="C86" s="196" t="str">
        <f aca="false">IF('Orçamento-base'!C86&gt;0,'Orçamento-base'!C86,"")</f>
        <v/>
      </c>
      <c r="D86" s="197" t="str">
        <f aca="false">IF('Orçamento-base'!G86&gt;0,'Orçamento-base'!G86,"")</f>
        <v/>
      </c>
      <c r="E86" s="198" t="str">
        <f aca="false">IF('Orçamento-base'!H86&gt;0,'Orçamento-base'!H86,"")</f>
        <v/>
      </c>
      <c r="F86" s="198" t="str">
        <f aca="false">IF('Orçamento-base'!I86&gt;0,'Orçamento-base'!I86,"")</f>
        <v/>
      </c>
      <c r="G86" s="199" t="str">
        <f aca="false">IFERROR(IF(L86+M86&lt;&gt;0,ROUND(ROUND(L86,4)+ROUND(M86,4),4),""),"")</f>
        <v/>
      </c>
      <c r="H86" s="197" t="str">
        <f aca="false">IFERROR(IF(E86*G86&lt;&gt;0,ROUND(ROUND(E86,4)*ROUND(G86,4),2),""),"")</f>
        <v/>
      </c>
      <c r="I86" s="190"/>
      <c r="J86" s="190"/>
      <c r="K86" s="191"/>
      <c r="L86" s="192"/>
      <c r="M86" s="192"/>
    </row>
    <row r="87" customFormat="false" ht="15" hidden="false" customHeight="false" outlineLevel="0" collapsed="false">
      <c r="A87" s="194" t="n">
        <f aca="false">IF('Orçamento-base'!A87&gt;0,'Orçamento-base'!A87,"")</f>
        <v>1</v>
      </c>
      <c r="B87" s="195" t="str">
        <f aca="false">'Orçamento-base'!B87</f>
        <v/>
      </c>
      <c r="C87" s="196" t="str">
        <f aca="false">IF('Orçamento-base'!C87&gt;0,'Orçamento-base'!C87,"")</f>
        <v/>
      </c>
      <c r="D87" s="197" t="str">
        <f aca="false">IF('Orçamento-base'!G87&gt;0,'Orçamento-base'!G87,"")</f>
        <v/>
      </c>
      <c r="E87" s="198" t="str">
        <f aca="false">IF('Orçamento-base'!H87&gt;0,'Orçamento-base'!H87,"")</f>
        <v/>
      </c>
      <c r="F87" s="198" t="str">
        <f aca="false">IF('Orçamento-base'!I87&gt;0,'Orçamento-base'!I87,"")</f>
        <v/>
      </c>
      <c r="G87" s="199" t="str">
        <f aca="false">IFERROR(IF(L87+M87&lt;&gt;0,ROUND(ROUND(L87,4)+ROUND(M87,4),4),""),"")</f>
        <v/>
      </c>
      <c r="H87" s="197" t="str">
        <f aca="false">IFERROR(IF(E87*G87&lt;&gt;0,ROUND(ROUND(E87,4)*ROUND(G87,4),2),""),"")</f>
        <v/>
      </c>
      <c r="I87" s="190"/>
      <c r="J87" s="190"/>
      <c r="K87" s="191"/>
      <c r="L87" s="192"/>
      <c r="M87" s="192"/>
    </row>
    <row r="88" customFormat="false" ht="15" hidden="false" customHeight="false" outlineLevel="0" collapsed="false">
      <c r="A88" s="194" t="n">
        <f aca="false">IF('Orçamento-base'!A88&gt;0,'Orçamento-base'!A88,"")</f>
        <v>1</v>
      </c>
      <c r="B88" s="195" t="str">
        <f aca="false">'Orçamento-base'!B88</f>
        <v/>
      </c>
      <c r="C88" s="196" t="str">
        <f aca="false">IF('Orçamento-base'!C88&gt;0,'Orçamento-base'!C88,"")</f>
        <v/>
      </c>
      <c r="D88" s="197" t="str">
        <f aca="false">IF('Orçamento-base'!G88&gt;0,'Orçamento-base'!G88,"")</f>
        <v/>
      </c>
      <c r="E88" s="198" t="str">
        <f aca="false">IF('Orçamento-base'!H88&gt;0,'Orçamento-base'!H88,"")</f>
        <v/>
      </c>
      <c r="F88" s="198" t="str">
        <f aca="false">IF('Orçamento-base'!I88&gt;0,'Orçamento-base'!I88,"")</f>
        <v/>
      </c>
      <c r="G88" s="199" t="str">
        <f aca="false">IFERROR(IF(L88+M88&lt;&gt;0,ROUND(ROUND(L88,4)+ROUND(M88,4),4),""),"")</f>
        <v/>
      </c>
      <c r="H88" s="197" t="str">
        <f aca="false">IFERROR(IF(E88*G88&lt;&gt;0,ROUND(ROUND(E88,4)*ROUND(G88,4),2),""),"")</f>
        <v/>
      </c>
      <c r="I88" s="190"/>
      <c r="J88" s="190"/>
      <c r="K88" s="191"/>
      <c r="L88" s="192"/>
      <c r="M88" s="192"/>
    </row>
    <row r="89" customFormat="false" ht="15" hidden="false" customHeight="false" outlineLevel="0" collapsed="false">
      <c r="A89" s="194" t="n">
        <f aca="false">IF('Orçamento-base'!A89&gt;0,'Orçamento-base'!A89,"")</f>
        <v>1</v>
      </c>
      <c r="B89" s="195" t="str">
        <f aca="false">'Orçamento-base'!B89</f>
        <v/>
      </c>
      <c r="C89" s="196" t="str">
        <f aca="false">IF('Orçamento-base'!C89&gt;0,'Orçamento-base'!C89,"")</f>
        <v/>
      </c>
      <c r="D89" s="197" t="str">
        <f aca="false">IF('Orçamento-base'!G89&gt;0,'Orçamento-base'!G89,"")</f>
        <v/>
      </c>
      <c r="E89" s="198" t="str">
        <f aca="false">IF('Orçamento-base'!H89&gt;0,'Orçamento-base'!H89,"")</f>
        <v/>
      </c>
      <c r="F89" s="198" t="str">
        <f aca="false">IF('Orçamento-base'!I89&gt;0,'Orçamento-base'!I89,"")</f>
        <v/>
      </c>
      <c r="G89" s="199" t="str">
        <f aca="false">IFERROR(IF(L89+M89&lt;&gt;0,ROUND(ROUND(L89,4)+ROUND(M89,4),4),""),"")</f>
        <v/>
      </c>
      <c r="H89" s="197" t="str">
        <f aca="false">IFERROR(IF(E89*G89&lt;&gt;0,ROUND(ROUND(E89,4)*ROUND(G89,4),2),""),"")</f>
        <v/>
      </c>
      <c r="I89" s="190"/>
      <c r="J89" s="190"/>
      <c r="K89" s="191"/>
      <c r="L89" s="192"/>
      <c r="M89" s="192"/>
    </row>
    <row r="90" customFormat="false" ht="15" hidden="false" customHeight="false" outlineLevel="0" collapsed="false">
      <c r="A90" s="194" t="n">
        <f aca="false">IF('Orçamento-base'!A90&gt;0,'Orçamento-base'!A90,"")</f>
        <v>1</v>
      </c>
      <c r="B90" s="195" t="str">
        <f aca="false">'Orçamento-base'!B90</f>
        <v/>
      </c>
      <c r="C90" s="196" t="str">
        <f aca="false">IF('Orçamento-base'!C90&gt;0,'Orçamento-base'!C90,"")</f>
        <v/>
      </c>
      <c r="D90" s="197" t="str">
        <f aca="false">IF('Orçamento-base'!G90&gt;0,'Orçamento-base'!G90,"")</f>
        <v/>
      </c>
      <c r="E90" s="198" t="str">
        <f aca="false">IF('Orçamento-base'!H90&gt;0,'Orçamento-base'!H90,"")</f>
        <v/>
      </c>
      <c r="F90" s="198" t="str">
        <f aca="false">IF('Orçamento-base'!I90&gt;0,'Orçamento-base'!I90,"")</f>
        <v/>
      </c>
      <c r="G90" s="199" t="str">
        <f aca="false">IFERROR(IF(L90+M90&lt;&gt;0,ROUND(ROUND(L90,4)+ROUND(M90,4),4),""),"")</f>
        <v/>
      </c>
      <c r="H90" s="197" t="str">
        <f aca="false">IFERROR(IF(E90*G90&lt;&gt;0,ROUND(ROUND(E90,4)*ROUND(G90,4),2),""),"")</f>
        <v/>
      </c>
      <c r="I90" s="190"/>
      <c r="J90" s="190"/>
      <c r="K90" s="191"/>
      <c r="L90" s="192"/>
      <c r="M90" s="192"/>
    </row>
    <row r="91" customFormat="false" ht="15" hidden="false" customHeight="false" outlineLevel="0" collapsed="false">
      <c r="A91" s="194" t="n">
        <f aca="false">IF('Orçamento-base'!A91&gt;0,'Orçamento-base'!A91,"")</f>
        <v>1</v>
      </c>
      <c r="B91" s="195" t="str">
        <f aca="false">'Orçamento-base'!B91</f>
        <v/>
      </c>
      <c r="C91" s="196" t="str">
        <f aca="false">IF('Orçamento-base'!C91&gt;0,'Orçamento-base'!C91,"")</f>
        <v/>
      </c>
      <c r="D91" s="197" t="str">
        <f aca="false">IF('Orçamento-base'!G91&gt;0,'Orçamento-base'!G91,"")</f>
        <v/>
      </c>
      <c r="E91" s="198" t="str">
        <f aca="false">IF('Orçamento-base'!H91&gt;0,'Orçamento-base'!H91,"")</f>
        <v/>
      </c>
      <c r="F91" s="198" t="str">
        <f aca="false">IF('Orçamento-base'!I91&gt;0,'Orçamento-base'!I91,"")</f>
        <v/>
      </c>
      <c r="G91" s="199" t="str">
        <f aca="false">IFERROR(IF(L91+M91&lt;&gt;0,ROUND(ROUND(L91,4)+ROUND(M91,4),4),""),"")</f>
        <v/>
      </c>
      <c r="H91" s="197" t="str">
        <f aca="false">IFERROR(IF(E91*G91&lt;&gt;0,ROUND(ROUND(E91,4)*ROUND(G91,4),2),""),"")</f>
        <v/>
      </c>
      <c r="I91" s="190"/>
      <c r="J91" s="190"/>
      <c r="K91" s="191"/>
      <c r="L91" s="192"/>
      <c r="M91" s="192"/>
    </row>
    <row r="92" customFormat="false" ht="15" hidden="false" customHeight="false" outlineLevel="0" collapsed="false">
      <c r="A92" s="194" t="n">
        <f aca="false">IF('Orçamento-base'!A92&gt;0,'Orçamento-base'!A92,"")</f>
        <v>1</v>
      </c>
      <c r="B92" s="195" t="str">
        <f aca="false">'Orçamento-base'!B92</f>
        <v/>
      </c>
      <c r="C92" s="196" t="str">
        <f aca="false">IF('Orçamento-base'!C92&gt;0,'Orçamento-base'!C92,"")</f>
        <v/>
      </c>
      <c r="D92" s="197" t="str">
        <f aca="false">IF('Orçamento-base'!G92&gt;0,'Orçamento-base'!G92,"")</f>
        <v/>
      </c>
      <c r="E92" s="198" t="str">
        <f aca="false">IF('Orçamento-base'!H92&gt;0,'Orçamento-base'!H92,"")</f>
        <v/>
      </c>
      <c r="F92" s="198" t="str">
        <f aca="false">IF('Orçamento-base'!I92&gt;0,'Orçamento-base'!I92,"")</f>
        <v/>
      </c>
      <c r="G92" s="199" t="str">
        <f aca="false">IFERROR(IF(L92+M92&lt;&gt;0,ROUND(ROUND(L92,4)+ROUND(M92,4),4),""),"")</f>
        <v/>
      </c>
      <c r="H92" s="197" t="str">
        <f aca="false">IFERROR(IF(E92*G92&lt;&gt;0,ROUND(ROUND(E92,4)*ROUND(G92,4),2),""),"")</f>
        <v/>
      </c>
      <c r="I92" s="190"/>
      <c r="J92" s="190"/>
      <c r="K92" s="191"/>
      <c r="L92" s="192"/>
      <c r="M92" s="192"/>
    </row>
    <row r="93" customFormat="false" ht="15" hidden="false" customHeight="false" outlineLevel="0" collapsed="false">
      <c r="A93" s="194" t="n">
        <f aca="false">IF('Orçamento-base'!A93&gt;0,'Orçamento-base'!A93,"")</f>
        <v>1</v>
      </c>
      <c r="B93" s="195" t="str">
        <f aca="false">'Orçamento-base'!B93</f>
        <v/>
      </c>
      <c r="C93" s="196" t="str">
        <f aca="false">IF('Orçamento-base'!C93&gt;0,'Orçamento-base'!C93,"")</f>
        <v/>
      </c>
      <c r="D93" s="197" t="str">
        <f aca="false">IF('Orçamento-base'!G93&gt;0,'Orçamento-base'!G93,"")</f>
        <v/>
      </c>
      <c r="E93" s="198" t="str">
        <f aca="false">IF('Orçamento-base'!H93&gt;0,'Orçamento-base'!H93,"")</f>
        <v/>
      </c>
      <c r="F93" s="198" t="str">
        <f aca="false">IF('Orçamento-base'!I93&gt;0,'Orçamento-base'!I93,"")</f>
        <v/>
      </c>
      <c r="G93" s="199" t="str">
        <f aca="false">IFERROR(IF(L93+M93&lt;&gt;0,ROUND(ROUND(L93,4)+ROUND(M93,4),4),""),"")</f>
        <v/>
      </c>
      <c r="H93" s="197" t="str">
        <f aca="false">IFERROR(IF(E93*G93&lt;&gt;0,ROUND(ROUND(E93,4)*ROUND(G93,4),2),""),"")</f>
        <v/>
      </c>
      <c r="I93" s="190"/>
      <c r="J93" s="190"/>
      <c r="K93" s="191"/>
      <c r="L93" s="192"/>
      <c r="M93" s="192"/>
    </row>
    <row r="94" customFormat="false" ht="15" hidden="false" customHeight="false" outlineLevel="0" collapsed="false">
      <c r="A94" s="194" t="n">
        <f aca="false">IF('Orçamento-base'!A94&gt;0,'Orçamento-base'!A94,"")</f>
        <v>1</v>
      </c>
      <c r="B94" s="195" t="str">
        <f aca="false">'Orçamento-base'!B94</f>
        <v/>
      </c>
      <c r="C94" s="196" t="str">
        <f aca="false">IF('Orçamento-base'!C94&gt;0,'Orçamento-base'!C94,"")</f>
        <v/>
      </c>
      <c r="D94" s="197" t="str">
        <f aca="false">IF('Orçamento-base'!G94&gt;0,'Orçamento-base'!G94,"")</f>
        <v/>
      </c>
      <c r="E94" s="198" t="str">
        <f aca="false">IF('Orçamento-base'!H94&gt;0,'Orçamento-base'!H94,"")</f>
        <v/>
      </c>
      <c r="F94" s="198" t="str">
        <f aca="false">IF('Orçamento-base'!I94&gt;0,'Orçamento-base'!I94,"")</f>
        <v/>
      </c>
      <c r="G94" s="199" t="str">
        <f aca="false">IFERROR(IF(L94+M94&lt;&gt;0,ROUND(ROUND(L94,4)+ROUND(M94,4),4),""),"")</f>
        <v/>
      </c>
      <c r="H94" s="197" t="str">
        <f aca="false">IFERROR(IF(E94*G94&lt;&gt;0,ROUND(ROUND(E94,4)*ROUND(G94,4),2),""),"")</f>
        <v/>
      </c>
      <c r="I94" s="190"/>
      <c r="J94" s="190"/>
      <c r="K94" s="191"/>
      <c r="L94" s="192"/>
      <c r="M94" s="192"/>
    </row>
    <row r="95" customFormat="false" ht="15" hidden="false" customHeight="false" outlineLevel="0" collapsed="false">
      <c r="A95" s="194" t="n">
        <f aca="false">IF('Orçamento-base'!A95&gt;0,'Orçamento-base'!A95,"")</f>
        <v>1</v>
      </c>
      <c r="B95" s="195" t="str">
        <f aca="false">'Orçamento-base'!B95</f>
        <v/>
      </c>
      <c r="C95" s="196" t="str">
        <f aca="false">IF('Orçamento-base'!C95&gt;0,'Orçamento-base'!C95,"")</f>
        <v/>
      </c>
      <c r="D95" s="197" t="str">
        <f aca="false">IF('Orçamento-base'!G95&gt;0,'Orçamento-base'!G95,"")</f>
        <v/>
      </c>
      <c r="E95" s="198" t="str">
        <f aca="false">IF('Orçamento-base'!H95&gt;0,'Orçamento-base'!H95,"")</f>
        <v/>
      </c>
      <c r="F95" s="198" t="str">
        <f aca="false">IF('Orçamento-base'!I95&gt;0,'Orçamento-base'!I95,"")</f>
        <v/>
      </c>
      <c r="G95" s="199" t="str">
        <f aca="false">IFERROR(IF(L95+M95&lt;&gt;0,ROUND(ROUND(L95,4)+ROUND(M95,4),4),""),"")</f>
        <v/>
      </c>
      <c r="H95" s="197" t="str">
        <f aca="false">IFERROR(IF(E95*G95&lt;&gt;0,ROUND(ROUND(E95,4)*ROUND(G95,4),2),""),"")</f>
        <v/>
      </c>
      <c r="I95" s="190"/>
      <c r="J95" s="190"/>
      <c r="K95" s="191"/>
      <c r="L95" s="192"/>
      <c r="M95" s="192"/>
    </row>
    <row r="96" customFormat="false" ht="15" hidden="false" customHeight="false" outlineLevel="0" collapsed="false">
      <c r="A96" s="194" t="n">
        <f aca="false">IF('Orçamento-base'!A96&gt;0,'Orçamento-base'!A96,"")</f>
        <v>1</v>
      </c>
      <c r="B96" s="195" t="str">
        <f aca="false">'Orçamento-base'!B96</f>
        <v/>
      </c>
      <c r="C96" s="196" t="str">
        <f aca="false">IF('Orçamento-base'!C96&gt;0,'Orçamento-base'!C96,"")</f>
        <v/>
      </c>
      <c r="D96" s="197" t="str">
        <f aca="false">IF('Orçamento-base'!G96&gt;0,'Orçamento-base'!G96,"")</f>
        <v/>
      </c>
      <c r="E96" s="198" t="str">
        <f aca="false">IF('Orçamento-base'!H96&gt;0,'Orçamento-base'!H96,"")</f>
        <v/>
      </c>
      <c r="F96" s="198" t="str">
        <f aca="false">IF('Orçamento-base'!I96&gt;0,'Orçamento-base'!I96,"")</f>
        <v/>
      </c>
      <c r="G96" s="199" t="str">
        <f aca="false">IFERROR(IF(L96+M96&lt;&gt;0,ROUND(ROUND(L96,4)+ROUND(M96,4),4),""),"")</f>
        <v/>
      </c>
      <c r="H96" s="197" t="str">
        <f aca="false">IFERROR(IF(E96*G96&lt;&gt;0,ROUND(ROUND(E96,4)*ROUND(G96,4),2),""),"")</f>
        <v/>
      </c>
      <c r="I96" s="190"/>
      <c r="J96" s="190"/>
      <c r="K96" s="191"/>
      <c r="L96" s="192"/>
      <c r="M96" s="192"/>
    </row>
    <row r="97" customFormat="false" ht="15" hidden="false" customHeight="false" outlineLevel="0" collapsed="false">
      <c r="A97" s="194" t="n">
        <f aca="false">IF('Orçamento-base'!A97&gt;0,'Orçamento-base'!A97,"")</f>
        <v>1</v>
      </c>
      <c r="B97" s="195" t="str">
        <f aca="false">'Orçamento-base'!B97</f>
        <v/>
      </c>
      <c r="C97" s="196" t="str">
        <f aca="false">IF('Orçamento-base'!C97&gt;0,'Orçamento-base'!C97,"")</f>
        <v/>
      </c>
      <c r="D97" s="197" t="str">
        <f aca="false">IF('Orçamento-base'!G97&gt;0,'Orçamento-base'!G97,"")</f>
        <v/>
      </c>
      <c r="E97" s="198" t="str">
        <f aca="false">IF('Orçamento-base'!H97&gt;0,'Orçamento-base'!H97,"")</f>
        <v/>
      </c>
      <c r="F97" s="198" t="str">
        <f aca="false">IF('Orçamento-base'!I97&gt;0,'Orçamento-base'!I97,"")</f>
        <v/>
      </c>
      <c r="G97" s="199" t="str">
        <f aca="false">IFERROR(IF(L97+M97&lt;&gt;0,ROUND(ROUND(L97,4)+ROUND(M97,4),4),""),"")</f>
        <v/>
      </c>
      <c r="H97" s="197" t="str">
        <f aca="false">IFERROR(IF(E97*G97&lt;&gt;0,ROUND(ROUND(E97,4)*ROUND(G97,4),2),""),"")</f>
        <v/>
      </c>
      <c r="I97" s="190"/>
      <c r="J97" s="190"/>
      <c r="K97" s="191"/>
      <c r="L97" s="192"/>
      <c r="M97" s="192"/>
    </row>
    <row r="98" customFormat="false" ht="15" hidden="false" customHeight="false" outlineLevel="0" collapsed="false">
      <c r="A98" s="194" t="n">
        <f aca="false">IF('Orçamento-base'!A98&gt;0,'Orçamento-base'!A98,"")</f>
        <v>1</v>
      </c>
      <c r="B98" s="195" t="str">
        <f aca="false">'Orçamento-base'!B98</f>
        <v/>
      </c>
      <c r="C98" s="196" t="str">
        <f aca="false">IF('Orçamento-base'!C98&gt;0,'Orçamento-base'!C98,"")</f>
        <v/>
      </c>
      <c r="D98" s="197" t="str">
        <f aca="false">IF('Orçamento-base'!G98&gt;0,'Orçamento-base'!G98,"")</f>
        <v/>
      </c>
      <c r="E98" s="198" t="str">
        <f aca="false">IF('Orçamento-base'!H98&gt;0,'Orçamento-base'!H98,"")</f>
        <v/>
      </c>
      <c r="F98" s="198" t="str">
        <f aca="false">IF('Orçamento-base'!I98&gt;0,'Orçamento-base'!I98,"")</f>
        <v/>
      </c>
      <c r="G98" s="199" t="str">
        <f aca="false">IFERROR(IF(L98+M98&lt;&gt;0,ROUND(ROUND(L98,4)+ROUND(M98,4),4),""),"")</f>
        <v/>
      </c>
      <c r="H98" s="197" t="str">
        <f aca="false">IFERROR(IF(E98*G98&lt;&gt;0,ROUND(ROUND(E98,4)*ROUND(G98,4),2),""),"")</f>
        <v/>
      </c>
      <c r="I98" s="190"/>
      <c r="J98" s="190"/>
      <c r="K98" s="191"/>
      <c r="L98" s="192"/>
      <c r="M98" s="192"/>
    </row>
    <row r="99" customFormat="false" ht="15" hidden="false" customHeight="false" outlineLevel="0" collapsed="false">
      <c r="A99" s="194" t="n">
        <f aca="false">IF('Orçamento-base'!A99&gt;0,'Orçamento-base'!A99,"")</f>
        <v>1</v>
      </c>
      <c r="B99" s="195" t="str">
        <f aca="false">'Orçamento-base'!B99</f>
        <v/>
      </c>
      <c r="C99" s="196" t="str">
        <f aca="false">IF('Orçamento-base'!C99&gt;0,'Orçamento-base'!C99,"")</f>
        <v/>
      </c>
      <c r="D99" s="197" t="str">
        <f aca="false">IF('Orçamento-base'!G99&gt;0,'Orçamento-base'!G99,"")</f>
        <v/>
      </c>
      <c r="E99" s="198" t="str">
        <f aca="false">IF('Orçamento-base'!H99&gt;0,'Orçamento-base'!H99,"")</f>
        <v/>
      </c>
      <c r="F99" s="198" t="str">
        <f aca="false">IF('Orçamento-base'!I99&gt;0,'Orçamento-base'!I99,"")</f>
        <v/>
      </c>
      <c r="G99" s="199" t="str">
        <f aca="false">IFERROR(IF(L99+M99&lt;&gt;0,ROUND(ROUND(L99,4)+ROUND(M99,4),4),""),"")</f>
        <v/>
      </c>
      <c r="H99" s="197" t="str">
        <f aca="false">IFERROR(IF(E99*G99&lt;&gt;0,ROUND(ROUND(E99,4)*ROUND(G99,4),2),""),"")</f>
        <v/>
      </c>
      <c r="I99" s="190"/>
      <c r="J99" s="190"/>
      <c r="K99" s="191"/>
      <c r="L99" s="192"/>
      <c r="M99" s="192"/>
    </row>
    <row r="100" customFormat="false" ht="15" hidden="false" customHeight="false" outlineLevel="0" collapsed="false">
      <c r="A100" s="194" t="n">
        <f aca="false">IF('Orçamento-base'!A100&gt;0,'Orçamento-base'!A100,"")</f>
        <v>1</v>
      </c>
      <c r="B100" s="195" t="str">
        <f aca="false">'Orçamento-base'!B100</f>
        <v/>
      </c>
      <c r="C100" s="196" t="str">
        <f aca="false">IF('Orçamento-base'!C100&gt;0,'Orçamento-base'!C100,"")</f>
        <v/>
      </c>
      <c r="D100" s="197" t="str">
        <f aca="false">IF('Orçamento-base'!G100&gt;0,'Orçamento-base'!G100,"")</f>
        <v/>
      </c>
      <c r="E100" s="198" t="str">
        <f aca="false">IF('Orçamento-base'!H100&gt;0,'Orçamento-base'!H100,"")</f>
        <v/>
      </c>
      <c r="F100" s="198" t="str">
        <f aca="false">IF('Orçamento-base'!I100&gt;0,'Orçamento-base'!I100,"")</f>
        <v/>
      </c>
      <c r="G100" s="199" t="str">
        <f aca="false">IFERROR(IF(L100+M100&lt;&gt;0,ROUND(ROUND(L100,4)+ROUND(M100,4),4),""),"")</f>
        <v/>
      </c>
      <c r="H100" s="197" t="str">
        <f aca="false">IFERROR(IF(E100*G100&lt;&gt;0,ROUND(ROUND(E100,4)*ROUND(G100,4),2),""),"")</f>
        <v/>
      </c>
      <c r="I100" s="190"/>
      <c r="J100" s="190"/>
      <c r="K100" s="191"/>
      <c r="L100" s="192"/>
      <c r="M100" s="192"/>
    </row>
    <row r="101" customFormat="false" ht="15" hidden="false" customHeight="false" outlineLevel="0" collapsed="false">
      <c r="A101" s="194" t="n">
        <f aca="false">IF('Orçamento-base'!A101&gt;0,'Orçamento-base'!A101,"")</f>
        <v>1</v>
      </c>
      <c r="B101" s="195" t="str">
        <f aca="false">'Orçamento-base'!B101</f>
        <v/>
      </c>
      <c r="C101" s="196" t="str">
        <f aca="false">IF('Orçamento-base'!C101&gt;0,'Orçamento-base'!C101,"")</f>
        <v/>
      </c>
      <c r="D101" s="197" t="str">
        <f aca="false">IF('Orçamento-base'!G101&gt;0,'Orçamento-base'!G101,"")</f>
        <v/>
      </c>
      <c r="E101" s="198" t="str">
        <f aca="false">IF('Orçamento-base'!H101&gt;0,'Orçamento-base'!H101,"")</f>
        <v/>
      </c>
      <c r="F101" s="198" t="str">
        <f aca="false">IF('Orçamento-base'!I101&gt;0,'Orçamento-base'!I101,"")</f>
        <v/>
      </c>
      <c r="G101" s="199" t="str">
        <f aca="false">IFERROR(IF(L101+M101&lt;&gt;0,ROUND(ROUND(L101,4)+ROUND(M101,4),4),""),"")</f>
        <v/>
      </c>
      <c r="H101" s="197" t="str">
        <f aca="false">IFERROR(IF(E101*G101&lt;&gt;0,ROUND(ROUND(E101,4)*ROUND(G101,4),2),""),"")</f>
        <v/>
      </c>
      <c r="I101" s="190"/>
      <c r="J101" s="190"/>
      <c r="K101" s="191"/>
      <c r="L101" s="192"/>
      <c r="M101" s="192"/>
    </row>
    <row r="102" customFormat="false" ht="15" hidden="false" customHeight="false" outlineLevel="0" collapsed="false">
      <c r="A102" s="194" t="n">
        <f aca="false">IF('Orçamento-base'!A102&gt;0,'Orçamento-base'!A102,"")</f>
        <v>1</v>
      </c>
      <c r="B102" s="195" t="str">
        <f aca="false">'Orçamento-base'!B102</f>
        <v/>
      </c>
      <c r="C102" s="196" t="str">
        <f aca="false">IF('Orçamento-base'!C102&gt;0,'Orçamento-base'!C102,"")</f>
        <v/>
      </c>
      <c r="D102" s="197" t="str">
        <f aca="false">IF('Orçamento-base'!G102&gt;0,'Orçamento-base'!G102,"")</f>
        <v/>
      </c>
      <c r="E102" s="198" t="str">
        <f aca="false">IF('Orçamento-base'!H102&gt;0,'Orçamento-base'!H102,"")</f>
        <v/>
      </c>
      <c r="F102" s="198" t="str">
        <f aca="false">IF('Orçamento-base'!I102&gt;0,'Orçamento-base'!I102,"")</f>
        <v/>
      </c>
      <c r="G102" s="199" t="str">
        <f aca="false">IFERROR(IF(L102+M102&lt;&gt;0,ROUND(ROUND(L102,4)+ROUND(M102,4),4),""),"")</f>
        <v/>
      </c>
      <c r="H102" s="197" t="str">
        <f aca="false">IFERROR(IF(E102*G102&lt;&gt;0,ROUND(ROUND(E102,4)*ROUND(G102,4),2),""),"")</f>
        <v/>
      </c>
      <c r="I102" s="190"/>
      <c r="J102" s="190"/>
      <c r="K102" s="191"/>
      <c r="L102" s="192"/>
      <c r="M102" s="192"/>
    </row>
    <row r="103" customFormat="false" ht="15" hidden="false" customHeight="false" outlineLevel="0" collapsed="false">
      <c r="A103" s="194" t="n">
        <f aca="false">IF('Orçamento-base'!A103&gt;0,'Orçamento-base'!A103,"")</f>
        <v>1</v>
      </c>
      <c r="B103" s="195" t="str">
        <f aca="false">'Orçamento-base'!B103</f>
        <v/>
      </c>
      <c r="C103" s="196" t="str">
        <f aca="false">IF('Orçamento-base'!C103&gt;0,'Orçamento-base'!C103,"")</f>
        <v/>
      </c>
      <c r="D103" s="197" t="str">
        <f aca="false">IF('Orçamento-base'!G103&gt;0,'Orçamento-base'!G103,"")</f>
        <v/>
      </c>
      <c r="E103" s="198" t="str">
        <f aca="false">IF('Orçamento-base'!H103&gt;0,'Orçamento-base'!H103,"")</f>
        <v/>
      </c>
      <c r="F103" s="198" t="str">
        <f aca="false">IF('Orçamento-base'!I103&gt;0,'Orçamento-base'!I103,"")</f>
        <v/>
      </c>
      <c r="G103" s="199" t="str">
        <f aca="false">IFERROR(IF(L103+M103&lt;&gt;0,ROUND(ROUND(L103,4)+ROUND(M103,4),4),""),"")</f>
        <v/>
      </c>
      <c r="H103" s="197" t="str">
        <f aca="false">IFERROR(IF(E103*G103&lt;&gt;0,ROUND(ROUND(E103,4)*ROUND(G103,4),2),""),"")</f>
        <v/>
      </c>
      <c r="I103" s="190"/>
      <c r="J103" s="190"/>
      <c r="K103" s="191"/>
      <c r="L103" s="192"/>
      <c r="M103" s="192"/>
    </row>
    <row r="104" customFormat="false" ht="15" hidden="false" customHeight="false" outlineLevel="0" collapsed="false">
      <c r="A104" s="194" t="n">
        <f aca="false">IF('Orçamento-base'!A104&gt;0,'Orçamento-base'!A104,"")</f>
        <v>1</v>
      </c>
      <c r="B104" s="195" t="str">
        <f aca="false">'Orçamento-base'!B104</f>
        <v/>
      </c>
      <c r="C104" s="196" t="str">
        <f aca="false">IF('Orçamento-base'!C104&gt;0,'Orçamento-base'!C104,"")</f>
        <v/>
      </c>
      <c r="D104" s="197" t="str">
        <f aca="false">IF('Orçamento-base'!G104&gt;0,'Orçamento-base'!G104,"")</f>
        <v/>
      </c>
      <c r="E104" s="198" t="str">
        <f aca="false">IF('Orçamento-base'!H104&gt;0,'Orçamento-base'!H104,"")</f>
        <v/>
      </c>
      <c r="F104" s="198" t="str">
        <f aca="false">IF('Orçamento-base'!I104&gt;0,'Orçamento-base'!I104,"")</f>
        <v/>
      </c>
      <c r="G104" s="199" t="str">
        <f aca="false">IFERROR(IF(L104+M104&lt;&gt;0,ROUND(ROUND(L104,4)+ROUND(M104,4),4),""),"")</f>
        <v/>
      </c>
      <c r="H104" s="197" t="str">
        <f aca="false">IFERROR(IF(E104*G104&lt;&gt;0,ROUND(ROUND(E104,4)*ROUND(G104,4),2),""),"")</f>
        <v/>
      </c>
      <c r="I104" s="190"/>
      <c r="J104" s="190"/>
      <c r="K104" s="191"/>
      <c r="L104" s="192"/>
      <c r="M104" s="192"/>
    </row>
    <row r="105" customFormat="false" ht="15" hidden="false" customHeight="false" outlineLevel="0" collapsed="false">
      <c r="A105" s="194" t="n">
        <f aca="false">IF('Orçamento-base'!A105&gt;0,'Orçamento-base'!A105,"")</f>
        <v>1</v>
      </c>
      <c r="B105" s="195" t="str">
        <f aca="false">'Orçamento-base'!B105</f>
        <v/>
      </c>
      <c r="C105" s="196" t="str">
        <f aca="false">IF('Orçamento-base'!C105&gt;0,'Orçamento-base'!C105,"")</f>
        <v/>
      </c>
      <c r="D105" s="197" t="str">
        <f aca="false">IF('Orçamento-base'!G105&gt;0,'Orçamento-base'!G105,"")</f>
        <v/>
      </c>
      <c r="E105" s="198" t="str">
        <f aca="false">IF('Orçamento-base'!H105&gt;0,'Orçamento-base'!H105,"")</f>
        <v/>
      </c>
      <c r="F105" s="198" t="str">
        <f aca="false">IF('Orçamento-base'!I105&gt;0,'Orçamento-base'!I105,"")</f>
        <v/>
      </c>
      <c r="G105" s="199" t="str">
        <f aca="false">IFERROR(IF(L105+M105&lt;&gt;0,ROUND(ROUND(L105,4)+ROUND(M105,4),4),""),"")</f>
        <v/>
      </c>
      <c r="H105" s="197" t="str">
        <f aca="false">IFERROR(IF(E105*G105&lt;&gt;0,ROUND(ROUND(E105,4)*ROUND(G105,4),2),""),"")</f>
        <v/>
      </c>
      <c r="I105" s="190"/>
      <c r="J105" s="190"/>
      <c r="K105" s="191"/>
      <c r="L105" s="192"/>
      <c r="M105" s="192"/>
    </row>
    <row r="106" customFormat="false" ht="15" hidden="false" customHeight="false" outlineLevel="0" collapsed="false">
      <c r="A106" s="194" t="n">
        <f aca="false">IF('Orçamento-base'!A106&gt;0,'Orçamento-base'!A106,"")</f>
        <v>1</v>
      </c>
      <c r="B106" s="195" t="str">
        <f aca="false">'Orçamento-base'!B106</f>
        <v/>
      </c>
      <c r="C106" s="196" t="str">
        <f aca="false">IF('Orçamento-base'!C106&gt;0,'Orçamento-base'!C106,"")</f>
        <v/>
      </c>
      <c r="D106" s="197" t="str">
        <f aca="false">IF('Orçamento-base'!G106&gt;0,'Orçamento-base'!G106,"")</f>
        <v/>
      </c>
      <c r="E106" s="198" t="str">
        <f aca="false">IF('Orçamento-base'!H106&gt;0,'Orçamento-base'!H106,"")</f>
        <v/>
      </c>
      <c r="F106" s="198" t="str">
        <f aca="false">IF('Orçamento-base'!I106&gt;0,'Orçamento-base'!I106,"")</f>
        <v/>
      </c>
      <c r="G106" s="199" t="str">
        <f aca="false">IFERROR(IF(L106+M106&lt;&gt;0,ROUND(ROUND(L106,4)+ROUND(M106,4),4),""),"")</f>
        <v/>
      </c>
      <c r="H106" s="197" t="str">
        <f aca="false">IFERROR(IF(E106*G106&lt;&gt;0,ROUND(ROUND(E106,4)*ROUND(G106,4),2),""),"")</f>
        <v/>
      </c>
      <c r="I106" s="190"/>
      <c r="J106" s="190"/>
      <c r="K106" s="191"/>
      <c r="L106" s="192"/>
      <c r="M106" s="192"/>
    </row>
    <row r="107" customFormat="false" ht="15" hidden="false" customHeight="false" outlineLevel="0" collapsed="false">
      <c r="A107" s="194" t="n">
        <f aca="false">IF('Orçamento-base'!A107&gt;0,'Orçamento-base'!A107,"")</f>
        <v>1</v>
      </c>
      <c r="B107" s="195" t="str">
        <f aca="false">'Orçamento-base'!B107</f>
        <v/>
      </c>
      <c r="C107" s="196" t="str">
        <f aca="false">IF('Orçamento-base'!C107&gt;0,'Orçamento-base'!C107,"")</f>
        <v/>
      </c>
      <c r="D107" s="197" t="str">
        <f aca="false">IF('Orçamento-base'!G107&gt;0,'Orçamento-base'!G107,"")</f>
        <v/>
      </c>
      <c r="E107" s="198" t="str">
        <f aca="false">IF('Orçamento-base'!H107&gt;0,'Orçamento-base'!H107,"")</f>
        <v/>
      </c>
      <c r="F107" s="198" t="str">
        <f aca="false">IF('Orçamento-base'!I107&gt;0,'Orçamento-base'!I107,"")</f>
        <v/>
      </c>
      <c r="G107" s="199" t="str">
        <f aca="false">IFERROR(IF(L107+M107&lt;&gt;0,ROUND(ROUND(L107,4)+ROUND(M107,4),4),""),"")</f>
        <v/>
      </c>
      <c r="H107" s="197" t="str">
        <f aca="false">IFERROR(IF(E107*G107&lt;&gt;0,ROUND(ROUND(E107,4)*ROUND(G107,4),2),""),"")</f>
        <v/>
      </c>
      <c r="I107" s="190"/>
      <c r="J107" s="190"/>
      <c r="K107" s="191"/>
      <c r="L107" s="192"/>
      <c r="M107" s="192"/>
    </row>
    <row r="108" customFormat="false" ht="15" hidden="false" customHeight="false" outlineLevel="0" collapsed="false">
      <c r="A108" s="194" t="n">
        <f aca="false">IF('Orçamento-base'!A108&gt;0,'Orçamento-base'!A108,"")</f>
        <v>1</v>
      </c>
      <c r="B108" s="195" t="str">
        <f aca="false">'Orçamento-base'!B108</f>
        <v/>
      </c>
      <c r="C108" s="196" t="str">
        <f aca="false">IF('Orçamento-base'!C108&gt;0,'Orçamento-base'!C108,"")</f>
        <v/>
      </c>
      <c r="D108" s="197" t="str">
        <f aca="false">IF('Orçamento-base'!G108&gt;0,'Orçamento-base'!G108,"")</f>
        <v/>
      </c>
      <c r="E108" s="198" t="str">
        <f aca="false">IF('Orçamento-base'!H108&gt;0,'Orçamento-base'!H108,"")</f>
        <v/>
      </c>
      <c r="F108" s="198" t="str">
        <f aca="false">IF('Orçamento-base'!I108&gt;0,'Orçamento-base'!I108,"")</f>
        <v/>
      </c>
      <c r="G108" s="199" t="str">
        <f aca="false">IFERROR(IF(L108+M108&lt;&gt;0,ROUND(ROUND(L108,4)+ROUND(M108,4),4),""),"")</f>
        <v/>
      </c>
      <c r="H108" s="197" t="str">
        <f aca="false">IFERROR(IF(E108*G108&lt;&gt;0,ROUND(ROUND(E108,4)*ROUND(G108,4),2),""),"")</f>
        <v/>
      </c>
      <c r="I108" s="190"/>
      <c r="J108" s="190"/>
      <c r="K108" s="191"/>
      <c r="L108" s="192"/>
      <c r="M108" s="192"/>
    </row>
    <row r="109" customFormat="false" ht="15" hidden="false" customHeight="false" outlineLevel="0" collapsed="false">
      <c r="A109" s="194" t="n">
        <f aca="false">IF('Orçamento-base'!A109&gt;0,'Orçamento-base'!A109,"")</f>
        <v>1</v>
      </c>
      <c r="B109" s="195" t="str">
        <f aca="false">'Orçamento-base'!B109</f>
        <v/>
      </c>
      <c r="C109" s="196" t="str">
        <f aca="false">IF('Orçamento-base'!C109&gt;0,'Orçamento-base'!C109,"")</f>
        <v/>
      </c>
      <c r="D109" s="197" t="str">
        <f aca="false">IF('Orçamento-base'!G109&gt;0,'Orçamento-base'!G109,"")</f>
        <v/>
      </c>
      <c r="E109" s="198" t="str">
        <f aca="false">IF('Orçamento-base'!H109&gt;0,'Orçamento-base'!H109,"")</f>
        <v/>
      </c>
      <c r="F109" s="198" t="str">
        <f aca="false">IF('Orçamento-base'!I109&gt;0,'Orçamento-base'!I109,"")</f>
        <v/>
      </c>
      <c r="G109" s="199" t="str">
        <f aca="false">IFERROR(IF(L109+M109&lt;&gt;0,ROUND(ROUND(L109,4)+ROUND(M109,4),4),""),"")</f>
        <v/>
      </c>
      <c r="H109" s="197" t="str">
        <f aca="false">IFERROR(IF(E109*G109&lt;&gt;0,ROUND(ROUND(E109,4)*ROUND(G109,4),2),""),"")</f>
        <v/>
      </c>
      <c r="I109" s="190"/>
      <c r="J109" s="190"/>
      <c r="K109" s="191"/>
      <c r="L109" s="192"/>
      <c r="M109" s="192"/>
    </row>
    <row r="110" customFormat="false" ht="15" hidden="false" customHeight="false" outlineLevel="0" collapsed="false">
      <c r="A110" s="194" t="n">
        <f aca="false">IF('Orçamento-base'!A110&gt;0,'Orçamento-base'!A110,"")</f>
        <v>1</v>
      </c>
      <c r="B110" s="195" t="str">
        <f aca="false">'Orçamento-base'!B110</f>
        <v/>
      </c>
      <c r="C110" s="196" t="str">
        <f aca="false">IF('Orçamento-base'!C110&gt;0,'Orçamento-base'!C110,"")</f>
        <v/>
      </c>
      <c r="D110" s="197" t="str">
        <f aca="false">IF('Orçamento-base'!G110&gt;0,'Orçamento-base'!G110,"")</f>
        <v/>
      </c>
      <c r="E110" s="198" t="str">
        <f aca="false">IF('Orçamento-base'!H110&gt;0,'Orçamento-base'!H110,"")</f>
        <v/>
      </c>
      <c r="F110" s="198" t="str">
        <f aca="false">IF('Orçamento-base'!I110&gt;0,'Orçamento-base'!I110,"")</f>
        <v/>
      </c>
      <c r="G110" s="199" t="str">
        <f aca="false">IFERROR(IF(L110+M110&lt;&gt;0,ROUND(ROUND(L110,4)+ROUND(M110,4),4),""),"")</f>
        <v/>
      </c>
      <c r="H110" s="197" t="str">
        <f aca="false">IFERROR(IF(E110*G110&lt;&gt;0,ROUND(ROUND(E110,4)*ROUND(G110,4),2),""),"")</f>
        <v/>
      </c>
      <c r="I110" s="190"/>
      <c r="J110" s="190"/>
      <c r="K110" s="191"/>
      <c r="L110" s="192"/>
      <c r="M110" s="192"/>
    </row>
    <row r="111" customFormat="false" ht="15" hidden="false" customHeight="false" outlineLevel="0" collapsed="false">
      <c r="A111" s="194" t="n">
        <f aca="false">IF('Orçamento-base'!A111&gt;0,'Orçamento-base'!A111,"")</f>
        <v>1</v>
      </c>
      <c r="B111" s="195" t="str">
        <f aca="false">'Orçamento-base'!B111</f>
        <v/>
      </c>
      <c r="C111" s="196" t="str">
        <f aca="false">IF('Orçamento-base'!C111&gt;0,'Orçamento-base'!C111,"")</f>
        <v/>
      </c>
      <c r="D111" s="197" t="str">
        <f aca="false">IF('Orçamento-base'!G111&gt;0,'Orçamento-base'!G111,"")</f>
        <v/>
      </c>
      <c r="E111" s="198" t="str">
        <f aca="false">IF('Orçamento-base'!H111&gt;0,'Orçamento-base'!H111,"")</f>
        <v/>
      </c>
      <c r="F111" s="198" t="str">
        <f aca="false">IF('Orçamento-base'!I111&gt;0,'Orçamento-base'!I111,"")</f>
        <v/>
      </c>
      <c r="G111" s="199" t="str">
        <f aca="false">IFERROR(IF(L111+M111&lt;&gt;0,ROUND(ROUND(L111,4)+ROUND(M111,4),4),""),"")</f>
        <v/>
      </c>
      <c r="H111" s="197" t="str">
        <f aca="false">IFERROR(IF(E111*G111&lt;&gt;0,ROUND(ROUND(E111,4)*ROUND(G111,4),2),""),"")</f>
        <v/>
      </c>
      <c r="I111" s="190"/>
      <c r="J111" s="190"/>
      <c r="K111" s="191"/>
      <c r="L111" s="192"/>
      <c r="M111" s="192"/>
    </row>
    <row r="112" customFormat="false" ht="15" hidden="false" customHeight="false" outlineLevel="0" collapsed="false">
      <c r="A112" s="194" t="n">
        <f aca="false">IF('Orçamento-base'!A112&gt;0,'Orçamento-base'!A112,"")</f>
        <v>1</v>
      </c>
      <c r="B112" s="195" t="str">
        <f aca="false">'Orçamento-base'!B112</f>
        <v/>
      </c>
      <c r="C112" s="196" t="str">
        <f aca="false">IF('Orçamento-base'!C112&gt;0,'Orçamento-base'!C112,"")</f>
        <v/>
      </c>
      <c r="D112" s="197" t="str">
        <f aca="false">IF('Orçamento-base'!G112&gt;0,'Orçamento-base'!G112,"")</f>
        <v/>
      </c>
      <c r="E112" s="198" t="str">
        <f aca="false">IF('Orçamento-base'!H112&gt;0,'Orçamento-base'!H112,"")</f>
        <v/>
      </c>
      <c r="F112" s="198" t="str">
        <f aca="false">IF('Orçamento-base'!I112&gt;0,'Orçamento-base'!I112,"")</f>
        <v/>
      </c>
      <c r="G112" s="199" t="str">
        <f aca="false">IFERROR(IF(L112+M112&lt;&gt;0,ROUND(ROUND(L112,4)+ROUND(M112,4),4),""),"")</f>
        <v/>
      </c>
      <c r="H112" s="197" t="str">
        <f aca="false">IFERROR(IF(E112*G112&lt;&gt;0,ROUND(ROUND(E112,4)*ROUND(G112,4),2),""),"")</f>
        <v/>
      </c>
      <c r="I112" s="190"/>
      <c r="J112" s="190"/>
      <c r="K112" s="191"/>
      <c r="L112" s="192"/>
      <c r="M112" s="192"/>
    </row>
    <row r="113" customFormat="false" ht="15" hidden="false" customHeight="false" outlineLevel="0" collapsed="false">
      <c r="A113" s="194" t="n">
        <f aca="false">IF('Orçamento-base'!A113&gt;0,'Orçamento-base'!A113,"")</f>
        <v>1</v>
      </c>
      <c r="B113" s="195" t="str">
        <f aca="false">'Orçamento-base'!B113</f>
        <v/>
      </c>
      <c r="C113" s="196" t="str">
        <f aca="false">IF('Orçamento-base'!C113&gt;0,'Orçamento-base'!C113,"")</f>
        <v/>
      </c>
      <c r="D113" s="197" t="str">
        <f aca="false">IF('Orçamento-base'!G113&gt;0,'Orçamento-base'!G113,"")</f>
        <v/>
      </c>
      <c r="E113" s="198" t="str">
        <f aca="false">IF('Orçamento-base'!H113&gt;0,'Orçamento-base'!H113,"")</f>
        <v/>
      </c>
      <c r="F113" s="198" t="str">
        <f aca="false">IF('Orçamento-base'!I113&gt;0,'Orçamento-base'!I113,"")</f>
        <v/>
      </c>
      <c r="G113" s="199" t="str">
        <f aca="false">IFERROR(IF(L113+M113&lt;&gt;0,ROUND(ROUND(L113,4)+ROUND(M113,4),4),""),"")</f>
        <v/>
      </c>
      <c r="H113" s="197" t="str">
        <f aca="false">IFERROR(IF(E113*G113&lt;&gt;0,ROUND(ROUND(E113,4)*ROUND(G113,4),2),""),"")</f>
        <v/>
      </c>
      <c r="I113" s="190"/>
      <c r="J113" s="190"/>
      <c r="K113" s="191"/>
      <c r="L113" s="192"/>
      <c r="M113" s="192"/>
    </row>
    <row r="114" customFormat="false" ht="15" hidden="false" customHeight="false" outlineLevel="0" collapsed="false">
      <c r="A114" s="194" t="n">
        <f aca="false">IF('Orçamento-base'!A114&gt;0,'Orçamento-base'!A114,"")</f>
        <v>1</v>
      </c>
      <c r="B114" s="195" t="str">
        <f aca="false">'Orçamento-base'!B114</f>
        <v/>
      </c>
      <c r="C114" s="196" t="str">
        <f aca="false">IF('Orçamento-base'!C114&gt;0,'Orçamento-base'!C114,"")</f>
        <v/>
      </c>
      <c r="D114" s="197" t="str">
        <f aca="false">IF('Orçamento-base'!G114&gt;0,'Orçamento-base'!G114,"")</f>
        <v/>
      </c>
      <c r="E114" s="198" t="str">
        <f aca="false">IF('Orçamento-base'!H114&gt;0,'Orçamento-base'!H114,"")</f>
        <v/>
      </c>
      <c r="F114" s="198" t="str">
        <f aca="false">IF('Orçamento-base'!I114&gt;0,'Orçamento-base'!I114,"")</f>
        <v/>
      </c>
      <c r="G114" s="199" t="str">
        <f aca="false">IFERROR(IF(L114+M114&lt;&gt;0,ROUND(ROUND(L114,4)+ROUND(M114,4),4),""),"")</f>
        <v/>
      </c>
      <c r="H114" s="197" t="str">
        <f aca="false">IFERROR(IF(E114*G114&lt;&gt;0,ROUND(ROUND(E114,4)*ROUND(G114,4),2),""),"")</f>
        <v/>
      </c>
      <c r="I114" s="190"/>
      <c r="J114" s="190"/>
      <c r="K114" s="191"/>
      <c r="L114" s="192"/>
      <c r="M114" s="192"/>
    </row>
    <row r="115" customFormat="false" ht="15" hidden="false" customHeight="false" outlineLevel="0" collapsed="false">
      <c r="A115" s="194" t="n">
        <f aca="false">IF('Orçamento-base'!A115&gt;0,'Orçamento-base'!A115,"")</f>
        <v>1</v>
      </c>
      <c r="B115" s="195" t="str">
        <f aca="false">'Orçamento-base'!B115</f>
        <v/>
      </c>
      <c r="C115" s="196" t="str">
        <f aca="false">IF('Orçamento-base'!C115&gt;0,'Orçamento-base'!C115,"")</f>
        <v/>
      </c>
      <c r="D115" s="197" t="str">
        <f aca="false">IF('Orçamento-base'!G115&gt;0,'Orçamento-base'!G115,"")</f>
        <v/>
      </c>
      <c r="E115" s="198" t="str">
        <f aca="false">IF('Orçamento-base'!H115&gt;0,'Orçamento-base'!H115,"")</f>
        <v/>
      </c>
      <c r="F115" s="198" t="str">
        <f aca="false">IF('Orçamento-base'!I115&gt;0,'Orçamento-base'!I115,"")</f>
        <v/>
      </c>
      <c r="G115" s="199" t="str">
        <f aca="false">IFERROR(IF(L115+M115&lt;&gt;0,ROUND(ROUND(L115,4)+ROUND(M115,4),4),""),"")</f>
        <v/>
      </c>
      <c r="H115" s="197" t="str">
        <f aca="false">IFERROR(IF(E115*G115&lt;&gt;0,ROUND(ROUND(E115,4)*ROUND(G115,4),2),""),"")</f>
        <v/>
      </c>
      <c r="I115" s="190"/>
      <c r="J115" s="190"/>
      <c r="K115" s="191"/>
      <c r="L115" s="192"/>
      <c r="M115" s="192"/>
    </row>
    <row r="116" customFormat="false" ht="15" hidden="false" customHeight="false" outlineLevel="0" collapsed="false">
      <c r="A116" s="194" t="n">
        <f aca="false">IF('Orçamento-base'!A116&gt;0,'Orçamento-base'!A116,"")</f>
        <v>1</v>
      </c>
      <c r="B116" s="195" t="str">
        <f aca="false">'Orçamento-base'!B116</f>
        <v/>
      </c>
      <c r="C116" s="196" t="str">
        <f aca="false">IF('Orçamento-base'!C116&gt;0,'Orçamento-base'!C116,"")</f>
        <v/>
      </c>
      <c r="D116" s="197" t="str">
        <f aca="false">IF('Orçamento-base'!G116&gt;0,'Orçamento-base'!G116,"")</f>
        <v/>
      </c>
      <c r="E116" s="198" t="str">
        <f aca="false">IF('Orçamento-base'!H116&gt;0,'Orçamento-base'!H116,"")</f>
        <v/>
      </c>
      <c r="F116" s="198" t="str">
        <f aca="false">IF('Orçamento-base'!I116&gt;0,'Orçamento-base'!I116,"")</f>
        <v/>
      </c>
      <c r="G116" s="199" t="str">
        <f aca="false">IFERROR(IF(L116+M116&lt;&gt;0,ROUND(ROUND(L116,4)+ROUND(M116,4),4),""),"")</f>
        <v/>
      </c>
      <c r="H116" s="197" t="str">
        <f aca="false">IFERROR(IF(E116*G116&lt;&gt;0,ROUND(ROUND(E116,4)*ROUND(G116,4),2),""),"")</f>
        <v/>
      </c>
      <c r="I116" s="190"/>
      <c r="J116" s="190"/>
      <c r="K116" s="191"/>
      <c r="L116" s="192"/>
      <c r="M116" s="192"/>
    </row>
    <row r="117" customFormat="false" ht="15" hidden="false" customHeight="false" outlineLevel="0" collapsed="false">
      <c r="A117" s="194" t="n">
        <f aca="false">IF('Orçamento-base'!A117&gt;0,'Orçamento-base'!A117,"")</f>
        <v>1</v>
      </c>
      <c r="B117" s="195" t="str">
        <f aca="false">'Orçamento-base'!B117</f>
        <v/>
      </c>
      <c r="C117" s="196" t="str">
        <f aca="false">IF('Orçamento-base'!C117&gt;0,'Orçamento-base'!C117,"")</f>
        <v/>
      </c>
      <c r="D117" s="197" t="str">
        <f aca="false">IF('Orçamento-base'!G117&gt;0,'Orçamento-base'!G117,"")</f>
        <v/>
      </c>
      <c r="E117" s="198" t="str">
        <f aca="false">IF('Orçamento-base'!H117&gt;0,'Orçamento-base'!H117,"")</f>
        <v/>
      </c>
      <c r="F117" s="198" t="str">
        <f aca="false">IF('Orçamento-base'!I117&gt;0,'Orçamento-base'!I117,"")</f>
        <v/>
      </c>
      <c r="G117" s="199" t="str">
        <f aca="false">IFERROR(IF(L117+M117&lt;&gt;0,ROUND(ROUND(L117,4)+ROUND(M117,4),4),""),"")</f>
        <v/>
      </c>
      <c r="H117" s="197" t="str">
        <f aca="false">IFERROR(IF(E117*G117&lt;&gt;0,ROUND(ROUND(E117,4)*ROUND(G117,4),2),""),"")</f>
        <v/>
      </c>
      <c r="I117" s="190"/>
      <c r="J117" s="190"/>
      <c r="K117" s="191"/>
      <c r="L117" s="192"/>
      <c r="M117" s="192"/>
    </row>
    <row r="118" customFormat="false" ht="15" hidden="false" customHeight="false" outlineLevel="0" collapsed="false">
      <c r="A118" s="194" t="n">
        <f aca="false">IF('Orçamento-base'!A118&gt;0,'Orçamento-base'!A118,"")</f>
        <v>1</v>
      </c>
      <c r="B118" s="195" t="str">
        <f aca="false">'Orçamento-base'!B118</f>
        <v/>
      </c>
      <c r="C118" s="196" t="str">
        <f aca="false">IF('Orçamento-base'!C118&gt;0,'Orçamento-base'!C118,"")</f>
        <v/>
      </c>
      <c r="D118" s="197" t="str">
        <f aca="false">IF('Orçamento-base'!G118&gt;0,'Orçamento-base'!G118,"")</f>
        <v/>
      </c>
      <c r="E118" s="198" t="str">
        <f aca="false">IF('Orçamento-base'!H118&gt;0,'Orçamento-base'!H118,"")</f>
        <v/>
      </c>
      <c r="F118" s="198" t="str">
        <f aca="false">IF('Orçamento-base'!I118&gt;0,'Orçamento-base'!I118,"")</f>
        <v/>
      </c>
      <c r="G118" s="199" t="str">
        <f aca="false">IFERROR(IF(L118+M118&lt;&gt;0,ROUND(ROUND(L118,4)+ROUND(M118,4),4),""),"")</f>
        <v/>
      </c>
      <c r="H118" s="197" t="str">
        <f aca="false">IFERROR(IF(E118*G118&lt;&gt;0,ROUND(ROUND(E118,4)*ROUND(G118,4),2),""),"")</f>
        <v/>
      </c>
      <c r="I118" s="190"/>
      <c r="J118" s="190"/>
      <c r="K118" s="191"/>
      <c r="L118" s="192"/>
      <c r="M118" s="192"/>
    </row>
    <row r="119" customFormat="false" ht="15" hidden="false" customHeight="false" outlineLevel="0" collapsed="false">
      <c r="A119" s="194" t="n">
        <f aca="false">IF('Orçamento-base'!A119&gt;0,'Orçamento-base'!A119,"")</f>
        <v>1</v>
      </c>
      <c r="B119" s="195" t="str">
        <f aca="false">'Orçamento-base'!B119</f>
        <v/>
      </c>
      <c r="C119" s="196" t="str">
        <f aca="false">IF('Orçamento-base'!C119&gt;0,'Orçamento-base'!C119,"")</f>
        <v/>
      </c>
      <c r="D119" s="197" t="str">
        <f aca="false">IF('Orçamento-base'!G119&gt;0,'Orçamento-base'!G119,"")</f>
        <v/>
      </c>
      <c r="E119" s="198" t="str">
        <f aca="false">IF('Orçamento-base'!H119&gt;0,'Orçamento-base'!H119,"")</f>
        <v/>
      </c>
      <c r="F119" s="198" t="str">
        <f aca="false">IF('Orçamento-base'!I119&gt;0,'Orçamento-base'!I119,"")</f>
        <v/>
      </c>
      <c r="G119" s="199" t="str">
        <f aca="false">IFERROR(IF(L119+M119&lt;&gt;0,ROUND(ROUND(L119,4)+ROUND(M119,4),4),""),"")</f>
        <v/>
      </c>
      <c r="H119" s="197" t="str">
        <f aca="false">IFERROR(IF(E119*G119&lt;&gt;0,ROUND(ROUND(E119,4)*ROUND(G119,4),2),""),"")</f>
        <v/>
      </c>
      <c r="I119" s="190"/>
      <c r="J119" s="190"/>
      <c r="K119" s="191"/>
      <c r="L119" s="192"/>
      <c r="M119" s="192"/>
    </row>
    <row r="120" customFormat="false" ht="15" hidden="false" customHeight="false" outlineLevel="0" collapsed="false">
      <c r="A120" s="194" t="n">
        <f aca="false">IF('Orçamento-base'!A120&gt;0,'Orçamento-base'!A120,"")</f>
        <v>1</v>
      </c>
      <c r="B120" s="195" t="str">
        <f aca="false">'Orçamento-base'!B120</f>
        <v/>
      </c>
      <c r="C120" s="196" t="str">
        <f aca="false">IF('Orçamento-base'!C120&gt;0,'Orçamento-base'!C120,"")</f>
        <v/>
      </c>
      <c r="D120" s="197" t="str">
        <f aca="false">IF('Orçamento-base'!G120&gt;0,'Orçamento-base'!G120,"")</f>
        <v/>
      </c>
      <c r="E120" s="198" t="str">
        <f aca="false">IF('Orçamento-base'!H120&gt;0,'Orçamento-base'!H120,"")</f>
        <v/>
      </c>
      <c r="F120" s="198" t="str">
        <f aca="false">IF('Orçamento-base'!I120&gt;0,'Orçamento-base'!I120,"")</f>
        <v/>
      </c>
      <c r="G120" s="199" t="str">
        <f aca="false">IFERROR(IF(L120+M120&lt;&gt;0,ROUND(ROUND(L120,4)+ROUND(M120,4),4),""),"")</f>
        <v/>
      </c>
      <c r="H120" s="197" t="str">
        <f aca="false">IFERROR(IF(E120*G120&lt;&gt;0,ROUND(ROUND(E120,4)*ROUND(G120,4),2),""),"")</f>
        <v/>
      </c>
      <c r="I120" s="190"/>
      <c r="J120" s="190"/>
      <c r="K120" s="191"/>
      <c r="L120" s="192"/>
      <c r="M120" s="192"/>
    </row>
    <row r="121" customFormat="false" ht="15" hidden="false" customHeight="false" outlineLevel="0" collapsed="false">
      <c r="A121" s="194" t="n">
        <f aca="false">IF('Orçamento-base'!A121&gt;0,'Orçamento-base'!A121,"")</f>
        <v>1</v>
      </c>
      <c r="B121" s="195" t="str">
        <f aca="false">'Orçamento-base'!B121</f>
        <v/>
      </c>
      <c r="C121" s="196" t="str">
        <f aca="false">IF('Orçamento-base'!C121&gt;0,'Orçamento-base'!C121,"")</f>
        <v/>
      </c>
      <c r="D121" s="197" t="str">
        <f aca="false">IF('Orçamento-base'!G121&gt;0,'Orçamento-base'!G121,"")</f>
        <v/>
      </c>
      <c r="E121" s="198" t="str">
        <f aca="false">IF('Orçamento-base'!H121&gt;0,'Orçamento-base'!H121,"")</f>
        <v/>
      </c>
      <c r="F121" s="198" t="str">
        <f aca="false">IF('Orçamento-base'!I121&gt;0,'Orçamento-base'!I121,"")</f>
        <v/>
      </c>
      <c r="G121" s="199" t="str">
        <f aca="false">IFERROR(IF(L121+M121&lt;&gt;0,ROUND(ROUND(L121,4)+ROUND(M121,4),4),""),"")</f>
        <v/>
      </c>
      <c r="H121" s="197" t="str">
        <f aca="false">IFERROR(IF(E121*G121&lt;&gt;0,ROUND(ROUND(E121,4)*ROUND(G121,4),2),""),"")</f>
        <v/>
      </c>
      <c r="I121" s="190"/>
      <c r="J121" s="190"/>
      <c r="K121" s="191"/>
      <c r="L121" s="192"/>
      <c r="M121" s="192"/>
    </row>
    <row r="122" customFormat="false" ht="15" hidden="false" customHeight="false" outlineLevel="0" collapsed="false">
      <c r="A122" s="194" t="n">
        <f aca="false">IF('Orçamento-base'!A122&gt;0,'Orçamento-base'!A122,"")</f>
        <v>1</v>
      </c>
      <c r="B122" s="195" t="str">
        <f aca="false">'Orçamento-base'!B122</f>
        <v/>
      </c>
      <c r="C122" s="196" t="str">
        <f aca="false">IF('Orçamento-base'!C122&gt;0,'Orçamento-base'!C122,"")</f>
        <v/>
      </c>
      <c r="D122" s="197" t="str">
        <f aca="false">IF('Orçamento-base'!G122&gt;0,'Orçamento-base'!G122,"")</f>
        <v/>
      </c>
      <c r="E122" s="198" t="str">
        <f aca="false">IF('Orçamento-base'!H122&gt;0,'Orçamento-base'!H122,"")</f>
        <v/>
      </c>
      <c r="F122" s="198" t="str">
        <f aca="false">IF('Orçamento-base'!I122&gt;0,'Orçamento-base'!I122,"")</f>
        <v/>
      </c>
      <c r="G122" s="199" t="str">
        <f aca="false">IFERROR(IF(L122+M122&lt;&gt;0,ROUND(ROUND(L122,4)+ROUND(M122,4),4),""),"")</f>
        <v/>
      </c>
      <c r="H122" s="197" t="str">
        <f aca="false">IFERROR(IF(E122*G122&lt;&gt;0,ROUND(ROUND(E122,4)*ROUND(G122,4),2),""),"")</f>
        <v/>
      </c>
      <c r="I122" s="190"/>
      <c r="J122" s="190"/>
      <c r="K122" s="191"/>
      <c r="L122" s="192"/>
      <c r="M122" s="192"/>
    </row>
    <row r="123" customFormat="false" ht="15" hidden="false" customHeight="false" outlineLevel="0" collapsed="false">
      <c r="A123" s="194" t="n">
        <f aca="false">IF('Orçamento-base'!A123&gt;0,'Orçamento-base'!A123,"")</f>
        <v>1</v>
      </c>
      <c r="B123" s="195" t="str">
        <f aca="false">'Orçamento-base'!B123</f>
        <v/>
      </c>
      <c r="C123" s="196" t="str">
        <f aca="false">IF('Orçamento-base'!C123&gt;0,'Orçamento-base'!C123,"")</f>
        <v/>
      </c>
      <c r="D123" s="197" t="str">
        <f aca="false">IF('Orçamento-base'!G123&gt;0,'Orçamento-base'!G123,"")</f>
        <v/>
      </c>
      <c r="E123" s="198" t="str">
        <f aca="false">IF('Orçamento-base'!H123&gt;0,'Orçamento-base'!H123,"")</f>
        <v/>
      </c>
      <c r="F123" s="198" t="str">
        <f aca="false">IF('Orçamento-base'!I123&gt;0,'Orçamento-base'!I123,"")</f>
        <v/>
      </c>
      <c r="G123" s="199" t="str">
        <f aca="false">IFERROR(IF(L123+M123&lt;&gt;0,ROUND(ROUND(L123,4)+ROUND(M123,4),4),""),"")</f>
        <v/>
      </c>
      <c r="H123" s="197" t="str">
        <f aca="false">IFERROR(IF(E123*G123&lt;&gt;0,ROUND(ROUND(E123,4)*ROUND(G123,4),2),""),"")</f>
        <v/>
      </c>
      <c r="I123" s="190"/>
      <c r="J123" s="190"/>
      <c r="K123" s="191"/>
      <c r="L123" s="192"/>
      <c r="M123" s="192"/>
    </row>
    <row r="124" customFormat="false" ht="15" hidden="false" customHeight="false" outlineLevel="0" collapsed="false">
      <c r="A124" s="194" t="n">
        <f aca="false">IF('Orçamento-base'!A124&gt;0,'Orçamento-base'!A124,"")</f>
        <v>1</v>
      </c>
      <c r="B124" s="195" t="str">
        <f aca="false">'Orçamento-base'!B124</f>
        <v/>
      </c>
      <c r="C124" s="196" t="str">
        <f aca="false">IF('Orçamento-base'!C124&gt;0,'Orçamento-base'!C124,"")</f>
        <v/>
      </c>
      <c r="D124" s="197" t="str">
        <f aca="false">IF('Orçamento-base'!G124&gt;0,'Orçamento-base'!G124,"")</f>
        <v/>
      </c>
      <c r="E124" s="198" t="str">
        <f aca="false">IF('Orçamento-base'!H124&gt;0,'Orçamento-base'!H124,"")</f>
        <v/>
      </c>
      <c r="F124" s="198" t="str">
        <f aca="false">IF('Orçamento-base'!I124&gt;0,'Orçamento-base'!I124,"")</f>
        <v/>
      </c>
      <c r="G124" s="199" t="str">
        <f aca="false">IFERROR(IF(L124+M124&lt;&gt;0,ROUND(ROUND(L124,4)+ROUND(M124,4),4),""),"")</f>
        <v/>
      </c>
      <c r="H124" s="197" t="str">
        <f aca="false">IFERROR(IF(E124*G124&lt;&gt;0,ROUND(ROUND(E124,4)*ROUND(G124,4),2),""),"")</f>
        <v/>
      </c>
      <c r="I124" s="190"/>
      <c r="J124" s="190"/>
      <c r="K124" s="191"/>
      <c r="L124" s="192"/>
      <c r="M124" s="192"/>
    </row>
    <row r="125" customFormat="false" ht="15" hidden="false" customHeight="false" outlineLevel="0" collapsed="false">
      <c r="A125" s="194" t="n">
        <f aca="false">IF('Orçamento-base'!A125&gt;0,'Orçamento-base'!A125,"")</f>
        <v>1</v>
      </c>
      <c r="B125" s="195" t="str">
        <f aca="false">'Orçamento-base'!B125</f>
        <v/>
      </c>
      <c r="C125" s="196" t="str">
        <f aca="false">IF('Orçamento-base'!C125&gt;0,'Orçamento-base'!C125,"")</f>
        <v/>
      </c>
      <c r="D125" s="197" t="str">
        <f aca="false">IF('Orçamento-base'!G125&gt;0,'Orçamento-base'!G125,"")</f>
        <v/>
      </c>
      <c r="E125" s="198" t="str">
        <f aca="false">IF('Orçamento-base'!H125&gt;0,'Orçamento-base'!H125,"")</f>
        <v/>
      </c>
      <c r="F125" s="198" t="str">
        <f aca="false">IF('Orçamento-base'!I125&gt;0,'Orçamento-base'!I125,"")</f>
        <v/>
      </c>
      <c r="G125" s="199" t="str">
        <f aca="false">IFERROR(IF(L125+M125&lt;&gt;0,ROUND(ROUND(L125,4)+ROUND(M125,4),4),""),"")</f>
        <v/>
      </c>
      <c r="H125" s="197" t="str">
        <f aca="false">IFERROR(IF(E125*G125&lt;&gt;0,ROUND(ROUND(E125,4)*ROUND(G125,4),2),""),"")</f>
        <v/>
      </c>
      <c r="I125" s="190"/>
      <c r="J125" s="190"/>
      <c r="K125" s="191"/>
      <c r="L125" s="192"/>
      <c r="M125" s="192"/>
    </row>
    <row r="126" customFormat="false" ht="15" hidden="false" customHeight="false" outlineLevel="0" collapsed="false">
      <c r="A126" s="194" t="n">
        <f aca="false">IF('Orçamento-base'!A126&gt;0,'Orçamento-base'!A126,"")</f>
        <v>1</v>
      </c>
      <c r="B126" s="195" t="str">
        <f aca="false">'Orçamento-base'!B126</f>
        <v/>
      </c>
      <c r="C126" s="196" t="str">
        <f aca="false">IF('Orçamento-base'!C126&gt;0,'Orçamento-base'!C126,"")</f>
        <v/>
      </c>
      <c r="D126" s="197" t="str">
        <f aca="false">IF('Orçamento-base'!G126&gt;0,'Orçamento-base'!G126,"")</f>
        <v/>
      </c>
      <c r="E126" s="198" t="str">
        <f aca="false">IF('Orçamento-base'!H126&gt;0,'Orçamento-base'!H126,"")</f>
        <v/>
      </c>
      <c r="F126" s="198" t="str">
        <f aca="false">IF('Orçamento-base'!I126&gt;0,'Orçamento-base'!I126,"")</f>
        <v/>
      </c>
      <c r="G126" s="199" t="str">
        <f aca="false">IFERROR(IF(L126+M126&lt;&gt;0,ROUND(ROUND(L126,4)+ROUND(M126,4),4),""),"")</f>
        <v/>
      </c>
      <c r="H126" s="197" t="str">
        <f aca="false">IFERROR(IF(E126*G126&lt;&gt;0,ROUND(ROUND(E126,4)*ROUND(G126,4),2),""),"")</f>
        <v/>
      </c>
      <c r="I126" s="190"/>
      <c r="J126" s="190"/>
      <c r="K126" s="191"/>
      <c r="L126" s="192"/>
      <c r="M126" s="192"/>
    </row>
    <row r="127" customFormat="false" ht="15" hidden="false" customHeight="false" outlineLevel="0" collapsed="false">
      <c r="A127" s="194" t="n">
        <f aca="false">IF('Orçamento-base'!A127&gt;0,'Orçamento-base'!A127,"")</f>
        <v>1</v>
      </c>
      <c r="B127" s="195" t="str">
        <f aca="false">'Orçamento-base'!B127</f>
        <v/>
      </c>
      <c r="C127" s="196" t="str">
        <f aca="false">IF('Orçamento-base'!C127&gt;0,'Orçamento-base'!C127,"")</f>
        <v/>
      </c>
      <c r="D127" s="197" t="str">
        <f aca="false">IF('Orçamento-base'!G127&gt;0,'Orçamento-base'!G127,"")</f>
        <v/>
      </c>
      <c r="E127" s="198" t="str">
        <f aca="false">IF('Orçamento-base'!H127&gt;0,'Orçamento-base'!H127,"")</f>
        <v/>
      </c>
      <c r="F127" s="198" t="str">
        <f aca="false">IF('Orçamento-base'!I127&gt;0,'Orçamento-base'!I127,"")</f>
        <v/>
      </c>
      <c r="G127" s="199" t="str">
        <f aca="false">IFERROR(IF(L127+M127&lt;&gt;0,ROUND(ROUND(L127,4)+ROUND(M127,4),4),""),"")</f>
        <v/>
      </c>
      <c r="H127" s="197" t="str">
        <f aca="false">IFERROR(IF(E127*G127&lt;&gt;0,ROUND(ROUND(E127,4)*ROUND(G127,4),2),""),"")</f>
        <v/>
      </c>
      <c r="I127" s="190"/>
      <c r="J127" s="190"/>
      <c r="K127" s="191"/>
      <c r="L127" s="192"/>
      <c r="M127" s="192"/>
    </row>
    <row r="128" customFormat="false" ht="15" hidden="false" customHeight="false" outlineLevel="0" collapsed="false">
      <c r="A128" s="194" t="n">
        <f aca="false">IF('Orçamento-base'!A128&gt;0,'Orçamento-base'!A128,"")</f>
        <v>1</v>
      </c>
      <c r="B128" s="195" t="str">
        <f aca="false">'Orçamento-base'!B128</f>
        <v/>
      </c>
      <c r="C128" s="196" t="str">
        <f aca="false">IF('Orçamento-base'!C128&gt;0,'Orçamento-base'!C128,"")</f>
        <v/>
      </c>
      <c r="D128" s="197" t="str">
        <f aca="false">IF('Orçamento-base'!G128&gt;0,'Orçamento-base'!G128,"")</f>
        <v/>
      </c>
      <c r="E128" s="198" t="str">
        <f aca="false">IF('Orçamento-base'!H128&gt;0,'Orçamento-base'!H128,"")</f>
        <v/>
      </c>
      <c r="F128" s="198" t="str">
        <f aca="false">IF('Orçamento-base'!I128&gt;0,'Orçamento-base'!I128,"")</f>
        <v/>
      </c>
      <c r="G128" s="199" t="str">
        <f aca="false">IFERROR(IF(L128+M128&lt;&gt;0,ROUND(ROUND(L128,4)+ROUND(M128,4),4),""),"")</f>
        <v/>
      </c>
      <c r="H128" s="197" t="str">
        <f aca="false">IFERROR(IF(E128*G128&lt;&gt;0,ROUND(ROUND(E128,4)*ROUND(G128,4),2),""),"")</f>
        <v/>
      </c>
      <c r="I128" s="190"/>
      <c r="J128" s="190"/>
      <c r="K128" s="191"/>
      <c r="L128" s="192"/>
      <c r="M128" s="192"/>
    </row>
    <row r="129" customFormat="false" ht="15" hidden="false" customHeight="false" outlineLevel="0" collapsed="false">
      <c r="A129" s="194" t="n">
        <f aca="false">IF('Orçamento-base'!A129&gt;0,'Orçamento-base'!A129,"")</f>
        <v>1</v>
      </c>
      <c r="B129" s="195" t="str">
        <f aca="false">'Orçamento-base'!B129</f>
        <v/>
      </c>
      <c r="C129" s="196" t="str">
        <f aca="false">IF('Orçamento-base'!C129&gt;0,'Orçamento-base'!C129,"")</f>
        <v/>
      </c>
      <c r="D129" s="197" t="str">
        <f aca="false">IF('Orçamento-base'!G129&gt;0,'Orçamento-base'!G129,"")</f>
        <v/>
      </c>
      <c r="E129" s="198" t="str">
        <f aca="false">IF('Orçamento-base'!H129&gt;0,'Orçamento-base'!H129,"")</f>
        <v/>
      </c>
      <c r="F129" s="198" t="str">
        <f aca="false">IF('Orçamento-base'!I129&gt;0,'Orçamento-base'!I129,"")</f>
        <v/>
      </c>
      <c r="G129" s="199" t="str">
        <f aca="false">IFERROR(IF(L129+M129&lt;&gt;0,ROUND(ROUND(L129,4)+ROUND(M129,4),4),""),"")</f>
        <v/>
      </c>
      <c r="H129" s="197" t="str">
        <f aca="false">IFERROR(IF(E129*G129&lt;&gt;0,ROUND(ROUND(E129,4)*ROUND(G129,4),2),""),"")</f>
        <v/>
      </c>
      <c r="I129" s="190"/>
      <c r="J129" s="190"/>
      <c r="K129" s="191"/>
      <c r="L129" s="192"/>
      <c r="M129" s="192"/>
    </row>
    <row r="130" customFormat="false" ht="15" hidden="false" customHeight="false" outlineLevel="0" collapsed="false">
      <c r="A130" s="194" t="n">
        <f aca="false">IF('Orçamento-base'!A130&gt;0,'Orçamento-base'!A130,"")</f>
        <v>1</v>
      </c>
      <c r="B130" s="195" t="str">
        <f aca="false">'Orçamento-base'!B130</f>
        <v/>
      </c>
      <c r="C130" s="196" t="str">
        <f aca="false">IF('Orçamento-base'!C130&gt;0,'Orçamento-base'!C130,"")</f>
        <v/>
      </c>
      <c r="D130" s="197" t="str">
        <f aca="false">IF('Orçamento-base'!G130&gt;0,'Orçamento-base'!G130,"")</f>
        <v/>
      </c>
      <c r="E130" s="198" t="str">
        <f aca="false">IF('Orçamento-base'!H130&gt;0,'Orçamento-base'!H130,"")</f>
        <v/>
      </c>
      <c r="F130" s="198" t="str">
        <f aca="false">IF('Orçamento-base'!I130&gt;0,'Orçamento-base'!I130,"")</f>
        <v/>
      </c>
      <c r="G130" s="199" t="str">
        <f aca="false">IFERROR(IF(L130+M130&lt;&gt;0,ROUND(ROUND(L130,4)+ROUND(M130,4),4),""),"")</f>
        <v/>
      </c>
      <c r="H130" s="197" t="str">
        <f aca="false">IFERROR(IF(E130*G130&lt;&gt;0,ROUND(ROUND(E130,4)*ROUND(G130,4),2),""),"")</f>
        <v/>
      </c>
      <c r="I130" s="190"/>
      <c r="J130" s="190"/>
      <c r="K130" s="191"/>
      <c r="L130" s="192"/>
      <c r="M130" s="192"/>
    </row>
    <row r="131" customFormat="false" ht="15" hidden="false" customHeight="false" outlineLevel="0" collapsed="false">
      <c r="A131" s="194" t="n">
        <f aca="false">IF('Orçamento-base'!A131&gt;0,'Orçamento-base'!A131,"")</f>
        <v>1</v>
      </c>
      <c r="B131" s="195" t="str">
        <f aca="false">'Orçamento-base'!B131</f>
        <v/>
      </c>
      <c r="C131" s="196" t="str">
        <f aca="false">IF('Orçamento-base'!C131&gt;0,'Orçamento-base'!C131,"")</f>
        <v/>
      </c>
      <c r="D131" s="197" t="str">
        <f aca="false">IF('Orçamento-base'!G131&gt;0,'Orçamento-base'!G131,"")</f>
        <v/>
      </c>
      <c r="E131" s="198" t="str">
        <f aca="false">IF('Orçamento-base'!H131&gt;0,'Orçamento-base'!H131,"")</f>
        <v/>
      </c>
      <c r="F131" s="198" t="str">
        <f aca="false">IF('Orçamento-base'!I131&gt;0,'Orçamento-base'!I131,"")</f>
        <v/>
      </c>
      <c r="G131" s="199" t="str">
        <f aca="false">IFERROR(IF(L131+M131&lt;&gt;0,ROUND(ROUND(L131,4)+ROUND(M131,4),4),""),"")</f>
        <v/>
      </c>
      <c r="H131" s="197" t="str">
        <f aca="false">IFERROR(IF(E131*G131&lt;&gt;0,ROUND(ROUND(E131,4)*ROUND(G131,4),2),""),"")</f>
        <v/>
      </c>
      <c r="I131" s="190"/>
      <c r="J131" s="190"/>
      <c r="K131" s="191"/>
      <c r="L131" s="192"/>
      <c r="M131" s="192"/>
    </row>
    <row r="132" customFormat="false" ht="15" hidden="false" customHeight="false" outlineLevel="0" collapsed="false">
      <c r="A132" s="194" t="n">
        <f aca="false">IF('Orçamento-base'!A132&gt;0,'Orçamento-base'!A132,"")</f>
        <v>1</v>
      </c>
      <c r="B132" s="195" t="str">
        <f aca="false">'Orçamento-base'!B132</f>
        <v/>
      </c>
      <c r="C132" s="196" t="str">
        <f aca="false">IF('Orçamento-base'!C132&gt;0,'Orçamento-base'!C132,"")</f>
        <v/>
      </c>
      <c r="D132" s="197" t="str">
        <f aca="false">IF('Orçamento-base'!G132&gt;0,'Orçamento-base'!G132,"")</f>
        <v/>
      </c>
      <c r="E132" s="198" t="str">
        <f aca="false">IF('Orçamento-base'!H132&gt;0,'Orçamento-base'!H132,"")</f>
        <v/>
      </c>
      <c r="F132" s="198" t="str">
        <f aca="false">IF('Orçamento-base'!I132&gt;0,'Orçamento-base'!I132,"")</f>
        <v/>
      </c>
      <c r="G132" s="199" t="str">
        <f aca="false">IFERROR(IF(L132+M132&lt;&gt;0,ROUND(ROUND(L132,4)+ROUND(M132,4),4),""),"")</f>
        <v/>
      </c>
      <c r="H132" s="197" t="str">
        <f aca="false">IFERROR(IF(E132*G132&lt;&gt;0,ROUND(ROUND(E132,4)*ROUND(G132,4),2),""),"")</f>
        <v/>
      </c>
      <c r="I132" s="190"/>
      <c r="J132" s="190"/>
      <c r="K132" s="191"/>
      <c r="L132" s="192"/>
      <c r="M132" s="192"/>
    </row>
    <row r="133" customFormat="false" ht="15" hidden="false" customHeight="false" outlineLevel="0" collapsed="false">
      <c r="A133" s="194" t="n">
        <f aca="false">IF('Orçamento-base'!A133&gt;0,'Orçamento-base'!A133,"")</f>
        <v>1</v>
      </c>
      <c r="B133" s="195" t="str">
        <f aca="false">'Orçamento-base'!B133</f>
        <v/>
      </c>
      <c r="C133" s="196" t="str">
        <f aca="false">IF('Orçamento-base'!C133&gt;0,'Orçamento-base'!C133,"")</f>
        <v/>
      </c>
      <c r="D133" s="197" t="str">
        <f aca="false">IF('Orçamento-base'!G133&gt;0,'Orçamento-base'!G133,"")</f>
        <v/>
      </c>
      <c r="E133" s="198" t="str">
        <f aca="false">IF('Orçamento-base'!H133&gt;0,'Orçamento-base'!H133,"")</f>
        <v/>
      </c>
      <c r="F133" s="198" t="str">
        <f aca="false">IF('Orçamento-base'!I133&gt;0,'Orçamento-base'!I133,"")</f>
        <v/>
      </c>
      <c r="G133" s="199" t="str">
        <f aca="false">IFERROR(IF(L133+M133&lt;&gt;0,ROUND(ROUND(L133,4)+ROUND(M133,4),4),""),"")</f>
        <v/>
      </c>
      <c r="H133" s="197" t="str">
        <f aca="false">IFERROR(IF(E133*G133&lt;&gt;0,ROUND(ROUND(E133,4)*ROUND(G133,4),2),""),"")</f>
        <v/>
      </c>
      <c r="I133" s="190"/>
      <c r="J133" s="190"/>
      <c r="K133" s="191"/>
      <c r="L133" s="192"/>
      <c r="M133" s="192"/>
    </row>
    <row r="134" customFormat="false" ht="15" hidden="false" customHeight="false" outlineLevel="0" collapsed="false">
      <c r="A134" s="194" t="n">
        <f aca="false">IF('Orçamento-base'!A134&gt;0,'Orçamento-base'!A134,"")</f>
        <v>1</v>
      </c>
      <c r="B134" s="195" t="str">
        <f aca="false">'Orçamento-base'!B134</f>
        <v/>
      </c>
      <c r="C134" s="196" t="str">
        <f aca="false">IF('Orçamento-base'!C134&gt;0,'Orçamento-base'!C134,"")</f>
        <v/>
      </c>
      <c r="D134" s="197" t="str">
        <f aca="false">IF('Orçamento-base'!G134&gt;0,'Orçamento-base'!G134,"")</f>
        <v/>
      </c>
      <c r="E134" s="198" t="str">
        <f aca="false">IF('Orçamento-base'!H134&gt;0,'Orçamento-base'!H134,"")</f>
        <v/>
      </c>
      <c r="F134" s="198" t="str">
        <f aca="false">IF('Orçamento-base'!I134&gt;0,'Orçamento-base'!I134,"")</f>
        <v/>
      </c>
      <c r="G134" s="199" t="str">
        <f aca="false">IFERROR(IF(L134+M134&lt;&gt;0,ROUND(ROUND(L134,4)+ROUND(M134,4),4),""),"")</f>
        <v/>
      </c>
      <c r="H134" s="197" t="str">
        <f aca="false">IFERROR(IF(E134*G134&lt;&gt;0,ROUND(ROUND(E134,4)*ROUND(G134,4),2),""),"")</f>
        <v/>
      </c>
      <c r="I134" s="190"/>
      <c r="J134" s="190"/>
      <c r="K134" s="191"/>
      <c r="L134" s="192"/>
      <c r="M134" s="192"/>
    </row>
    <row r="135" customFormat="false" ht="15" hidden="false" customHeight="false" outlineLevel="0" collapsed="false">
      <c r="A135" s="194" t="n">
        <f aca="false">IF('Orçamento-base'!A135&gt;0,'Orçamento-base'!A135,"")</f>
        <v>1</v>
      </c>
      <c r="B135" s="195" t="str">
        <f aca="false">'Orçamento-base'!B135</f>
        <v/>
      </c>
      <c r="C135" s="196" t="str">
        <f aca="false">IF('Orçamento-base'!C135&gt;0,'Orçamento-base'!C135,"")</f>
        <v/>
      </c>
      <c r="D135" s="197" t="str">
        <f aca="false">IF('Orçamento-base'!G135&gt;0,'Orçamento-base'!G135,"")</f>
        <v/>
      </c>
      <c r="E135" s="198" t="str">
        <f aca="false">IF('Orçamento-base'!H135&gt;0,'Orçamento-base'!H135,"")</f>
        <v/>
      </c>
      <c r="F135" s="198" t="str">
        <f aca="false">IF('Orçamento-base'!I135&gt;0,'Orçamento-base'!I135,"")</f>
        <v/>
      </c>
      <c r="G135" s="199" t="str">
        <f aca="false">IFERROR(IF(L135+M135&lt;&gt;0,ROUND(ROUND(L135,4)+ROUND(M135,4),4),""),"")</f>
        <v/>
      </c>
      <c r="H135" s="197" t="str">
        <f aca="false">IFERROR(IF(E135*G135&lt;&gt;0,ROUND(ROUND(E135,4)*ROUND(G135,4),2),""),"")</f>
        <v/>
      </c>
      <c r="I135" s="190"/>
      <c r="J135" s="190"/>
      <c r="K135" s="191"/>
      <c r="L135" s="192"/>
      <c r="M135" s="192"/>
    </row>
    <row r="136" customFormat="false" ht="15" hidden="false" customHeight="false" outlineLevel="0" collapsed="false">
      <c r="A136" s="194" t="n">
        <f aca="false">IF('Orçamento-base'!A136&gt;0,'Orçamento-base'!A136,"")</f>
        <v>1</v>
      </c>
      <c r="B136" s="195" t="str">
        <f aca="false">'Orçamento-base'!B136</f>
        <v/>
      </c>
      <c r="C136" s="196" t="str">
        <f aca="false">IF('Orçamento-base'!C136&gt;0,'Orçamento-base'!C136,"")</f>
        <v/>
      </c>
      <c r="D136" s="197" t="str">
        <f aca="false">IF('Orçamento-base'!G136&gt;0,'Orçamento-base'!G136,"")</f>
        <v/>
      </c>
      <c r="E136" s="198" t="str">
        <f aca="false">IF('Orçamento-base'!H136&gt;0,'Orçamento-base'!H136,"")</f>
        <v/>
      </c>
      <c r="F136" s="198" t="str">
        <f aca="false">IF('Orçamento-base'!I136&gt;0,'Orçamento-base'!I136,"")</f>
        <v/>
      </c>
      <c r="G136" s="199" t="str">
        <f aca="false">IFERROR(IF(L136+M136&lt;&gt;0,ROUND(ROUND(L136,4)+ROUND(M136,4),4),""),"")</f>
        <v/>
      </c>
      <c r="H136" s="197" t="str">
        <f aca="false">IFERROR(IF(E136*G136&lt;&gt;0,ROUND(ROUND(E136,4)*ROUND(G136,4),2),""),"")</f>
        <v/>
      </c>
      <c r="I136" s="190"/>
      <c r="J136" s="190"/>
      <c r="K136" s="191"/>
      <c r="L136" s="192"/>
      <c r="M136" s="192"/>
    </row>
    <row r="137" customFormat="false" ht="15" hidden="false" customHeight="false" outlineLevel="0" collapsed="false">
      <c r="A137" s="194" t="n">
        <f aca="false">IF('Orçamento-base'!A137&gt;0,'Orçamento-base'!A137,"")</f>
        <v>1</v>
      </c>
      <c r="B137" s="195" t="str">
        <f aca="false">'Orçamento-base'!B137</f>
        <v/>
      </c>
      <c r="C137" s="196" t="str">
        <f aca="false">IF('Orçamento-base'!C137&gt;0,'Orçamento-base'!C137,"")</f>
        <v/>
      </c>
      <c r="D137" s="197" t="str">
        <f aca="false">IF('Orçamento-base'!G137&gt;0,'Orçamento-base'!G137,"")</f>
        <v/>
      </c>
      <c r="E137" s="198" t="str">
        <f aca="false">IF('Orçamento-base'!H137&gt;0,'Orçamento-base'!H137,"")</f>
        <v/>
      </c>
      <c r="F137" s="198" t="str">
        <f aca="false">IF('Orçamento-base'!I137&gt;0,'Orçamento-base'!I137,"")</f>
        <v/>
      </c>
      <c r="G137" s="199" t="str">
        <f aca="false">IFERROR(IF(L137+M137&lt;&gt;0,ROUND(ROUND(L137,4)+ROUND(M137,4),4),""),"")</f>
        <v/>
      </c>
      <c r="H137" s="197" t="str">
        <f aca="false">IFERROR(IF(E137*G137&lt;&gt;0,ROUND(ROUND(E137,4)*ROUND(G137,4),2),""),"")</f>
        <v/>
      </c>
      <c r="I137" s="190"/>
      <c r="J137" s="190"/>
      <c r="K137" s="191"/>
      <c r="L137" s="192"/>
      <c r="M137" s="192"/>
    </row>
    <row r="138" customFormat="false" ht="15" hidden="false" customHeight="false" outlineLevel="0" collapsed="false">
      <c r="A138" s="194" t="n">
        <f aca="false">IF('Orçamento-base'!A138&gt;0,'Orçamento-base'!A138,"")</f>
        <v>1</v>
      </c>
      <c r="B138" s="195" t="str">
        <f aca="false">'Orçamento-base'!B138</f>
        <v/>
      </c>
      <c r="C138" s="196" t="str">
        <f aca="false">IF('Orçamento-base'!C138&gt;0,'Orçamento-base'!C138,"")</f>
        <v/>
      </c>
      <c r="D138" s="197" t="str">
        <f aca="false">IF('Orçamento-base'!G138&gt;0,'Orçamento-base'!G138,"")</f>
        <v/>
      </c>
      <c r="E138" s="198" t="str">
        <f aca="false">IF('Orçamento-base'!H138&gt;0,'Orçamento-base'!H138,"")</f>
        <v/>
      </c>
      <c r="F138" s="198" t="str">
        <f aca="false">IF('Orçamento-base'!I138&gt;0,'Orçamento-base'!I138,"")</f>
        <v/>
      </c>
      <c r="G138" s="199" t="str">
        <f aca="false">IFERROR(IF(L138+M138&lt;&gt;0,ROUND(ROUND(L138,4)+ROUND(M138,4),4),""),"")</f>
        <v/>
      </c>
      <c r="H138" s="197" t="str">
        <f aca="false">IFERROR(IF(E138*G138&lt;&gt;0,ROUND(ROUND(E138,4)*ROUND(G138,4),2),""),"")</f>
        <v/>
      </c>
      <c r="I138" s="190"/>
      <c r="J138" s="190"/>
      <c r="K138" s="191"/>
      <c r="L138" s="192"/>
      <c r="M138" s="192"/>
    </row>
    <row r="139" customFormat="false" ht="15" hidden="false" customHeight="false" outlineLevel="0" collapsed="false">
      <c r="A139" s="194" t="n">
        <f aca="false">IF('Orçamento-base'!A139&gt;0,'Orçamento-base'!A139,"")</f>
        <v>1</v>
      </c>
      <c r="B139" s="195" t="str">
        <f aca="false">'Orçamento-base'!B139</f>
        <v/>
      </c>
      <c r="C139" s="196" t="str">
        <f aca="false">IF('Orçamento-base'!C139&gt;0,'Orçamento-base'!C139,"")</f>
        <v/>
      </c>
      <c r="D139" s="197" t="str">
        <f aca="false">IF('Orçamento-base'!G139&gt;0,'Orçamento-base'!G139,"")</f>
        <v/>
      </c>
      <c r="E139" s="198" t="str">
        <f aca="false">IF('Orçamento-base'!H139&gt;0,'Orçamento-base'!H139,"")</f>
        <v/>
      </c>
      <c r="F139" s="198" t="str">
        <f aca="false">IF('Orçamento-base'!I139&gt;0,'Orçamento-base'!I139,"")</f>
        <v/>
      </c>
      <c r="G139" s="199" t="str">
        <f aca="false">IFERROR(IF(L139+M139&lt;&gt;0,ROUND(ROUND(L139,4)+ROUND(M139,4),4),""),"")</f>
        <v/>
      </c>
      <c r="H139" s="197" t="str">
        <f aca="false">IFERROR(IF(E139*G139&lt;&gt;0,ROUND(ROUND(E139,4)*ROUND(G139,4),2),""),"")</f>
        <v/>
      </c>
      <c r="I139" s="190"/>
      <c r="J139" s="190"/>
      <c r="K139" s="191"/>
      <c r="L139" s="192"/>
      <c r="M139" s="192"/>
    </row>
    <row r="140" customFormat="false" ht="15" hidden="false" customHeight="false" outlineLevel="0" collapsed="false">
      <c r="A140" s="194" t="n">
        <f aca="false">IF('Orçamento-base'!A140&gt;0,'Orçamento-base'!A140,"")</f>
        <v>1</v>
      </c>
      <c r="B140" s="195" t="str">
        <f aca="false">'Orçamento-base'!B140</f>
        <v/>
      </c>
      <c r="C140" s="196" t="str">
        <f aca="false">IF('Orçamento-base'!C140&gt;0,'Orçamento-base'!C140,"")</f>
        <v/>
      </c>
      <c r="D140" s="197" t="str">
        <f aca="false">IF('Orçamento-base'!G140&gt;0,'Orçamento-base'!G140,"")</f>
        <v/>
      </c>
      <c r="E140" s="198" t="str">
        <f aca="false">IF('Orçamento-base'!H140&gt;0,'Orçamento-base'!H140,"")</f>
        <v/>
      </c>
      <c r="F140" s="198" t="str">
        <f aca="false">IF('Orçamento-base'!I140&gt;0,'Orçamento-base'!I140,"")</f>
        <v/>
      </c>
      <c r="G140" s="199" t="str">
        <f aca="false">IFERROR(IF(L140+M140&lt;&gt;0,ROUND(ROUND(L140,4)+ROUND(M140,4),4),""),"")</f>
        <v/>
      </c>
      <c r="H140" s="197" t="str">
        <f aca="false">IFERROR(IF(E140*G140&lt;&gt;0,ROUND(ROUND(E140,4)*ROUND(G140,4),2),""),"")</f>
        <v/>
      </c>
      <c r="I140" s="190"/>
      <c r="J140" s="190"/>
      <c r="K140" s="191"/>
      <c r="L140" s="192"/>
      <c r="M140" s="192"/>
    </row>
    <row r="141" customFormat="false" ht="15" hidden="false" customHeight="false" outlineLevel="0" collapsed="false">
      <c r="A141" s="194" t="n">
        <f aca="false">IF('Orçamento-base'!A141&gt;0,'Orçamento-base'!A141,"")</f>
        <v>1</v>
      </c>
      <c r="B141" s="195" t="str">
        <f aca="false">'Orçamento-base'!B141</f>
        <v/>
      </c>
      <c r="C141" s="196" t="str">
        <f aca="false">IF('Orçamento-base'!C141&gt;0,'Orçamento-base'!C141,"")</f>
        <v/>
      </c>
      <c r="D141" s="197" t="str">
        <f aca="false">IF('Orçamento-base'!G141&gt;0,'Orçamento-base'!G141,"")</f>
        <v/>
      </c>
      <c r="E141" s="198" t="str">
        <f aca="false">IF('Orçamento-base'!H141&gt;0,'Orçamento-base'!H141,"")</f>
        <v/>
      </c>
      <c r="F141" s="198" t="str">
        <f aca="false">IF('Orçamento-base'!I141&gt;0,'Orçamento-base'!I141,"")</f>
        <v/>
      </c>
      <c r="G141" s="199" t="str">
        <f aca="false">IFERROR(IF(L141+M141&lt;&gt;0,ROUND(ROUND(L141,4)+ROUND(M141,4),4),""),"")</f>
        <v/>
      </c>
      <c r="H141" s="197" t="str">
        <f aca="false">IFERROR(IF(E141*G141&lt;&gt;0,ROUND(ROUND(E141,4)*ROUND(G141,4),2),""),"")</f>
        <v/>
      </c>
      <c r="I141" s="190"/>
      <c r="J141" s="190"/>
      <c r="K141" s="191"/>
      <c r="L141" s="192"/>
      <c r="M141" s="192"/>
    </row>
    <row r="142" customFormat="false" ht="15" hidden="false" customHeight="false" outlineLevel="0" collapsed="false">
      <c r="A142" s="194" t="n">
        <f aca="false">IF('Orçamento-base'!A142&gt;0,'Orçamento-base'!A142,"")</f>
        <v>1</v>
      </c>
      <c r="B142" s="195" t="str">
        <f aca="false">'Orçamento-base'!B142</f>
        <v/>
      </c>
      <c r="C142" s="196" t="str">
        <f aca="false">IF('Orçamento-base'!C142&gt;0,'Orçamento-base'!C142,"")</f>
        <v/>
      </c>
      <c r="D142" s="197" t="str">
        <f aca="false">IF('Orçamento-base'!G142&gt;0,'Orçamento-base'!G142,"")</f>
        <v/>
      </c>
      <c r="E142" s="198" t="str">
        <f aca="false">IF('Orçamento-base'!H142&gt;0,'Orçamento-base'!H142,"")</f>
        <v/>
      </c>
      <c r="F142" s="198" t="str">
        <f aca="false">IF('Orçamento-base'!I142&gt;0,'Orçamento-base'!I142,"")</f>
        <v/>
      </c>
      <c r="G142" s="199" t="str">
        <f aca="false">IFERROR(IF(L142+M142&lt;&gt;0,ROUND(ROUND(L142,4)+ROUND(M142,4),4),""),"")</f>
        <v/>
      </c>
      <c r="H142" s="197" t="str">
        <f aca="false">IFERROR(IF(E142*G142&lt;&gt;0,ROUND(ROUND(E142,4)*ROUND(G142,4),2),""),"")</f>
        <v/>
      </c>
      <c r="I142" s="190"/>
      <c r="J142" s="190"/>
      <c r="K142" s="191"/>
      <c r="L142" s="192"/>
      <c r="M142" s="192"/>
    </row>
    <row r="143" customFormat="false" ht="15" hidden="false" customHeight="false" outlineLevel="0" collapsed="false">
      <c r="A143" s="194" t="n">
        <f aca="false">IF('Orçamento-base'!A143&gt;0,'Orçamento-base'!A143,"")</f>
        <v>1</v>
      </c>
      <c r="B143" s="195" t="str">
        <f aca="false">'Orçamento-base'!B143</f>
        <v/>
      </c>
      <c r="C143" s="196" t="str">
        <f aca="false">IF('Orçamento-base'!C143&gt;0,'Orçamento-base'!C143,"")</f>
        <v/>
      </c>
      <c r="D143" s="197" t="str">
        <f aca="false">IF('Orçamento-base'!G143&gt;0,'Orçamento-base'!G143,"")</f>
        <v/>
      </c>
      <c r="E143" s="198" t="str">
        <f aca="false">IF('Orçamento-base'!H143&gt;0,'Orçamento-base'!H143,"")</f>
        <v/>
      </c>
      <c r="F143" s="198" t="str">
        <f aca="false">IF('Orçamento-base'!I143&gt;0,'Orçamento-base'!I143,"")</f>
        <v/>
      </c>
      <c r="G143" s="199" t="str">
        <f aca="false">IFERROR(IF(L143+M143&lt;&gt;0,ROUND(ROUND(L143,4)+ROUND(M143,4),4),""),"")</f>
        <v/>
      </c>
      <c r="H143" s="197" t="str">
        <f aca="false">IFERROR(IF(E143*G143&lt;&gt;0,ROUND(ROUND(E143,4)*ROUND(G143,4),2),""),"")</f>
        <v/>
      </c>
      <c r="I143" s="190"/>
      <c r="J143" s="190"/>
      <c r="K143" s="191"/>
      <c r="L143" s="192"/>
      <c r="M143" s="192"/>
    </row>
    <row r="144" customFormat="false" ht="15" hidden="false" customHeight="false" outlineLevel="0" collapsed="false">
      <c r="A144" s="194" t="n">
        <f aca="false">IF('Orçamento-base'!A144&gt;0,'Orçamento-base'!A144,"")</f>
        <v>1</v>
      </c>
      <c r="B144" s="195" t="str">
        <f aca="false">'Orçamento-base'!B144</f>
        <v/>
      </c>
      <c r="C144" s="196" t="str">
        <f aca="false">IF('Orçamento-base'!C144&gt;0,'Orçamento-base'!C144,"")</f>
        <v/>
      </c>
      <c r="D144" s="197" t="str">
        <f aca="false">IF('Orçamento-base'!G144&gt;0,'Orçamento-base'!G144,"")</f>
        <v/>
      </c>
      <c r="E144" s="198" t="str">
        <f aca="false">IF('Orçamento-base'!H144&gt;0,'Orçamento-base'!H144,"")</f>
        <v/>
      </c>
      <c r="F144" s="198" t="str">
        <f aca="false">IF('Orçamento-base'!I144&gt;0,'Orçamento-base'!I144,"")</f>
        <v/>
      </c>
      <c r="G144" s="199" t="str">
        <f aca="false">IFERROR(IF(L144+M144&lt;&gt;0,ROUND(ROUND(L144,4)+ROUND(M144,4),4),""),"")</f>
        <v/>
      </c>
      <c r="H144" s="197" t="str">
        <f aca="false">IFERROR(IF(E144*G144&lt;&gt;0,ROUND(ROUND(E144,4)*ROUND(G144,4),2),""),"")</f>
        <v/>
      </c>
      <c r="I144" s="190"/>
      <c r="J144" s="190"/>
      <c r="K144" s="191"/>
      <c r="L144" s="192"/>
      <c r="M144" s="192"/>
    </row>
    <row r="145" customFormat="false" ht="15" hidden="false" customHeight="false" outlineLevel="0" collapsed="false">
      <c r="A145" s="194" t="n">
        <f aca="false">IF('Orçamento-base'!A145&gt;0,'Orçamento-base'!A145,"")</f>
        <v>1</v>
      </c>
      <c r="B145" s="195" t="str">
        <f aca="false">'Orçamento-base'!B145</f>
        <v/>
      </c>
      <c r="C145" s="196" t="str">
        <f aca="false">IF('Orçamento-base'!C145&gt;0,'Orçamento-base'!C145,"")</f>
        <v/>
      </c>
      <c r="D145" s="197" t="str">
        <f aca="false">IF('Orçamento-base'!G145&gt;0,'Orçamento-base'!G145,"")</f>
        <v/>
      </c>
      <c r="E145" s="198" t="str">
        <f aca="false">IF('Orçamento-base'!H145&gt;0,'Orçamento-base'!H145,"")</f>
        <v/>
      </c>
      <c r="F145" s="198" t="str">
        <f aca="false">IF('Orçamento-base'!I145&gt;0,'Orçamento-base'!I145,"")</f>
        <v/>
      </c>
      <c r="G145" s="199" t="str">
        <f aca="false">IFERROR(IF(L145+M145&lt;&gt;0,ROUND(ROUND(L145,4)+ROUND(M145,4),4),""),"")</f>
        <v/>
      </c>
      <c r="H145" s="197" t="str">
        <f aca="false">IFERROR(IF(E145*G145&lt;&gt;0,ROUND(ROUND(E145,4)*ROUND(G145,4),2),""),"")</f>
        <v/>
      </c>
      <c r="I145" s="190"/>
      <c r="J145" s="190"/>
      <c r="K145" s="191"/>
      <c r="L145" s="192"/>
      <c r="M145" s="192"/>
    </row>
    <row r="146" customFormat="false" ht="15" hidden="false" customHeight="false" outlineLevel="0" collapsed="false">
      <c r="A146" s="194" t="n">
        <f aca="false">IF('Orçamento-base'!A146&gt;0,'Orçamento-base'!A146,"")</f>
        <v>1</v>
      </c>
      <c r="B146" s="195" t="str">
        <f aca="false">'Orçamento-base'!B146</f>
        <v/>
      </c>
      <c r="C146" s="196" t="str">
        <f aca="false">IF('Orçamento-base'!C146&gt;0,'Orçamento-base'!C146,"")</f>
        <v/>
      </c>
      <c r="D146" s="197" t="str">
        <f aca="false">IF('Orçamento-base'!G146&gt;0,'Orçamento-base'!G146,"")</f>
        <v/>
      </c>
      <c r="E146" s="198" t="str">
        <f aca="false">IF('Orçamento-base'!H146&gt;0,'Orçamento-base'!H146,"")</f>
        <v/>
      </c>
      <c r="F146" s="198" t="str">
        <f aca="false">IF('Orçamento-base'!I146&gt;0,'Orçamento-base'!I146,"")</f>
        <v/>
      </c>
      <c r="G146" s="199" t="str">
        <f aca="false">IFERROR(IF(L146+M146&lt;&gt;0,ROUND(ROUND(L146,4)+ROUND(M146,4),4),""),"")</f>
        <v/>
      </c>
      <c r="H146" s="197" t="str">
        <f aca="false">IFERROR(IF(E146*G146&lt;&gt;0,ROUND(ROUND(E146,4)*ROUND(G146,4),2),""),"")</f>
        <v/>
      </c>
      <c r="I146" s="190"/>
      <c r="J146" s="190"/>
      <c r="K146" s="191"/>
      <c r="L146" s="192"/>
      <c r="M146" s="192"/>
    </row>
    <row r="147" customFormat="false" ht="15" hidden="false" customHeight="false" outlineLevel="0" collapsed="false">
      <c r="A147" s="194" t="n">
        <f aca="false">IF('Orçamento-base'!A147&gt;0,'Orçamento-base'!A147,"")</f>
        <v>1</v>
      </c>
      <c r="B147" s="195" t="str">
        <f aca="false">'Orçamento-base'!B147</f>
        <v/>
      </c>
      <c r="C147" s="196" t="str">
        <f aca="false">IF('Orçamento-base'!C147&gt;0,'Orçamento-base'!C147,"")</f>
        <v/>
      </c>
      <c r="D147" s="197" t="str">
        <f aca="false">IF('Orçamento-base'!G147&gt;0,'Orçamento-base'!G147,"")</f>
        <v/>
      </c>
      <c r="E147" s="198" t="str">
        <f aca="false">IF('Orçamento-base'!H147&gt;0,'Orçamento-base'!H147,"")</f>
        <v/>
      </c>
      <c r="F147" s="198" t="str">
        <f aca="false">IF('Orçamento-base'!I147&gt;0,'Orçamento-base'!I147,"")</f>
        <v/>
      </c>
      <c r="G147" s="199" t="str">
        <f aca="false">IFERROR(IF(L147+M147&lt;&gt;0,ROUND(ROUND(L147,4)+ROUND(M147,4),4),""),"")</f>
        <v/>
      </c>
      <c r="H147" s="197" t="str">
        <f aca="false">IFERROR(IF(E147*G147&lt;&gt;0,ROUND(ROUND(E147,4)*ROUND(G147,4),2),""),"")</f>
        <v/>
      </c>
      <c r="I147" s="190"/>
      <c r="J147" s="190"/>
      <c r="K147" s="191"/>
      <c r="L147" s="192"/>
      <c r="M147" s="192"/>
    </row>
    <row r="148" customFormat="false" ht="15" hidden="false" customHeight="false" outlineLevel="0" collapsed="false">
      <c r="A148" s="194" t="n">
        <f aca="false">IF('Orçamento-base'!A148&gt;0,'Orçamento-base'!A148,"")</f>
        <v>1</v>
      </c>
      <c r="B148" s="195" t="str">
        <f aca="false">'Orçamento-base'!B148</f>
        <v/>
      </c>
      <c r="C148" s="196" t="str">
        <f aca="false">IF('Orçamento-base'!C148&gt;0,'Orçamento-base'!C148,"")</f>
        <v/>
      </c>
      <c r="D148" s="197" t="str">
        <f aca="false">IF('Orçamento-base'!G148&gt;0,'Orçamento-base'!G148,"")</f>
        <v/>
      </c>
      <c r="E148" s="198" t="str">
        <f aca="false">IF('Orçamento-base'!H148&gt;0,'Orçamento-base'!H148,"")</f>
        <v/>
      </c>
      <c r="F148" s="198" t="str">
        <f aca="false">IF('Orçamento-base'!I148&gt;0,'Orçamento-base'!I148,"")</f>
        <v/>
      </c>
      <c r="G148" s="199" t="str">
        <f aca="false">IFERROR(IF(L148+M148&lt;&gt;0,ROUND(ROUND(L148,4)+ROUND(M148,4),4),""),"")</f>
        <v/>
      </c>
      <c r="H148" s="197" t="str">
        <f aca="false">IFERROR(IF(E148*G148&lt;&gt;0,ROUND(ROUND(E148,4)*ROUND(G148,4),2),""),"")</f>
        <v/>
      </c>
      <c r="I148" s="190"/>
      <c r="J148" s="190"/>
      <c r="K148" s="191"/>
      <c r="L148" s="192"/>
      <c r="M148" s="192"/>
    </row>
    <row r="149" customFormat="false" ht="15" hidden="false" customHeight="false" outlineLevel="0" collapsed="false">
      <c r="A149" s="194" t="n">
        <f aca="false">IF('Orçamento-base'!A149&gt;0,'Orçamento-base'!A149,"")</f>
        <v>1</v>
      </c>
      <c r="B149" s="195" t="str">
        <f aca="false">'Orçamento-base'!B149</f>
        <v/>
      </c>
      <c r="C149" s="196" t="str">
        <f aca="false">IF('Orçamento-base'!C149&gt;0,'Orçamento-base'!C149,"")</f>
        <v/>
      </c>
      <c r="D149" s="197" t="str">
        <f aca="false">IF('Orçamento-base'!G149&gt;0,'Orçamento-base'!G149,"")</f>
        <v/>
      </c>
      <c r="E149" s="198" t="str">
        <f aca="false">IF('Orçamento-base'!H149&gt;0,'Orçamento-base'!H149,"")</f>
        <v/>
      </c>
      <c r="F149" s="198" t="str">
        <f aca="false">IF('Orçamento-base'!I149&gt;0,'Orçamento-base'!I149,"")</f>
        <v/>
      </c>
      <c r="G149" s="199" t="str">
        <f aca="false">IFERROR(IF(L149+M149&lt;&gt;0,ROUND(ROUND(L149,4)+ROUND(M149,4),4),""),"")</f>
        <v/>
      </c>
      <c r="H149" s="197" t="str">
        <f aca="false">IFERROR(IF(E149*G149&lt;&gt;0,ROUND(ROUND(E149,4)*ROUND(G149,4),2),""),"")</f>
        <v/>
      </c>
      <c r="I149" s="190"/>
      <c r="J149" s="190"/>
      <c r="K149" s="191"/>
      <c r="L149" s="192"/>
      <c r="M149" s="192"/>
    </row>
    <row r="150" customFormat="false" ht="15" hidden="false" customHeight="false" outlineLevel="0" collapsed="false">
      <c r="A150" s="194" t="n">
        <f aca="false">IF('Orçamento-base'!A150&gt;0,'Orçamento-base'!A150,"")</f>
        <v>1</v>
      </c>
      <c r="B150" s="195" t="str">
        <f aca="false">'Orçamento-base'!B150</f>
        <v/>
      </c>
      <c r="C150" s="196" t="str">
        <f aca="false">IF('Orçamento-base'!C150&gt;0,'Orçamento-base'!C150,"")</f>
        <v/>
      </c>
      <c r="D150" s="197" t="str">
        <f aca="false">IF('Orçamento-base'!G150&gt;0,'Orçamento-base'!G150,"")</f>
        <v/>
      </c>
      <c r="E150" s="198" t="str">
        <f aca="false">IF('Orçamento-base'!H150&gt;0,'Orçamento-base'!H150,"")</f>
        <v/>
      </c>
      <c r="F150" s="198" t="str">
        <f aca="false">IF('Orçamento-base'!I150&gt;0,'Orçamento-base'!I150,"")</f>
        <v/>
      </c>
      <c r="G150" s="199" t="str">
        <f aca="false">IFERROR(IF(L150+M150&lt;&gt;0,ROUND(ROUND(L150,4)+ROUND(M150,4),4),""),"")</f>
        <v/>
      </c>
      <c r="H150" s="197" t="str">
        <f aca="false">IFERROR(IF(E150*G150&lt;&gt;0,ROUND(ROUND(E150,4)*ROUND(G150,4),2),""),"")</f>
        <v/>
      </c>
      <c r="I150" s="190"/>
      <c r="J150" s="190"/>
      <c r="K150" s="191"/>
      <c r="L150" s="192"/>
      <c r="M150" s="192"/>
    </row>
    <row r="151" customFormat="false" ht="15" hidden="false" customHeight="false" outlineLevel="0" collapsed="false">
      <c r="A151" s="194" t="n">
        <f aca="false">IF('Orçamento-base'!A151&gt;0,'Orçamento-base'!A151,"")</f>
        <v>1</v>
      </c>
      <c r="B151" s="195" t="str">
        <f aca="false">'Orçamento-base'!B151</f>
        <v/>
      </c>
      <c r="C151" s="196" t="str">
        <f aca="false">IF('Orçamento-base'!C151&gt;0,'Orçamento-base'!C151,"")</f>
        <v/>
      </c>
      <c r="D151" s="197" t="str">
        <f aca="false">IF('Orçamento-base'!G151&gt;0,'Orçamento-base'!G151,"")</f>
        <v/>
      </c>
      <c r="E151" s="198" t="str">
        <f aca="false">IF('Orçamento-base'!H151&gt;0,'Orçamento-base'!H151,"")</f>
        <v/>
      </c>
      <c r="F151" s="198" t="str">
        <f aca="false">IF('Orçamento-base'!I151&gt;0,'Orçamento-base'!I151,"")</f>
        <v/>
      </c>
      <c r="G151" s="199" t="str">
        <f aca="false">IFERROR(IF(L151+M151&lt;&gt;0,ROUND(ROUND(L151,4)+ROUND(M151,4),4),""),"")</f>
        <v/>
      </c>
      <c r="H151" s="197" t="str">
        <f aca="false">IFERROR(IF(E151*G151&lt;&gt;0,ROUND(ROUND(E151,4)*ROUND(G151,4),2),""),"")</f>
        <v/>
      </c>
      <c r="I151" s="190"/>
      <c r="J151" s="190"/>
      <c r="K151" s="191"/>
      <c r="L151" s="192"/>
      <c r="M151" s="192"/>
    </row>
    <row r="152" customFormat="false" ht="15" hidden="false" customHeight="false" outlineLevel="0" collapsed="false">
      <c r="A152" s="194" t="n">
        <f aca="false">IF('Orçamento-base'!A152&gt;0,'Orçamento-base'!A152,"")</f>
        <v>1</v>
      </c>
      <c r="B152" s="195" t="str">
        <f aca="false">'Orçamento-base'!B152</f>
        <v/>
      </c>
      <c r="C152" s="196" t="str">
        <f aca="false">IF('Orçamento-base'!C152&gt;0,'Orçamento-base'!C152,"")</f>
        <v/>
      </c>
      <c r="D152" s="197" t="str">
        <f aca="false">IF('Orçamento-base'!G152&gt;0,'Orçamento-base'!G152,"")</f>
        <v/>
      </c>
      <c r="E152" s="198" t="str">
        <f aca="false">IF('Orçamento-base'!H152&gt;0,'Orçamento-base'!H152,"")</f>
        <v/>
      </c>
      <c r="F152" s="198" t="str">
        <f aca="false">IF('Orçamento-base'!I152&gt;0,'Orçamento-base'!I152,"")</f>
        <v/>
      </c>
      <c r="G152" s="199" t="str">
        <f aca="false">IFERROR(IF(L152+M152&lt;&gt;0,ROUND(ROUND(L152,4)+ROUND(M152,4),4),""),"")</f>
        <v/>
      </c>
      <c r="H152" s="197" t="str">
        <f aca="false">IFERROR(IF(E152*G152&lt;&gt;0,ROUND(ROUND(E152,4)*ROUND(G152,4),2),""),"")</f>
        <v/>
      </c>
      <c r="I152" s="190"/>
      <c r="J152" s="190"/>
      <c r="K152" s="191"/>
      <c r="L152" s="192"/>
      <c r="M152" s="192"/>
    </row>
    <row r="153" customFormat="false" ht="15" hidden="false" customHeight="false" outlineLevel="0" collapsed="false">
      <c r="A153" s="194" t="n">
        <f aca="false">IF('Orçamento-base'!A153&gt;0,'Orçamento-base'!A153,"")</f>
        <v>1</v>
      </c>
      <c r="B153" s="195" t="str">
        <f aca="false">'Orçamento-base'!B153</f>
        <v/>
      </c>
      <c r="C153" s="196" t="str">
        <f aca="false">IF('Orçamento-base'!C153&gt;0,'Orçamento-base'!C153,"")</f>
        <v/>
      </c>
      <c r="D153" s="197" t="str">
        <f aca="false">IF('Orçamento-base'!G153&gt;0,'Orçamento-base'!G153,"")</f>
        <v/>
      </c>
      <c r="E153" s="198" t="str">
        <f aca="false">IF('Orçamento-base'!H153&gt;0,'Orçamento-base'!H153,"")</f>
        <v/>
      </c>
      <c r="F153" s="198" t="str">
        <f aca="false">IF('Orçamento-base'!I153&gt;0,'Orçamento-base'!I153,"")</f>
        <v/>
      </c>
      <c r="G153" s="199" t="str">
        <f aca="false">IFERROR(IF(L153+M153&lt;&gt;0,ROUND(ROUND(L153,4)+ROUND(M153,4),4),""),"")</f>
        <v/>
      </c>
      <c r="H153" s="197" t="str">
        <f aca="false">IFERROR(IF(E153*G153&lt;&gt;0,ROUND(ROUND(E153,4)*ROUND(G153,4),2),""),"")</f>
        <v/>
      </c>
      <c r="I153" s="190"/>
      <c r="J153" s="190"/>
      <c r="K153" s="191"/>
      <c r="L153" s="192"/>
      <c r="M153" s="192"/>
    </row>
    <row r="154" customFormat="false" ht="15" hidden="false" customHeight="false" outlineLevel="0" collapsed="false">
      <c r="A154" s="194" t="n">
        <f aca="false">IF('Orçamento-base'!A154&gt;0,'Orçamento-base'!A154,"")</f>
        <v>1</v>
      </c>
      <c r="B154" s="195" t="str">
        <f aca="false">'Orçamento-base'!B154</f>
        <v/>
      </c>
      <c r="C154" s="196" t="str">
        <f aca="false">IF('Orçamento-base'!C154&gt;0,'Orçamento-base'!C154,"")</f>
        <v/>
      </c>
      <c r="D154" s="197" t="str">
        <f aca="false">IF('Orçamento-base'!G154&gt;0,'Orçamento-base'!G154,"")</f>
        <v/>
      </c>
      <c r="E154" s="198" t="str">
        <f aca="false">IF('Orçamento-base'!H154&gt;0,'Orçamento-base'!H154,"")</f>
        <v/>
      </c>
      <c r="F154" s="198" t="str">
        <f aca="false">IF('Orçamento-base'!I154&gt;0,'Orçamento-base'!I154,"")</f>
        <v/>
      </c>
      <c r="G154" s="199" t="str">
        <f aca="false">IFERROR(IF(L154+M154&lt;&gt;0,ROUND(ROUND(L154,4)+ROUND(M154,4),4),""),"")</f>
        <v/>
      </c>
      <c r="H154" s="197" t="str">
        <f aca="false">IFERROR(IF(E154*G154&lt;&gt;0,ROUND(ROUND(E154,4)*ROUND(G154,4),2),""),"")</f>
        <v/>
      </c>
      <c r="I154" s="190"/>
      <c r="J154" s="190"/>
      <c r="K154" s="191"/>
      <c r="L154" s="192"/>
      <c r="M154" s="192"/>
    </row>
    <row r="155" customFormat="false" ht="15" hidden="false" customHeight="false" outlineLevel="0" collapsed="false">
      <c r="A155" s="194" t="n">
        <f aca="false">IF('Orçamento-base'!A155&gt;0,'Orçamento-base'!A155,"")</f>
        <v>1</v>
      </c>
      <c r="B155" s="195" t="str">
        <f aca="false">'Orçamento-base'!B155</f>
        <v/>
      </c>
      <c r="C155" s="196" t="str">
        <f aca="false">IF('Orçamento-base'!C155&gt;0,'Orçamento-base'!C155,"")</f>
        <v/>
      </c>
      <c r="D155" s="197" t="str">
        <f aca="false">IF('Orçamento-base'!G155&gt;0,'Orçamento-base'!G155,"")</f>
        <v/>
      </c>
      <c r="E155" s="198" t="str">
        <f aca="false">IF('Orçamento-base'!H155&gt;0,'Orçamento-base'!H155,"")</f>
        <v/>
      </c>
      <c r="F155" s="198" t="str">
        <f aca="false">IF('Orçamento-base'!I155&gt;0,'Orçamento-base'!I155,"")</f>
        <v/>
      </c>
      <c r="G155" s="199" t="str">
        <f aca="false">IFERROR(IF(L155+M155&lt;&gt;0,ROUND(ROUND(L155,4)+ROUND(M155,4),4),""),"")</f>
        <v/>
      </c>
      <c r="H155" s="197" t="str">
        <f aca="false">IFERROR(IF(E155*G155&lt;&gt;0,ROUND(ROUND(E155,4)*ROUND(G155,4),2),""),"")</f>
        <v/>
      </c>
      <c r="I155" s="190"/>
      <c r="J155" s="190"/>
      <c r="K155" s="191"/>
      <c r="L155" s="192"/>
      <c r="M155" s="192"/>
    </row>
    <row r="156" customFormat="false" ht="15" hidden="false" customHeight="false" outlineLevel="0" collapsed="false">
      <c r="A156" s="194" t="n">
        <f aca="false">IF('Orçamento-base'!A156&gt;0,'Orçamento-base'!A156,"")</f>
        <v>1</v>
      </c>
      <c r="B156" s="195" t="str">
        <f aca="false">'Orçamento-base'!B156</f>
        <v/>
      </c>
      <c r="C156" s="196" t="str">
        <f aca="false">IF('Orçamento-base'!C156&gt;0,'Orçamento-base'!C156,"")</f>
        <v/>
      </c>
      <c r="D156" s="197" t="str">
        <f aca="false">IF('Orçamento-base'!G156&gt;0,'Orçamento-base'!G156,"")</f>
        <v/>
      </c>
      <c r="E156" s="198" t="str">
        <f aca="false">IF('Orçamento-base'!H156&gt;0,'Orçamento-base'!H156,"")</f>
        <v/>
      </c>
      <c r="F156" s="198" t="str">
        <f aca="false">IF('Orçamento-base'!I156&gt;0,'Orçamento-base'!I156,"")</f>
        <v/>
      </c>
      <c r="G156" s="199" t="str">
        <f aca="false">IFERROR(IF(L156+M156&lt;&gt;0,ROUND(ROUND(L156,4)+ROUND(M156,4),4),""),"")</f>
        <v/>
      </c>
      <c r="H156" s="197" t="str">
        <f aca="false">IFERROR(IF(E156*G156&lt;&gt;0,ROUND(ROUND(E156,4)*ROUND(G156,4),2),""),"")</f>
        <v/>
      </c>
      <c r="I156" s="190"/>
      <c r="J156" s="190"/>
      <c r="K156" s="191"/>
      <c r="L156" s="192"/>
      <c r="M156" s="192"/>
    </row>
    <row r="157" customFormat="false" ht="15" hidden="false" customHeight="false" outlineLevel="0" collapsed="false">
      <c r="A157" s="194" t="n">
        <f aca="false">IF('Orçamento-base'!A157&gt;0,'Orçamento-base'!A157,"")</f>
        <v>1</v>
      </c>
      <c r="B157" s="195" t="str">
        <f aca="false">'Orçamento-base'!B157</f>
        <v/>
      </c>
      <c r="C157" s="196" t="str">
        <f aca="false">IF('Orçamento-base'!C157&gt;0,'Orçamento-base'!C157,"")</f>
        <v/>
      </c>
      <c r="D157" s="197" t="str">
        <f aca="false">IF('Orçamento-base'!G157&gt;0,'Orçamento-base'!G157,"")</f>
        <v/>
      </c>
      <c r="E157" s="198" t="str">
        <f aca="false">IF('Orçamento-base'!H157&gt;0,'Orçamento-base'!H157,"")</f>
        <v/>
      </c>
      <c r="F157" s="198" t="str">
        <f aca="false">IF('Orçamento-base'!I157&gt;0,'Orçamento-base'!I157,"")</f>
        <v/>
      </c>
      <c r="G157" s="199" t="str">
        <f aca="false">IFERROR(IF(L157+M157&lt;&gt;0,ROUND(ROUND(L157,4)+ROUND(M157,4),4),""),"")</f>
        <v/>
      </c>
      <c r="H157" s="197" t="str">
        <f aca="false">IFERROR(IF(E157*G157&lt;&gt;0,ROUND(ROUND(E157,4)*ROUND(G157,4),2),""),"")</f>
        <v/>
      </c>
      <c r="I157" s="190"/>
      <c r="J157" s="190"/>
      <c r="K157" s="191"/>
      <c r="L157" s="192"/>
      <c r="M157" s="192"/>
    </row>
    <row r="158" customFormat="false" ht="15" hidden="false" customHeight="false" outlineLevel="0" collapsed="false">
      <c r="A158" s="194" t="n">
        <f aca="false">IF('Orçamento-base'!A158&gt;0,'Orçamento-base'!A158,"")</f>
        <v>1</v>
      </c>
      <c r="B158" s="195" t="str">
        <f aca="false">'Orçamento-base'!B158</f>
        <v/>
      </c>
      <c r="C158" s="196" t="str">
        <f aca="false">IF('Orçamento-base'!C158&gt;0,'Orçamento-base'!C158,"")</f>
        <v/>
      </c>
      <c r="D158" s="197" t="str">
        <f aca="false">IF('Orçamento-base'!G158&gt;0,'Orçamento-base'!G158,"")</f>
        <v/>
      </c>
      <c r="E158" s="198" t="str">
        <f aca="false">IF('Orçamento-base'!H158&gt;0,'Orçamento-base'!H158,"")</f>
        <v/>
      </c>
      <c r="F158" s="198" t="str">
        <f aca="false">IF('Orçamento-base'!I158&gt;0,'Orçamento-base'!I158,"")</f>
        <v/>
      </c>
      <c r="G158" s="199" t="str">
        <f aca="false">IFERROR(IF(L158+M158&lt;&gt;0,ROUND(ROUND(L158,4)+ROUND(M158,4),4),""),"")</f>
        <v/>
      </c>
      <c r="H158" s="197" t="str">
        <f aca="false">IFERROR(IF(E158*G158&lt;&gt;0,ROUND(ROUND(E158,4)*ROUND(G158,4),2),""),"")</f>
        <v/>
      </c>
      <c r="I158" s="190"/>
      <c r="J158" s="190"/>
      <c r="K158" s="191"/>
      <c r="L158" s="192"/>
      <c r="M158" s="192"/>
    </row>
    <row r="159" customFormat="false" ht="15" hidden="false" customHeight="false" outlineLevel="0" collapsed="false">
      <c r="A159" s="194" t="n">
        <f aca="false">IF('Orçamento-base'!A159&gt;0,'Orçamento-base'!A159,"")</f>
        <v>1</v>
      </c>
      <c r="B159" s="195" t="str">
        <f aca="false">'Orçamento-base'!B159</f>
        <v/>
      </c>
      <c r="C159" s="196" t="str">
        <f aca="false">IF('Orçamento-base'!C159&gt;0,'Orçamento-base'!C159,"")</f>
        <v/>
      </c>
      <c r="D159" s="197" t="str">
        <f aca="false">IF('Orçamento-base'!G159&gt;0,'Orçamento-base'!G159,"")</f>
        <v/>
      </c>
      <c r="E159" s="198" t="str">
        <f aca="false">IF('Orçamento-base'!H159&gt;0,'Orçamento-base'!H159,"")</f>
        <v/>
      </c>
      <c r="F159" s="198" t="str">
        <f aca="false">IF('Orçamento-base'!I159&gt;0,'Orçamento-base'!I159,"")</f>
        <v/>
      </c>
      <c r="G159" s="199" t="str">
        <f aca="false">IFERROR(IF(L159+M159&lt;&gt;0,ROUND(ROUND(L159,4)+ROUND(M159,4),4),""),"")</f>
        <v/>
      </c>
      <c r="H159" s="197" t="str">
        <f aca="false">IFERROR(IF(E159*G159&lt;&gt;0,ROUND(ROUND(E159,4)*ROUND(G159,4),2),""),"")</f>
        <v/>
      </c>
      <c r="I159" s="190"/>
      <c r="J159" s="190"/>
      <c r="K159" s="191"/>
      <c r="L159" s="192"/>
      <c r="M159" s="192"/>
    </row>
    <row r="160" customFormat="false" ht="15" hidden="false" customHeight="false" outlineLevel="0" collapsed="false">
      <c r="A160" s="194" t="n">
        <f aca="false">IF('Orçamento-base'!A160&gt;0,'Orçamento-base'!A160,"")</f>
        <v>1</v>
      </c>
      <c r="B160" s="195" t="str">
        <f aca="false">'Orçamento-base'!B160</f>
        <v/>
      </c>
      <c r="C160" s="196" t="str">
        <f aca="false">IF('Orçamento-base'!C160&gt;0,'Orçamento-base'!C160,"")</f>
        <v/>
      </c>
      <c r="D160" s="197" t="str">
        <f aca="false">IF('Orçamento-base'!G160&gt;0,'Orçamento-base'!G160,"")</f>
        <v/>
      </c>
      <c r="E160" s="198" t="str">
        <f aca="false">IF('Orçamento-base'!H160&gt;0,'Orçamento-base'!H160,"")</f>
        <v/>
      </c>
      <c r="F160" s="198" t="str">
        <f aca="false">IF('Orçamento-base'!I160&gt;0,'Orçamento-base'!I160,"")</f>
        <v/>
      </c>
      <c r="G160" s="199" t="str">
        <f aca="false">IFERROR(IF(L160+M160&lt;&gt;0,ROUND(ROUND(L160,4)+ROUND(M160,4),4),""),"")</f>
        <v/>
      </c>
      <c r="H160" s="197" t="str">
        <f aca="false">IFERROR(IF(E160*G160&lt;&gt;0,ROUND(ROUND(E160,4)*ROUND(G160,4),2),""),"")</f>
        <v/>
      </c>
      <c r="I160" s="190"/>
      <c r="J160" s="190"/>
      <c r="K160" s="191"/>
      <c r="L160" s="192"/>
      <c r="M160" s="192"/>
    </row>
    <row r="161" customFormat="false" ht="15" hidden="false" customHeight="false" outlineLevel="0" collapsed="false">
      <c r="A161" s="194" t="n">
        <f aca="false">IF('Orçamento-base'!A161&gt;0,'Orçamento-base'!A161,"")</f>
        <v>1</v>
      </c>
      <c r="B161" s="195" t="str">
        <f aca="false">'Orçamento-base'!B161</f>
        <v/>
      </c>
      <c r="C161" s="196" t="str">
        <f aca="false">IF('Orçamento-base'!C161&gt;0,'Orçamento-base'!C161,"")</f>
        <v/>
      </c>
      <c r="D161" s="197" t="str">
        <f aca="false">IF('Orçamento-base'!G161&gt;0,'Orçamento-base'!G161,"")</f>
        <v/>
      </c>
      <c r="E161" s="198" t="str">
        <f aca="false">IF('Orçamento-base'!H161&gt;0,'Orçamento-base'!H161,"")</f>
        <v/>
      </c>
      <c r="F161" s="198" t="str">
        <f aca="false">IF('Orçamento-base'!I161&gt;0,'Orçamento-base'!I161,"")</f>
        <v/>
      </c>
      <c r="G161" s="199" t="str">
        <f aca="false">IFERROR(IF(L161+M161&lt;&gt;0,ROUND(ROUND(L161,4)+ROUND(M161,4),4),""),"")</f>
        <v/>
      </c>
      <c r="H161" s="197" t="str">
        <f aca="false">IFERROR(IF(E161*G161&lt;&gt;0,ROUND(ROUND(E161,4)*ROUND(G161,4),2),""),"")</f>
        <v/>
      </c>
      <c r="I161" s="190"/>
      <c r="J161" s="190"/>
      <c r="K161" s="191"/>
      <c r="L161" s="192"/>
      <c r="M161" s="192"/>
    </row>
    <row r="162" customFormat="false" ht="15" hidden="false" customHeight="false" outlineLevel="0" collapsed="false">
      <c r="A162" s="194" t="n">
        <f aca="false">IF('Orçamento-base'!A162&gt;0,'Orçamento-base'!A162,"")</f>
        <v>1</v>
      </c>
      <c r="B162" s="195" t="str">
        <f aca="false">'Orçamento-base'!B162</f>
        <v/>
      </c>
      <c r="C162" s="196" t="str">
        <f aca="false">IF('Orçamento-base'!C162&gt;0,'Orçamento-base'!C162,"")</f>
        <v/>
      </c>
      <c r="D162" s="197" t="str">
        <f aca="false">IF('Orçamento-base'!G162&gt;0,'Orçamento-base'!G162,"")</f>
        <v/>
      </c>
      <c r="E162" s="198" t="str">
        <f aca="false">IF('Orçamento-base'!H162&gt;0,'Orçamento-base'!H162,"")</f>
        <v/>
      </c>
      <c r="F162" s="198" t="str">
        <f aca="false">IF('Orçamento-base'!I162&gt;0,'Orçamento-base'!I162,"")</f>
        <v/>
      </c>
      <c r="G162" s="199" t="str">
        <f aca="false">IFERROR(IF(L162+M162&lt;&gt;0,ROUND(ROUND(L162,4)+ROUND(M162,4),4),""),"")</f>
        <v/>
      </c>
      <c r="H162" s="197" t="str">
        <f aca="false">IFERROR(IF(E162*G162&lt;&gt;0,ROUND(ROUND(E162,4)*ROUND(G162,4),2),""),"")</f>
        <v/>
      </c>
      <c r="I162" s="190"/>
      <c r="J162" s="190"/>
      <c r="K162" s="191"/>
      <c r="L162" s="192"/>
      <c r="M162" s="192"/>
    </row>
    <row r="163" customFormat="false" ht="15" hidden="false" customHeight="false" outlineLevel="0" collapsed="false">
      <c r="A163" s="194" t="n">
        <f aca="false">IF('Orçamento-base'!A163&gt;0,'Orçamento-base'!A163,"")</f>
        <v>1</v>
      </c>
      <c r="B163" s="195" t="str">
        <f aca="false">'Orçamento-base'!B163</f>
        <v/>
      </c>
      <c r="C163" s="196" t="str">
        <f aca="false">IF('Orçamento-base'!C163&gt;0,'Orçamento-base'!C163,"")</f>
        <v/>
      </c>
      <c r="D163" s="197" t="str">
        <f aca="false">IF('Orçamento-base'!G163&gt;0,'Orçamento-base'!G163,"")</f>
        <v/>
      </c>
      <c r="E163" s="198" t="str">
        <f aca="false">IF('Orçamento-base'!H163&gt;0,'Orçamento-base'!H163,"")</f>
        <v/>
      </c>
      <c r="F163" s="198" t="str">
        <f aca="false">IF('Orçamento-base'!I163&gt;0,'Orçamento-base'!I163,"")</f>
        <v/>
      </c>
      <c r="G163" s="199" t="str">
        <f aca="false">IFERROR(IF(L163+M163&lt;&gt;0,ROUND(ROUND(L163,4)+ROUND(M163,4),4),""),"")</f>
        <v/>
      </c>
      <c r="H163" s="197" t="str">
        <f aca="false">IFERROR(IF(E163*G163&lt;&gt;0,ROUND(ROUND(E163,4)*ROUND(G163,4),2),""),"")</f>
        <v/>
      </c>
      <c r="I163" s="190"/>
      <c r="J163" s="190"/>
      <c r="K163" s="191"/>
      <c r="L163" s="192"/>
      <c r="M163" s="192"/>
    </row>
    <row r="164" customFormat="false" ht="15" hidden="false" customHeight="false" outlineLevel="0" collapsed="false">
      <c r="A164" s="194" t="n">
        <f aca="false">IF('Orçamento-base'!A164&gt;0,'Orçamento-base'!A164,"")</f>
        <v>1</v>
      </c>
      <c r="B164" s="195" t="str">
        <f aca="false">'Orçamento-base'!B164</f>
        <v/>
      </c>
      <c r="C164" s="196" t="str">
        <f aca="false">IF('Orçamento-base'!C164&gt;0,'Orçamento-base'!C164,"")</f>
        <v/>
      </c>
      <c r="D164" s="197" t="str">
        <f aca="false">IF('Orçamento-base'!G164&gt;0,'Orçamento-base'!G164,"")</f>
        <v/>
      </c>
      <c r="E164" s="198" t="str">
        <f aca="false">IF('Orçamento-base'!H164&gt;0,'Orçamento-base'!H164,"")</f>
        <v/>
      </c>
      <c r="F164" s="198" t="str">
        <f aca="false">IF('Orçamento-base'!I164&gt;0,'Orçamento-base'!I164,"")</f>
        <v/>
      </c>
      <c r="G164" s="199" t="str">
        <f aca="false">IFERROR(IF(L164+M164&lt;&gt;0,ROUND(ROUND(L164,4)+ROUND(M164,4),4),""),"")</f>
        <v/>
      </c>
      <c r="H164" s="197" t="str">
        <f aca="false">IFERROR(IF(E164*G164&lt;&gt;0,ROUND(ROUND(E164,4)*ROUND(G164,4),2),""),"")</f>
        <v/>
      </c>
      <c r="I164" s="190"/>
      <c r="J164" s="190"/>
      <c r="K164" s="191"/>
      <c r="L164" s="192"/>
      <c r="M164" s="192"/>
    </row>
    <row r="165" customFormat="false" ht="15" hidden="false" customHeight="false" outlineLevel="0" collapsed="false">
      <c r="A165" s="194" t="n">
        <f aca="false">IF('Orçamento-base'!A165&gt;0,'Orçamento-base'!A165,"")</f>
        <v>1</v>
      </c>
      <c r="B165" s="195" t="str">
        <f aca="false">'Orçamento-base'!B165</f>
        <v/>
      </c>
      <c r="C165" s="196" t="str">
        <f aca="false">IF('Orçamento-base'!C165&gt;0,'Orçamento-base'!C165,"")</f>
        <v/>
      </c>
      <c r="D165" s="197" t="str">
        <f aca="false">IF('Orçamento-base'!G165&gt;0,'Orçamento-base'!G165,"")</f>
        <v/>
      </c>
      <c r="E165" s="198" t="str">
        <f aca="false">IF('Orçamento-base'!H165&gt;0,'Orçamento-base'!H165,"")</f>
        <v/>
      </c>
      <c r="F165" s="198" t="str">
        <f aca="false">IF('Orçamento-base'!I165&gt;0,'Orçamento-base'!I165,"")</f>
        <v/>
      </c>
      <c r="G165" s="199" t="str">
        <f aca="false">IFERROR(IF(L165+M165&lt;&gt;0,ROUND(ROUND(L165,4)+ROUND(M165,4),4),""),"")</f>
        <v/>
      </c>
      <c r="H165" s="197" t="str">
        <f aca="false">IFERROR(IF(E165*G165&lt;&gt;0,ROUND(ROUND(E165,4)*ROUND(G165,4),2),""),"")</f>
        <v/>
      </c>
      <c r="I165" s="190"/>
      <c r="J165" s="190"/>
      <c r="K165" s="191"/>
      <c r="L165" s="192"/>
      <c r="M165" s="192"/>
    </row>
    <row r="166" customFormat="false" ht="15" hidden="false" customHeight="false" outlineLevel="0" collapsed="false">
      <c r="A166" s="194" t="n">
        <f aca="false">IF('Orçamento-base'!A166&gt;0,'Orçamento-base'!A166,"")</f>
        <v>1</v>
      </c>
      <c r="B166" s="195" t="str">
        <f aca="false">'Orçamento-base'!B166</f>
        <v/>
      </c>
      <c r="C166" s="196" t="str">
        <f aca="false">IF('Orçamento-base'!C166&gt;0,'Orçamento-base'!C166,"")</f>
        <v/>
      </c>
      <c r="D166" s="197" t="str">
        <f aca="false">IF('Orçamento-base'!G166&gt;0,'Orçamento-base'!G166,"")</f>
        <v/>
      </c>
      <c r="E166" s="198" t="str">
        <f aca="false">IF('Orçamento-base'!H166&gt;0,'Orçamento-base'!H166,"")</f>
        <v/>
      </c>
      <c r="F166" s="198" t="str">
        <f aca="false">IF('Orçamento-base'!I166&gt;0,'Orçamento-base'!I166,"")</f>
        <v/>
      </c>
      <c r="G166" s="199" t="str">
        <f aca="false">IFERROR(IF(L166+M166&lt;&gt;0,ROUND(ROUND(L166,4)+ROUND(M166,4),4),""),"")</f>
        <v/>
      </c>
      <c r="H166" s="197" t="str">
        <f aca="false">IFERROR(IF(E166*G166&lt;&gt;0,ROUND(ROUND(E166,4)*ROUND(G166,4),2),""),"")</f>
        <v/>
      </c>
      <c r="I166" s="190"/>
      <c r="J166" s="190"/>
      <c r="K166" s="191"/>
      <c r="L166" s="192"/>
      <c r="M166" s="192"/>
    </row>
    <row r="167" customFormat="false" ht="15" hidden="false" customHeight="false" outlineLevel="0" collapsed="false">
      <c r="A167" s="194" t="n">
        <f aca="false">IF('Orçamento-base'!A167&gt;0,'Orçamento-base'!A167,"")</f>
        <v>1</v>
      </c>
      <c r="B167" s="195" t="str">
        <f aca="false">'Orçamento-base'!B167</f>
        <v/>
      </c>
      <c r="C167" s="196" t="str">
        <f aca="false">IF('Orçamento-base'!C167&gt;0,'Orçamento-base'!C167,"")</f>
        <v/>
      </c>
      <c r="D167" s="197" t="str">
        <f aca="false">IF('Orçamento-base'!G167&gt;0,'Orçamento-base'!G167,"")</f>
        <v/>
      </c>
      <c r="E167" s="198" t="str">
        <f aca="false">IF('Orçamento-base'!H167&gt;0,'Orçamento-base'!H167,"")</f>
        <v/>
      </c>
      <c r="F167" s="198" t="str">
        <f aca="false">IF('Orçamento-base'!I167&gt;0,'Orçamento-base'!I167,"")</f>
        <v/>
      </c>
      <c r="G167" s="199" t="str">
        <f aca="false">IFERROR(IF(L167+M167&lt;&gt;0,ROUND(ROUND(L167,4)+ROUND(M167,4),4),""),"")</f>
        <v/>
      </c>
      <c r="H167" s="197" t="str">
        <f aca="false">IFERROR(IF(E167*G167&lt;&gt;0,ROUND(ROUND(E167,4)*ROUND(G167,4),2),""),"")</f>
        <v/>
      </c>
      <c r="I167" s="190"/>
      <c r="J167" s="190"/>
      <c r="K167" s="191"/>
      <c r="L167" s="192"/>
      <c r="M167" s="192"/>
    </row>
    <row r="168" customFormat="false" ht="15" hidden="false" customHeight="false" outlineLevel="0" collapsed="false">
      <c r="A168" s="194" t="n">
        <f aca="false">IF('Orçamento-base'!A168&gt;0,'Orçamento-base'!A168,"")</f>
        <v>1</v>
      </c>
      <c r="B168" s="195" t="str">
        <f aca="false">'Orçamento-base'!B168</f>
        <v/>
      </c>
      <c r="C168" s="196" t="str">
        <f aca="false">IF('Orçamento-base'!C168&gt;0,'Orçamento-base'!C168,"")</f>
        <v/>
      </c>
      <c r="D168" s="197" t="str">
        <f aca="false">IF('Orçamento-base'!G168&gt;0,'Orçamento-base'!G168,"")</f>
        <v/>
      </c>
      <c r="E168" s="198" t="str">
        <f aca="false">IF('Orçamento-base'!H168&gt;0,'Orçamento-base'!H168,"")</f>
        <v/>
      </c>
      <c r="F168" s="198" t="str">
        <f aca="false">IF('Orçamento-base'!I168&gt;0,'Orçamento-base'!I168,"")</f>
        <v/>
      </c>
      <c r="G168" s="199" t="str">
        <f aca="false">IFERROR(IF(L168+M168&lt;&gt;0,ROUND(ROUND(L168,4)+ROUND(M168,4),4),""),"")</f>
        <v/>
      </c>
      <c r="H168" s="197" t="str">
        <f aca="false">IFERROR(IF(E168*G168&lt;&gt;0,ROUND(ROUND(E168,4)*ROUND(G168,4),2),""),"")</f>
        <v/>
      </c>
      <c r="I168" s="190"/>
      <c r="J168" s="190"/>
      <c r="K168" s="191"/>
      <c r="L168" s="192"/>
      <c r="M168" s="192"/>
    </row>
    <row r="169" customFormat="false" ht="15" hidden="false" customHeight="false" outlineLevel="0" collapsed="false">
      <c r="A169" s="194" t="n">
        <f aca="false">IF('Orçamento-base'!A169&gt;0,'Orçamento-base'!A169,"")</f>
        <v>1</v>
      </c>
      <c r="B169" s="195" t="str">
        <f aca="false">'Orçamento-base'!B169</f>
        <v/>
      </c>
      <c r="C169" s="196" t="str">
        <f aca="false">IF('Orçamento-base'!C169&gt;0,'Orçamento-base'!C169,"")</f>
        <v/>
      </c>
      <c r="D169" s="197" t="str">
        <f aca="false">IF('Orçamento-base'!G169&gt;0,'Orçamento-base'!G169,"")</f>
        <v/>
      </c>
      <c r="E169" s="198" t="str">
        <f aca="false">IF('Orçamento-base'!H169&gt;0,'Orçamento-base'!H169,"")</f>
        <v/>
      </c>
      <c r="F169" s="198" t="str">
        <f aca="false">IF('Orçamento-base'!I169&gt;0,'Orçamento-base'!I169,"")</f>
        <v/>
      </c>
      <c r="G169" s="199" t="str">
        <f aca="false">IFERROR(IF(L169+M169&lt;&gt;0,ROUND(ROUND(L169,4)+ROUND(M169,4),4),""),"")</f>
        <v/>
      </c>
      <c r="H169" s="197" t="str">
        <f aca="false">IFERROR(IF(E169*G169&lt;&gt;0,ROUND(ROUND(E169,4)*ROUND(G169,4),2),""),"")</f>
        <v/>
      </c>
      <c r="I169" s="190"/>
      <c r="J169" s="190"/>
      <c r="K169" s="191"/>
      <c r="L169" s="192"/>
      <c r="M169" s="192"/>
    </row>
    <row r="170" customFormat="false" ht="15" hidden="false" customHeight="false" outlineLevel="0" collapsed="false">
      <c r="A170" s="194" t="n">
        <f aca="false">IF('Orçamento-base'!A170&gt;0,'Orçamento-base'!A170,"")</f>
        <v>1</v>
      </c>
      <c r="B170" s="195" t="str">
        <f aca="false">'Orçamento-base'!B170</f>
        <v/>
      </c>
      <c r="C170" s="196" t="str">
        <f aca="false">IF('Orçamento-base'!C170&gt;0,'Orçamento-base'!C170,"")</f>
        <v/>
      </c>
      <c r="D170" s="197" t="str">
        <f aca="false">IF('Orçamento-base'!G170&gt;0,'Orçamento-base'!G170,"")</f>
        <v/>
      </c>
      <c r="E170" s="198" t="str">
        <f aca="false">IF('Orçamento-base'!H170&gt;0,'Orçamento-base'!H170,"")</f>
        <v/>
      </c>
      <c r="F170" s="198" t="str">
        <f aca="false">IF('Orçamento-base'!I170&gt;0,'Orçamento-base'!I170,"")</f>
        <v/>
      </c>
      <c r="G170" s="199" t="str">
        <f aca="false">IFERROR(IF(L170+M170&lt;&gt;0,ROUND(ROUND(L170,4)+ROUND(M170,4),4),""),"")</f>
        <v/>
      </c>
      <c r="H170" s="197" t="str">
        <f aca="false">IFERROR(IF(E170*G170&lt;&gt;0,ROUND(ROUND(E170,4)*ROUND(G170,4),2),""),"")</f>
        <v/>
      </c>
      <c r="I170" s="190"/>
      <c r="J170" s="190"/>
      <c r="K170" s="191"/>
      <c r="L170" s="192"/>
      <c r="M170" s="192"/>
    </row>
    <row r="171" customFormat="false" ht="15" hidden="false" customHeight="false" outlineLevel="0" collapsed="false">
      <c r="A171" s="194" t="n">
        <f aca="false">IF('Orçamento-base'!A171&gt;0,'Orçamento-base'!A171,"")</f>
        <v>1</v>
      </c>
      <c r="B171" s="195" t="str">
        <f aca="false">'Orçamento-base'!B171</f>
        <v/>
      </c>
      <c r="C171" s="196" t="str">
        <f aca="false">IF('Orçamento-base'!C171&gt;0,'Orçamento-base'!C171,"")</f>
        <v/>
      </c>
      <c r="D171" s="197" t="str">
        <f aca="false">IF('Orçamento-base'!G171&gt;0,'Orçamento-base'!G171,"")</f>
        <v/>
      </c>
      <c r="E171" s="198" t="str">
        <f aca="false">IF('Orçamento-base'!H171&gt;0,'Orçamento-base'!H171,"")</f>
        <v/>
      </c>
      <c r="F171" s="198" t="str">
        <f aca="false">IF('Orçamento-base'!I171&gt;0,'Orçamento-base'!I171,"")</f>
        <v/>
      </c>
      <c r="G171" s="199" t="str">
        <f aca="false">IFERROR(IF(L171+M171&lt;&gt;0,ROUND(ROUND(L171,4)+ROUND(M171,4),4),""),"")</f>
        <v/>
      </c>
      <c r="H171" s="197" t="str">
        <f aca="false">IFERROR(IF(E171*G171&lt;&gt;0,ROUND(ROUND(E171,4)*ROUND(G171,4),2),""),"")</f>
        <v/>
      </c>
      <c r="I171" s="190"/>
      <c r="J171" s="190"/>
      <c r="K171" s="191"/>
      <c r="L171" s="192"/>
      <c r="M171" s="192"/>
    </row>
    <row r="172" customFormat="false" ht="15" hidden="false" customHeight="false" outlineLevel="0" collapsed="false">
      <c r="A172" s="194" t="n">
        <f aca="false">IF('Orçamento-base'!A172&gt;0,'Orçamento-base'!A172,"")</f>
        <v>1</v>
      </c>
      <c r="B172" s="195" t="str">
        <f aca="false">'Orçamento-base'!B172</f>
        <v/>
      </c>
      <c r="C172" s="196" t="str">
        <f aca="false">IF('Orçamento-base'!C172&gt;0,'Orçamento-base'!C172,"")</f>
        <v/>
      </c>
      <c r="D172" s="197" t="str">
        <f aca="false">IF('Orçamento-base'!G172&gt;0,'Orçamento-base'!G172,"")</f>
        <v/>
      </c>
      <c r="E172" s="198" t="str">
        <f aca="false">IF('Orçamento-base'!H172&gt;0,'Orçamento-base'!H172,"")</f>
        <v/>
      </c>
      <c r="F172" s="198" t="str">
        <f aca="false">IF('Orçamento-base'!I172&gt;0,'Orçamento-base'!I172,"")</f>
        <v/>
      </c>
      <c r="G172" s="199" t="str">
        <f aca="false">IFERROR(IF(L172+M172&lt;&gt;0,ROUND(ROUND(L172,4)+ROUND(M172,4),4),""),"")</f>
        <v/>
      </c>
      <c r="H172" s="197" t="str">
        <f aca="false">IFERROR(IF(E172*G172&lt;&gt;0,ROUND(ROUND(E172,4)*ROUND(G172,4),2),""),"")</f>
        <v/>
      </c>
      <c r="I172" s="190"/>
      <c r="J172" s="190"/>
      <c r="K172" s="191"/>
      <c r="L172" s="192"/>
      <c r="M172" s="192"/>
    </row>
    <row r="173" customFormat="false" ht="15" hidden="false" customHeight="false" outlineLevel="0" collapsed="false">
      <c r="A173" s="194" t="n">
        <f aca="false">IF('Orçamento-base'!A173&gt;0,'Orçamento-base'!A173,"")</f>
        <v>1</v>
      </c>
      <c r="B173" s="195" t="str">
        <f aca="false">'Orçamento-base'!B173</f>
        <v/>
      </c>
      <c r="C173" s="196" t="str">
        <f aca="false">IF('Orçamento-base'!C173&gt;0,'Orçamento-base'!C173,"")</f>
        <v/>
      </c>
      <c r="D173" s="197" t="str">
        <f aca="false">IF('Orçamento-base'!G173&gt;0,'Orçamento-base'!G173,"")</f>
        <v/>
      </c>
      <c r="E173" s="198" t="str">
        <f aca="false">IF('Orçamento-base'!H173&gt;0,'Orçamento-base'!H173,"")</f>
        <v/>
      </c>
      <c r="F173" s="198" t="str">
        <f aca="false">IF('Orçamento-base'!I173&gt;0,'Orçamento-base'!I173,"")</f>
        <v/>
      </c>
      <c r="G173" s="199" t="str">
        <f aca="false">IFERROR(IF(L173+M173&lt;&gt;0,ROUND(ROUND(L173,4)+ROUND(M173,4),4),""),"")</f>
        <v/>
      </c>
      <c r="H173" s="197" t="str">
        <f aca="false">IFERROR(IF(E173*G173&lt;&gt;0,ROUND(ROUND(E173,4)*ROUND(G173,4),2),""),"")</f>
        <v/>
      </c>
      <c r="I173" s="190"/>
      <c r="J173" s="190"/>
      <c r="K173" s="191"/>
      <c r="L173" s="192"/>
      <c r="M173" s="192"/>
    </row>
    <row r="174" customFormat="false" ht="15" hidden="false" customHeight="false" outlineLevel="0" collapsed="false">
      <c r="A174" s="194" t="n">
        <f aca="false">IF('Orçamento-base'!A174&gt;0,'Orçamento-base'!A174,"")</f>
        <v>1</v>
      </c>
      <c r="B174" s="195" t="str">
        <f aca="false">'Orçamento-base'!B174</f>
        <v/>
      </c>
      <c r="C174" s="196" t="str">
        <f aca="false">IF('Orçamento-base'!C174&gt;0,'Orçamento-base'!C174,"")</f>
        <v/>
      </c>
      <c r="D174" s="197" t="str">
        <f aca="false">IF('Orçamento-base'!G174&gt;0,'Orçamento-base'!G174,"")</f>
        <v/>
      </c>
      <c r="E174" s="198" t="str">
        <f aca="false">IF('Orçamento-base'!H174&gt;0,'Orçamento-base'!H174,"")</f>
        <v/>
      </c>
      <c r="F174" s="198" t="str">
        <f aca="false">IF('Orçamento-base'!I174&gt;0,'Orçamento-base'!I174,"")</f>
        <v/>
      </c>
      <c r="G174" s="199" t="str">
        <f aca="false">IFERROR(IF(L174+M174&lt;&gt;0,ROUND(ROUND(L174,4)+ROUND(M174,4),4),""),"")</f>
        <v/>
      </c>
      <c r="H174" s="197" t="str">
        <f aca="false">IFERROR(IF(E174*G174&lt;&gt;0,ROUND(ROUND(E174,4)*ROUND(G174,4),2),""),"")</f>
        <v/>
      </c>
      <c r="I174" s="190"/>
      <c r="J174" s="190"/>
      <c r="K174" s="191"/>
      <c r="L174" s="192"/>
      <c r="M174" s="192"/>
    </row>
    <row r="175" customFormat="false" ht="15" hidden="false" customHeight="false" outlineLevel="0" collapsed="false">
      <c r="A175" s="194" t="n">
        <f aca="false">IF('Orçamento-base'!A175&gt;0,'Orçamento-base'!A175,"")</f>
        <v>1</v>
      </c>
      <c r="B175" s="195" t="str">
        <f aca="false">'Orçamento-base'!B175</f>
        <v/>
      </c>
      <c r="C175" s="196" t="str">
        <f aca="false">IF('Orçamento-base'!C175&gt;0,'Orçamento-base'!C175,"")</f>
        <v/>
      </c>
      <c r="D175" s="197" t="str">
        <f aca="false">IF('Orçamento-base'!G175&gt;0,'Orçamento-base'!G175,"")</f>
        <v/>
      </c>
      <c r="E175" s="198" t="str">
        <f aca="false">IF('Orçamento-base'!H175&gt;0,'Orçamento-base'!H175,"")</f>
        <v/>
      </c>
      <c r="F175" s="198" t="str">
        <f aca="false">IF('Orçamento-base'!I175&gt;0,'Orçamento-base'!I175,"")</f>
        <v/>
      </c>
      <c r="G175" s="199" t="str">
        <f aca="false">IFERROR(IF(L175+M175&lt;&gt;0,ROUND(ROUND(L175,4)+ROUND(M175,4),4),""),"")</f>
        <v/>
      </c>
      <c r="H175" s="197" t="str">
        <f aca="false">IFERROR(IF(E175*G175&lt;&gt;0,ROUND(ROUND(E175,4)*ROUND(G175,4),2),""),"")</f>
        <v/>
      </c>
      <c r="I175" s="190"/>
      <c r="J175" s="190"/>
      <c r="K175" s="191"/>
      <c r="L175" s="192"/>
      <c r="M175" s="192"/>
    </row>
    <row r="176" customFormat="false" ht="15" hidden="false" customHeight="false" outlineLevel="0" collapsed="false">
      <c r="A176" s="194" t="n">
        <f aca="false">IF('Orçamento-base'!A176&gt;0,'Orçamento-base'!A176,"")</f>
        <v>1</v>
      </c>
      <c r="B176" s="195" t="str">
        <f aca="false">'Orçamento-base'!B176</f>
        <v/>
      </c>
      <c r="C176" s="196" t="str">
        <f aca="false">IF('Orçamento-base'!C176&gt;0,'Orçamento-base'!C176,"")</f>
        <v/>
      </c>
      <c r="D176" s="197" t="str">
        <f aca="false">IF('Orçamento-base'!G176&gt;0,'Orçamento-base'!G176,"")</f>
        <v/>
      </c>
      <c r="E176" s="198" t="str">
        <f aca="false">IF('Orçamento-base'!H176&gt;0,'Orçamento-base'!H176,"")</f>
        <v/>
      </c>
      <c r="F176" s="198" t="str">
        <f aca="false">IF('Orçamento-base'!I176&gt;0,'Orçamento-base'!I176,"")</f>
        <v/>
      </c>
      <c r="G176" s="199" t="str">
        <f aca="false">IFERROR(IF(L176+M176&lt;&gt;0,ROUND(ROUND(L176,4)+ROUND(M176,4),4),""),"")</f>
        <v/>
      </c>
      <c r="H176" s="197" t="str">
        <f aca="false">IFERROR(IF(E176*G176&lt;&gt;0,ROUND(ROUND(E176,4)*ROUND(G176,4),2),""),"")</f>
        <v/>
      </c>
      <c r="I176" s="190"/>
      <c r="J176" s="190"/>
      <c r="K176" s="191"/>
      <c r="L176" s="192"/>
      <c r="M176" s="192"/>
    </row>
    <row r="177" customFormat="false" ht="15" hidden="false" customHeight="false" outlineLevel="0" collapsed="false">
      <c r="A177" s="194" t="n">
        <f aca="false">IF('Orçamento-base'!A177&gt;0,'Orçamento-base'!A177,"")</f>
        <v>1</v>
      </c>
      <c r="B177" s="195" t="str">
        <f aca="false">'Orçamento-base'!B177</f>
        <v/>
      </c>
      <c r="C177" s="196" t="str">
        <f aca="false">IF('Orçamento-base'!C177&gt;0,'Orçamento-base'!C177,"")</f>
        <v/>
      </c>
      <c r="D177" s="197" t="str">
        <f aca="false">IF('Orçamento-base'!G177&gt;0,'Orçamento-base'!G177,"")</f>
        <v/>
      </c>
      <c r="E177" s="198" t="str">
        <f aca="false">IF('Orçamento-base'!H177&gt;0,'Orçamento-base'!H177,"")</f>
        <v/>
      </c>
      <c r="F177" s="198" t="str">
        <f aca="false">IF('Orçamento-base'!I177&gt;0,'Orçamento-base'!I177,"")</f>
        <v/>
      </c>
      <c r="G177" s="199" t="str">
        <f aca="false">IFERROR(IF(L177+M177&lt;&gt;0,ROUND(ROUND(L177,4)+ROUND(M177,4),4),""),"")</f>
        <v/>
      </c>
      <c r="H177" s="197" t="str">
        <f aca="false">IFERROR(IF(E177*G177&lt;&gt;0,ROUND(ROUND(E177,4)*ROUND(G177,4),2),""),"")</f>
        <v/>
      </c>
      <c r="I177" s="190"/>
      <c r="J177" s="190"/>
      <c r="K177" s="191"/>
      <c r="L177" s="192"/>
      <c r="M177" s="192"/>
    </row>
    <row r="178" customFormat="false" ht="15" hidden="false" customHeight="false" outlineLevel="0" collapsed="false">
      <c r="A178" s="194" t="n">
        <f aca="false">IF('Orçamento-base'!A178&gt;0,'Orçamento-base'!A178,"")</f>
        <v>1</v>
      </c>
      <c r="B178" s="195" t="str">
        <f aca="false">'Orçamento-base'!B178</f>
        <v/>
      </c>
      <c r="C178" s="196" t="str">
        <f aca="false">IF('Orçamento-base'!C178&gt;0,'Orçamento-base'!C178,"")</f>
        <v/>
      </c>
      <c r="D178" s="197" t="str">
        <f aca="false">IF('Orçamento-base'!G178&gt;0,'Orçamento-base'!G178,"")</f>
        <v/>
      </c>
      <c r="E178" s="198" t="str">
        <f aca="false">IF('Orçamento-base'!H178&gt;0,'Orçamento-base'!H178,"")</f>
        <v/>
      </c>
      <c r="F178" s="198" t="str">
        <f aca="false">IF('Orçamento-base'!I178&gt;0,'Orçamento-base'!I178,"")</f>
        <v/>
      </c>
      <c r="G178" s="199" t="str">
        <f aca="false">IFERROR(IF(L178+M178&lt;&gt;0,ROUND(ROUND(L178,4)+ROUND(M178,4),4),""),"")</f>
        <v/>
      </c>
      <c r="H178" s="197" t="str">
        <f aca="false">IFERROR(IF(E178*G178&lt;&gt;0,ROUND(ROUND(E178,4)*ROUND(G178,4),2),""),"")</f>
        <v/>
      </c>
      <c r="I178" s="190"/>
      <c r="J178" s="190"/>
      <c r="K178" s="191"/>
      <c r="L178" s="192"/>
      <c r="M178" s="192"/>
    </row>
    <row r="179" customFormat="false" ht="15" hidden="false" customHeight="false" outlineLevel="0" collapsed="false">
      <c r="A179" s="194" t="n">
        <f aca="false">IF('Orçamento-base'!A179&gt;0,'Orçamento-base'!A179,"")</f>
        <v>1</v>
      </c>
      <c r="B179" s="195" t="str">
        <f aca="false">'Orçamento-base'!B179</f>
        <v/>
      </c>
      <c r="C179" s="196" t="str">
        <f aca="false">IF('Orçamento-base'!C179&gt;0,'Orçamento-base'!C179,"")</f>
        <v/>
      </c>
      <c r="D179" s="197" t="str">
        <f aca="false">IF('Orçamento-base'!G179&gt;0,'Orçamento-base'!G179,"")</f>
        <v/>
      </c>
      <c r="E179" s="198" t="str">
        <f aca="false">IF('Orçamento-base'!H179&gt;0,'Orçamento-base'!H179,"")</f>
        <v/>
      </c>
      <c r="F179" s="198" t="str">
        <f aca="false">IF('Orçamento-base'!I179&gt;0,'Orçamento-base'!I179,"")</f>
        <v/>
      </c>
      <c r="G179" s="199" t="str">
        <f aca="false">IFERROR(IF(L179+M179&lt;&gt;0,ROUND(ROUND(L179,4)+ROUND(M179,4),4),""),"")</f>
        <v/>
      </c>
      <c r="H179" s="197" t="str">
        <f aca="false">IFERROR(IF(E179*G179&lt;&gt;0,ROUND(ROUND(E179,4)*ROUND(G179,4),2),""),"")</f>
        <v/>
      </c>
      <c r="I179" s="190"/>
      <c r="J179" s="190"/>
      <c r="K179" s="191"/>
      <c r="L179" s="192"/>
      <c r="M179" s="192"/>
    </row>
    <row r="180" customFormat="false" ht="15" hidden="false" customHeight="false" outlineLevel="0" collapsed="false">
      <c r="A180" s="194" t="n">
        <f aca="false">IF('Orçamento-base'!A180&gt;0,'Orçamento-base'!A180,"")</f>
        <v>1</v>
      </c>
      <c r="B180" s="195" t="str">
        <f aca="false">'Orçamento-base'!B180</f>
        <v/>
      </c>
      <c r="C180" s="196" t="str">
        <f aca="false">IF('Orçamento-base'!C180&gt;0,'Orçamento-base'!C180,"")</f>
        <v/>
      </c>
      <c r="D180" s="197" t="str">
        <f aca="false">IF('Orçamento-base'!G180&gt;0,'Orçamento-base'!G180,"")</f>
        <v/>
      </c>
      <c r="E180" s="198" t="str">
        <f aca="false">IF('Orçamento-base'!H180&gt;0,'Orçamento-base'!H180,"")</f>
        <v/>
      </c>
      <c r="F180" s="198" t="str">
        <f aca="false">IF('Orçamento-base'!I180&gt;0,'Orçamento-base'!I180,"")</f>
        <v/>
      </c>
      <c r="G180" s="199" t="str">
        <f aca="false">IFERROR(IF(L180+M180&lt;&gt;0,ROUND(ROUND(L180,4)+ROUND(M180,4),4),""),"")</f>
        <v/>
      </c>
      <c r="H180" s="197" t="str">
        <f aca="false">IFERROR(IF(E180*G180&lt;&gt;0,ROUND(ROUND(E180,4)*ROUND(G180,4),2),""),"")</f>
        <v/>
      </c>
      <c r="I180" s="190"/>
      <c r="J180" s="190"/>
      <c r="K180" s="191"/>
      <c r="L180" s="192"/>
      <c r="M180" s="192"/>
    </row>
    <row r="181" customFormat="false" ht="15" hidden="false" customHeight="false" outlineLevel="0" collapsed="false">
      <c r="A181" s="194" t="n">
        <f aca="false">IF('Orçamento-base'!A181&gt;0,'Orçamento-base'!A181,"")</f>
        <v>1</v>
      </c>
      <c r="B181" s="195" t="str">
        <f aca="false">'Orçamento-base'!B181</f>
        <v/>
      </c>
      <c r="C181" s="196" t="str">
        <f aca="false">IF('Orçamento-base'!C181&gt;0,'Orçamento-base'!C181,"")</f>
        <v/>
      </c>
      <c r="D181" s="197" t="str">
        <f aca="false">IF('Orçamento-base'!G181&gt;0,'Orçamento-base'!G181,"")</f>
        <v/>
      </c>
      <c r="E181" s="198" t="str">
        <f aca="false">IF('Orçamento-base'!H181&gt;0,'Orçamento-base'!H181,"")</f>
        <v/>
      </c>
      <c r="F181" s="198" t="str">
        <f aca="false">IF('Orçamento-base'!I181&gt;0,'Orçamento-base'!I181,"")</f>
        <v/>
      </c>
      <c r="G181" s="199" t="str">
        <f aca="false">IFERROR(IF(L181+M181&lt;&gt;0,ROUND(ROUND(L181,4)+ROUND(M181,4),4),""),"")</f>
        <v/>
      </c>
      <c r="H181" s="197" t="str">
        <f aca="false">IFERROR(IF(E181*G181&lt;&gt;0,ROUND(ROUND(E181,4)*ROUND(G181,4),2),""),"")</f>
        <v/>
      </c>
      <c r="I181" s="190"/>
      <c r="J181" s="190"/>
      <c r="K181" s="191"/>
      <c r="L181" s="192"/>
      <c r="M181" s="192"/>
    </row>
    <row r="182" customFormat="false" ht="15" hidden="false" customHeight="false" outlineLevel="0" collapsed="false">
      <c r="A182" s="194" t="n">
        <f aca="false">IF('Orçamento-base'!A182&gt;0,'Orçamento-base'!A182,"")</f>
        <v>1</v>
      </c>
      <c r="B182" s="195" t="str">
        <f aca="false">'Orçamento-base'!B182</f>
        <v/>
      </c>
      <c r="C182" s="196" t="str">
        <f aca="false">IF('Orçamento-base'!C182&gt;0,'Orçamento-base'!C182,"")</f>
        <v/>
      </c>
      <c r="D182" s="197" t="str">
        <f aca="false">IF('Orçamento-base'!G182&gt;0,'Orçamento-base'!G182,"")</f>
        <v/>
      </c>
      <c r="E182" s="198" t="str">
        <f aca="false">IF('Orçamento-base'!H182&gt;0,'Orçamento-base'!H182,"")</f>
        <v/>
      </c>
      <c r="F182" s="198" t="str">
        <f aca="false">IF('Orçamento-base'!I182&gt;0,'Orçamento-base'!I182,"")</f>
        <v/>
      </c>
      <c r="G182" s="199" t="str">
        <f aca="false">IFERROR(IF(L182+M182&lt;&gt;0,ROUND(ROUND(L182,4)+ROUND(M182,4),4),""),"")</f>
        <v/>
      </c>
      <c r="H182" s="197" t="str">
        <f aca="false">IFERROR(IF(E182*G182&lt;&gt;0,ROUND(ROUND(E182,4)*ROUND(G182,4),2),""),"")</f>
        <v/>
      </c>
      <c r="I182" s="190"/>
      <c r="J182" s="190"/>
      <c r="K182" s="191"/>
      <c r="L182" s="192"/>
      <c r="M182" s="192"/>
    </row>
    <row r="183" customFormat="false" ht="15" hidden="false" customHeight="false" outlineLevel="0" collapsed="false">
      <c r="A183" s="194" t="n">
        <f aca="false">IF('Orçamento-base'!A183&gt;0,'Orçamento-base'!A183,"")</f>
        <v>1</v>
      </c>
      <c r="B183" s="195" t="str">
        <f aca="false">'Orçamento-base'!B183</f>
        <v/>
      </c>
      <c r="C183" s="196" t="str">
        <f aca="false">IF('Orçamento-base'!C183&gt;0,'Orçamento-base'!C183,"")</f>
        <v/>
      </c>
      <c r="D183" s="197" t="str">
        <f aca="false">IF('Orçamento-base'!G183&gt;0,'Orçamento-base'!G183,"")</f>
        <v/>
      </c>
      <c r="E183" s="198" t="str">
        <f aca="false">IF('Orçamento-base'!H183&gt;0,'Orçamento-base'!H183,"")</f>
        <v/>
      </c>
      <c r="F183" s="198" t="str">
        <f aca="false">IF('Orçamento-base'!I183&gt;0,'Orçamento-base'!I183,"")</f>
        <v/>
      </c>
      <c r="G183" s="199" t="str">
        <f aca="false">IFERROR(IF(L183+M183&lt;&gt;0,ROUND(ROUND(L183,4)+ROUND(M183,4),4),""),"")</f>
        <v/>
      </c>
      <c r="H183" s="197" t="str">
        <f aca="false">IFERROR(IF(E183*G183&lt;&gt;0,ROUND(ROUND(E183,4)*ROUND(G183,4),2),""),"")</f>
        <v/>
      </c>
      <c r="I183" s="190"/>
      <c r="J183" s="190"/>
      <c r="K183" s="191"/>
      <c r="L183" s="192"/>
      <c r="M183" s="192"/>
    </row>
    <row r="184" customFormat="false" ht="15" hidden="false" customHeight="false" outlineLevel="0" collapsed="false">
      <c r="A184" s="194" t="n">
        <f aca="false">IF('Orçamento-base'!A184&gt;0,'Orçamento-base'!A184,"")</f>
        <v>1</v>
      </c>
      <c r="B184" s="195" t="str">
        <f aca="false">'Orçamento-base'!B184</f>
        <v/>
      </c>
      <c r="C184" s="196" t="str">
        <f aca="false">IF('Orçamento-base'!C184&gt;0,'Orçamento-base'!C184,"")</f>
        <v/>
      </c>
      <c r="D184" s="197" t="str">
        <f aca="false">IF('Orçamento-base'!G184&gt;0,'Orçamento-base'!G184,"")</f>
        <v/>
      </c>
      <c r="E184" s="198" t="str">
        <f aca="false">IF('Orçamento-base'!H184&gt;0,'Orçamento-base'!H184,"")</f>
        <v/>
      </c>
      <c r="F184" s="198" t="str">
        <f aca="false">IF('Orçamento-base'!I184&gt;0,'Orçamento-base'!I184,"")</f>
        <v/>
      </c>
      <c r="G184" s="199" t="str">
        <f aca="false">IFERROR(IF(L184+M184&lt;&gt;0,ROUND(ROUND(L184,4)+ROUND(M184,4),4),""),"")</f>
        <v/>
      </c>
      <c r="H184" s="197" t="str">
        <f aca="false">IFERROR(IF(E184*G184&lt;&gt;0,ROUND(ROUND(E184,4)*ROUND(G184,4),2),""),"")</f>
        <v/>
      </c>
      <c r="I184" s="190"/>
      <c r="J184" s="190"/>
      <c r="K184" s="191"/>
      <c r="L184" s="192"/>
      <c r="M184" s="192"/>
    </row>
    <row r="185" customFormat="false" ht="15" hidden="false" customHeight="false" outlineLevel="0" collapsed="false">
      <c r="A185" s="194" t="n">
        <f aca="false">IF('Orçamento-base'!A185&gt;0,'Orçamento-base'!A185,"")</f>
        <v>1</v>
      </c>
      <c r="B185" s="195" t="str">
        <f aca="false">'Orçamento-base'!B185</f>
        <v/>
      </c>
      <c r="C185" s="196" t="str">
        <f aca="false">IF('Orçamento-base'!C185&gt;0,'Orçamento-base'!C185,"")</f>
        <v/>
      </c>
      <c r="D185" s="197" t="str">
        <f aca="false">IF('Orçamento-base'!G185&gt;0,'Orçamento-base'!G185,"")</f>
        <v/>
      </c>
      <c r="E185" s="198" t="str">
        <f aca="false">IF('Orçamento-base'!H185&gt;0,'Orçamento-base'!H185,"")</f>
        <v/>
      </c>
      <c r="F185" s="198" t="str">
        <f aca="false">IF('Orçamento-base'!I185&gt;0,'Orçamento-base'!I185,"")</f>
        <v/>
      </c>
      <c r="G185" s="199" t="str">
        <f aca="false">IFERROR(IF(L185+M185&lt;&gt;0,ROUND(ROUND(L185,4)+ROUND(M185,4),4),""),"")</f>
        <v/>
      </c>
      <c r="H185" s="197" t="str">
        <f aca="false">IFERROR(IF(E185*G185&lt;&gt;0,ROUND(ROUND(E185,4)*ROUND(G185,4),2),""),"")</f>
        <v/>
      </c>
      <c r="I185" s="190"/>
      <c r="J185" s="190"/>
      <c r="K185" s="191"/>
      <c r="L185" s="192"/>
      <c r="M185" s="192"/>
    </row>
    <row r="186" customFormat="false" ht="15" hidden="false" customHeight="false" outlineLevel="0" collapsed="false">
      <c r="A186" s="194" t="n">
        <f aca="false">IF('Orçamento-base'!A186&gt;0,'Orçamento-base'!A186,"")</f>
        <v>1</v>
      </c>
      <c r="B186" s="195" t="str">
        <f aca="false">'Orçamento-base'!B186</f>
        <v/>
      </c>
      <c r="C186" s="196" t="str">
        <f aca="false">IF('Orçamento-base'!C186&gt;0,'Orçamento-base'!C186,"")</f>
        <v/>
      </c>
      <c r="D186" s="197" t="str">
        <f aca="false">IF('Orçamento-base'!G186&gt;0,'Orçamento-base'!G186,"")</f>
        <v/>
      </c>
      <c r="E186" s="198" t="str">
        <f aca="false">IF('Orçamento-base'!H186&gt;0,'Orçamento-base'!H186,"")</f>
        <v/>
      </c>
      <c r="F186" s="198" t="str">
        <f aca="false">IF('Orçamento-base'!I186&gt;0,'Orçamento-base'!I186,"")</f>
        <v/>
      </c>
      <c r="G186" s="199" t="str">
        <f aca="false">IFERROR(IF(L186+M186&lt;&gt;0,ROUND(ROUND(L186,4)+ROUND(M186,4),4),""),"")</f>
        <v/>
      </c>
      <c r="H186" s="197" t="str">
        <f aca="false">IFERROR(IF(E186*G186&lt;&gt;0,ROUND(ROUND(E186,4)*ROUND(G186,4),2),""),"")</f>
        <v/>
      </c>
      <c r="I186" s="190"/>
      <c r="J186" s="190"/>
      <c r="K186" s="191"/>
      <c r="L186" s="192"/>
      <c r="M186" s="192"/>
    </row>
    <row r="187" customFormat="false" ht="15" hidden="false" customHeight="false" outlineLevel="0" collapsed="false">
      <c r="A187" s="194" t="n">
        <f aca="false">IF('Orçamento-base'!A187&gt;0,'Orçamento-base'!A187,"")</f>
        <v>1</v>
      </c>
      <c r="B187" s="195" t="str">
        <f aca="false">'Orçamento-base'!B187</f>
        <v/>
      </c>
      <c r="C187" s="196" t="str">
        <f aca="false">IF('Orçamento-base'!C187&gt;0,'Orçamento-base'!C187,"")</f>
        <v/>
      </c>
      <c r="D187" s="197" t="str">
        <f aca="false">IF('Orçamento-base'!G187&gt;0,'Orçamento-base'!G187,"")</f>
        <v/>
      </c>
      <c r="E187" s="198" t="str">
        <f aca="false">IF('Orçamento-base'!H187&gt;0,'Orçamento-base'!H187,"")</f>
        <v/>
      </c>
      <c r="F187" s="198" t="str">
        <f aca="false">IF('Orçamento-base'!I187&gt;0,'Orçamento-base'!I187,"")</f>
        <v/>
      </c>
      <c r="G187" s="199" t="str">
        <f aca="false">IFERROR(IF(L187+M187&lt;&gt;0,ROUND(ROUND(L187,4)+ROUND(M187,4),4),""),"")</f>
        <v/>
      </c>
      <c r="H187" s="197" t="str">
        <f aca="false">IFERROR(IF(E187*G187&lt;&gt;0,ROUND(ROUND(E187,4)*ROUND(G187,4),2),""),"")</f>
        <v/>
      </c>
      <c r="I187" s="190"/>
      <c r="J187" s="190"/>
      <c r="K187" s="191"/>
      <c r="L187" s="192"/>
      <c r="M187" s="192"/>
    </row>
    <row r="188" customFormat="false" ht="15" hidden="false" customHeight="false" outlineLevel="0" collapsed="false">
      <c r="A188" s="194" t="n">
        <f aca="false">IF('Orçamento-base'!A188&gt;0,'Orçamento-base'!A188,"")</f>
        <v>1</v>
      </c>
      <c r="B188" s="195" t="str">
        <f aca="false">'Orçamento-base'!B188</f>
        <v/>
      </c>
      <c r="C188" s="196" t="str">
        <f aca="false">IF('Orçamento-base'!C188&gt;0,'Orçamento-base'!C188,"")</f>
        <v/>
      </c>
      <c r="D188" s="197" t="str">
        <f aca="false">IF('Orçamento-base'!G188&gt;0,'Orçamento-base'!G188,"")</f>
        <v/>
      </c>
      <c r="E188" s="198" t="str">
        <f aca="false">IF('Orçamento-base'!H188&gt;0,'Orçamento-base'!H188,"")</f>
        <v/>
      </c>
      <c r="F188" s="198" t="str">
        <f aca="false">IF('Orçamento-base'!I188&gt;0,'Orçamento-base'!I188,"")</f>
        <v/>
      </c>
      <c r="G188" s="199" t="str">
        <f aca="false">IFERROR(IF(L188+M188&lt;&gt;0,ROUND(ROUND(L188,4)+ROUND(M188,4),4),""),"")</f>
        <v/>
      </c>
      <c r="H188" s="197" t="str">
        <f aca="false">IFERROR(IF(E188*G188&lt;&gt;0,ROUND(ROUND(E188,4)*ROUND(G188,4),2),""),"")</f>
        <v/>
      </c>
      <c r="I188" s="190"/>
      <c r="J188" s="190"/>
      <c r="K188" s="191"/>
      <c r="L188" s="192"/>
      <c r="M188" s="192"/>
    </row>
    <row r="189" customFormat="false" ht="15" hidden="false" customHeight="false" outlineLevel="0" collapsed="false">
      <c r="A189" s="194" t="n">
        <f aca="false">IF('Orçamento-base'!A189&gt;0,'Orçamento-base'!A189,"")</f>
        <v>1</v>
      </c>
      <c r="B189" s="195" t="str">
        <f aca="false">'Orçamento-base'!B189</f>
        <v/>
      </c>
      <c r="C189" s="196" t="str">
        <f aca="false">IF('Orçamento-base'!C189&gt;0,'Orçamento-base'!C189,"")</f>
        <v/>
      </c>
      <c r="D189" s="197" t="str">
        <f aca="false">IF('Orçamento-base'!G189&gt;0,'Orçamento-base'!G189,"")</f>
        <v/>
      </c>
      <c r="E189" s="198" t="str">
        <f aca="false">IF('Orçamento-base'!H189&gt;0,'Orçamento-base'!H189,"")</f>
        <v/>
      </c>
      <c r="F189" s="198" t="str">
        <f aca="false">IF('Orçamento-base'!I189&gt;0,'Orçamento-base'!I189,"")</f>
        <v/>
      </c>
      <c r="G189" s="199" t="str">
        <f aca="false">IFERROR(IF(L189+M189&lt;&gt;0,ROUND(ROUND(L189,4)+ROUND(M189,4),4),""),"")</f>
        <v/>
      </c>
      <c r="H189" s="197" t="str">
        <f aca="false">IFERROR(IF(E189*G189&lt;&gt;0,ROUND(ROUND(E189,4)*ROUND(G189,4),2),""),"")</f>
        <v/>
      </c>
      <c r="I189" s="190"/>
      <c r="J189" s="190"/>
      <c r="K189" s="191"/>
      <c r="L189" s="192"/>
      <c r="M189" s="192"/>
    </row>
    <row r="190" customFormat="false" ht="15" hidden="false" customHeight="false" outlineLevel="0" collapsed="false">
      <c r="A190" s="194" t="n">
        <f aca="false">IF('Orçamento-base'!A190&gt;0,'Orçamento-base'!A190,"")</f>
        <v>1</v>
      </c>
      <c r="B190" s="195" t="str">
        <f aca="false">'Orçamento-base'!B190</f>
        <v/>
      </c>
      <c r="C190" s="196" t="str">
        <f aca="false">IF('Orçamento-base'!C190&gt;0,'Orçamento-base'!C190,"")</f>
        <v/>
      </c>
      <c r="D190" s="197" t="str">
        <f aca="false">IF('Orçamento-base'!G190&gt;0,'Orçamento-base'!G190,"")</f>
        <v/>
      </c>
      <c r="E190" s="198" t="str">
        <f aca="false">IF('Orçamento-base'!H190&gt;0,'Orçamento-base'!H190,"")</f>
        <v/>
      </c>
      <c r="F190" s="198" t="str">
        <f aca="false">IF('Orçamento-base'!I190&gt;0,'Orçamento-base'!I190,"")</f>
        <v/>
      </c>
      <c r="G190" s="199" t="str">
        <f aca="false">IFERROR(IF(L190+M190&lt;&gt;0,ROUND(ROUND(L190,4)+ROUND(M190,4),4),""),"")</f>
        <v/>
      </c>
      <c r="H190" s="197" t="str">
        <f aca="false">IFERROR(IF(E190*G190&lt;&gt;0,ROUND(ROUND(E190,4)*ROUND(G190,4),2),""),"")</f>
        <v/>
      </c>
      <c r="I190" s="190"/>
      <c r="J190" s="190"/>
      <c r="K190" s="191"/>
      <c r="L190" s="192"/>
      <c r="M190" s="192"/>
    </row>
    <row r="191" customFormat="false" ht="15" hidden="false" customHeight="false" outlineLevel="0" collapsed="false">
      <c r="A191" s="194" t="n">
        <f aca="false">IF('Orçamento-base'!A191&gt;0,'Orçamento-base'!A191,"")</f>
        <v>1</v>
      </c>
      <c r="B191" s="195" t="str">
        <f aca="false">'Orçamento-base'!B191</f>
        <v/>
      </c>
      <c r="C191" s="196" t="str">
        <f aca="false">IF('Orçamento-base'!C191&gt;0,'Orçamento-base'!C191,"")</f>
        <v/>
      </c>
      <c r="D191" s="197" t="str">
        <f aca="false">IF('Orçamento-base'!G191&gt;0,'Orçamento-base'!G191,"")</f>
        <v/>
      </c>
      <c r="E191" s="198" t="str">
        <f aca="false">IF('Orçamento-base'!H191&gt;0,'Orçamento-base'!H191,"")</f>
        <v/>
      </c>
      <c r="F191" s="198" t="str">
        <f aca="false">IF('Orçamento-base'!I191&gt;0,'Orçamento-base'!I191,"")</f>
        <v/>
      </c>
      <c r="G191" s="199" t="str">
        <f aca="false">IFERROR(IF(L191+M191&lt;&gt;0,ROUND(ROUND(L191,4)+ROUND(M191,4),4),""),"")</f>
        <v/>
      </c>
      <c r="H191" s="197" t="str">
        <f aca="false">IFERROR(IF(E191*G191&lt;&gt;0,ROUND(ROUND(E191,4)*ROUND(G191,4),2),""),"")</f>
        <v/>
      </c>
      <c r="I191" s="190"/>
      <c r="J191" s="190"/>
      <c r="K191" s="191"/>
      <c r="L191" s="192"/>
      <c r="M191" s="192"/>
    </row>
    <row r="192" customFormat="false" ht="15" hidden="false" customHeight="false" outlineLevel="0" collapsed="false">
      <c r="A192" s="194" t="n">
        <f aca="false">IF('Orçamento-base'!A192&gt;0,'Orçamento-base'!A192,"")</f>
        <v>1</v>
      </c>
      <c r="B192" s="195" t="str">
        <f aca="false">'Orçamento-base'!B192</f>
        <v/>
      </c>
      <c r="C192" s="196" t="str">
        <f aca="false">IF('Orçamento-base'!C192&gt;0,'Orçamento-base'!C192,"")</f>
        <v/>
      </c>
      <c r="D192" s="197" t="str">
        <f aca="false">IF('Orçamento-base'!G192&gt;0,'Orçamento-base'!G192,"")</f>
        <v/>
      </c>
      <c r="E192" s="198" t="str">
        <f aca="false">IF('Orçamento-base'!H192&gt;0,'Orçamento-base'!H192,"")</f>
        <v/>
      </c>
      <c r="F192" s="198" t="str">
        <f aca="false">IF('Orçamento-base'!I192&gt;0,'Orçamento-base'!I192,"")</f>
        <v/>
      </c>
      <c r="G192" s="199" t="str">
        <f aca="false">IFERROR(IF(L192+M192&lt;&gt;0,ROUND(ROUND(L192,4)+ROUND(M192,4),4),""),"")</f>
        <v/>
      </c>
      <c r="H192" s="197" t="str">
        <f aca="false">IFERROR(IF(E192*G192&lt;&gt;0,ROUND(ROUND(E192,4)*ROUND(G192,4),2),""),"")</f>
        <v/>
      </c>
      <c r="I192" s="190"/>
      <c r="J192" s="190"/>
      <c r="K192" s="191"/>
      <c r="L192" s="192"/>
      <c r="M192" s="192"/>
    </row>
    <row r="193" customFormat="false" ht="15" hidden="false" customHeight="false" outlineLevel="0" collapsed="false">
      <c r="A193" s="194" t="n">
        <f aca="false">IF('Orçamento-base'!A193&gt;0,'Orçamento-base'!A193,"")</f>
        <v>1</v>
      </c>
      <c r="B193" s="195" t="str">
        <f aca="false">'Orçamento-base'!B193</f>
        <v/>
      </c>
      <c r="C193" s="196" t="str">
        <f aca="false">IF('Orçamento-base'!C193&gt;0,'Orçamento-base'!C193,"")</f>
        <v/>
      </c>
      <c r="D193" s="197" t="str">
        <f aca="false">IF('Orçamento-base'!G193&gt;0,'Orçamento-base'!G193,"")</f>
        <v/>
      </c>
      <c r="E193" s="198" t="str">
        <f aca="false">IF('Orçamento-base'!H193&gt;0,'Orçamento-base'!H193,"")</f>
        <v/>
      </c>
      <c r="F193" s="198" t="str">
        <f aca="false">IF('Orçamento-base'!I193&gt;0,'Orçamento-base'!I193,"")</f>
        <v/>
      </c>
      <c r="G193" s="199" t="str">
        <f aca="false">IFERROR(IF(L193+M193&lt;&gt;0,ROUND(ROUND(L193,4)+ROUND(M193,4),4),""),"")</f>
        <v/>
      </c>
      <c r="H193" s="197" t="str">
        <f aca="false">IFERROR(IF(E193*G193&lt;&gt;0,ROUND(ROUND(E193,4)*ROUND(G193,4),2),""),"")</f>
        <v/>
      </c>
      <c r="I193" s="190"/>
      <c r="J193" s="190"/>
      <c r="K193" s="191"/>
      <c r="L193" s="192"/>
      <c r="M193" s="192"/>
    </row>
    <row r="194" customFormat="false" ht="15" hidden="false" customHeight="false" outlineLevel="0" collapsed="false">
      <c r="A194" s="194" t="n">
        <f aca="false">IF('Orçamento-base'!A194&gt;0,'Orçamento-base'!A194,"")</f>
        <v>1</v>
      </c>
      <c r="B194" s="195" t="str">
        <f aca="false">'Orçamento-base'!B194</f>
        <v/>
      </c>
      <c r="C194" s="196" t="str">
        <f aca="false">IF('Orçamento-base'!C194&gt;0,'Orçamento-base'!C194,"")</f>
        <v/>
      </c>
      <c r="D194" s="197" t="str">
        <f aca="false">IF('Orçamento-base'!G194&gt;0,'Orçamento-base'!G194,"")</f>
        <v/>
      </c>
      <c r="E194" s="198" t="str">
        <f aca="false">IF('Orçamento-base'!H194&gt;0,'Orçamento-base'!H194,"")</f>
        <v/>
      </c>
      <c r="F194" s="198" t="str">
        <f aca="false">IF('Orçamento-base'!I194&gt;0,'Orçamento-base'!I194,"")</f>
        <v/>
      </c>
      <c r="G194" s="199" t="str">
        <f aca="false">IFERROR(IF(L194+M194&lt;&gt;0,ROUND(ROUND(L194,4)+ROUND(M194,4),4),""),"")</f>
        <v/>
      </c>
      <c r="H194" s="197" t="str">
        <f aca="false">IFERROR(IF(E194*G194&lt;&gt;0,ROUND(ROUND(E194,4)*ROUND(G194,4),2),""),"")</f>
        <v/>
      </c>
      <c r="I194" s="190"/>
      <c r="J194" s="190"/>
      <c r="K194" s="191"/>
      <c r="L194" s="192"/>
      <c r="M194" s="192"/>
    </row>
    <row r="195" customFormat="false" ht="15" hidden="false" customHeight="false" outlineLevel="0" collapsed="false">
      <c r="A195" s="194" t="n">
        <f aca="false">IF('Orçamento-base'!A195&gt;0,'Orçamento-base'!A195,"")</f>
        <v>1</v>
      </c>
      <c r="B195" s="195" t="str">
        <f aca="false">'Orçamento-base'!B195</f>
        <v/>
      </c>
      <c r="C195" s="196" t="str">
        <f aca="false">IF('Orçamento-base'!C195&gt;0,'Orçamento-base'!C195,"")</f>
        <v/>
      </c>
      <c r="D195" s="197" t="str">
        <f aca="false">IF('Orçamento-base'!G195&gt;0,'Orçamento-base'!G195,"")</f>
        <v/>
      </c>
      <c r="E195" s="198" t="str">
        <f aca="false">IF('Orçamento-base'!H195&gt;0,'Orçamento-base'!H195,"")</f>
        <v/>
      </c>
      <c r="F195" s="198" t="str">
        <f aca="false">IF('Orçamento-base'!I195&gt;0,'Orçamento-base'!I195,"")</f>
        <v/>
      </c>
      <c r="G195" s="199" t="str">
        <f aca="false">IFERROR(IF(L195+M195&lt;&gt;0,ROUND(ROUND(L195,4)+ROUND(M195,4),4),""),"")</f>
        <v/>
      </c>
      <c r="H195" s="197" t="str">
        <f aca="false">IFERROR(IF(E195*G195&lt;&gt;0,ROUND(ROUND(E195,4)*ROUND(G195,4),2),""),"")</f>
        <v/>
      </c>
      <c r="I195" s="190"/>
      <c r="J195" s="190"/>
      <c r="K195" s="191"/>
      <c r="L195" s="192"/>
      <c r="M195" s="192"/>
    </row>
    <row r="196" customFormat="false" ht="15" hidden="false" customHeight="false" outlineLevel="0" collapsed="false">
      <c r="A196" s="194" t="n">
        <f aca="false">IF('Orçamento-base'!A196&gt;0,'Orçamento-base'!A196,"")</f>
        <v>1</v>
      </c>
      <c r="B196" s="195" t="str">
        <f aca="false">'Orçamento-base'!B196</f>
        <v/>
      </c>
      <c r="C196" s="196" t="str">
        <f aca="false">IF('Orçamento-base'!C196&gt;0,'Orçamento-base'!C196,"")</f>
        <v/>
      </c>
      <c r="D196" s="197" t="str">
        <f aca="false">IF('Orçamento-base'!G196&gt;0,'Orçamento-base'!G196,"")</f>
        <v/>
      </c>
      <c r="E196" s="198" t="str">
        <f aca="false">IF('Orçamento-base'!H196&gt;0,'Orçamento-base'!H196,"")</f>
        <v/>
      </c>
      <c r="F196" s="198" t="str">
        <f aca="false">IF('Orçamento-base'!I196&gt;0,'Orçamento-base'!I196,"")</f>
        <v/>
      </c>
      <c r="G196" s="199" t="str">
        <f aca="false">IFERROR(IF(L196+M196&lt;&gt;0,ROUND(ROUND(L196,4)+ROUND(M196,4),4),""),"")</f>
        <v/>
      </c>
      <c r="H196" s="197" t="str">
        <f aca="false">IFERROR(IF(E196*G196&lt;&gt;0,ROUND(ROUND(E196,4)*ROUND(G196,4),2),""),"")</f>
        <v/>
      </c>
      <c r="I196" s="190"/>
      <c r="J196" s="190"/>
      <c r="K196" s="191"/>
      <c r="L196" s="192"/>
      <c r="M196" s="192"/>
    </row>
    <row r="197" customFormat="false" ht="15" hidden="false" customHeight="false" outlineLevel="0" collapsed="false">
      <c r="A197" s="194" t="n">
        <f aca="false">IF('Orçamento-base'!A197&gt;0,'Orçamento-base'!A197,"")</f>
        <v>1</v>
      </c>
      <c r="B197" s="195" t="str">
        <f aca="false">'Orçamento-base'!B197</f>
        <v/>
      </c>
      <c r="C197" s="196" t="str">
        <f aca="false">IF('Orçamento-base'!C197&gt;0,'Orçamento-base'!C197,"")</f>
        <v/>
      </c>
      <c r="D197" s="197" t="str">
        <f aca="false">IF('Orçamento-base'!G197&gt;0,'Orçamento-base'!G197,"")</f>
        <v/>
      </c>
      <c r="E197" s="198" t="str">
        <f aca="false">IF('Orçamento-base'!H197&gt;0,'Orçamento-base'!H197,"")</f>
        <v/>
      </c>
      <c r="F197" s="198" t="str">
        <f aca="false">IF('Orçamento-base'!I197&gt;0,'Orçamento-base'!I197,"")</f>
        <v/>
      </c>
      <c r="G197" s="199" t="str">
        <f aca="false">IFERROR(IF(L197+M197&lt;&gt;0,ROUND(ROUND(L197,4)+ROUND(M197,4),4),""),"")</f>
        <v/>
      </c>
      <c r="H197" s="197" t="str">
        <f aca="false">IFERROR(IF(E197*G197&lt;&gt;0,ROUND(ROUND(E197,4)*ROUND(G197,4),2),""),"")</f>
        <v/>
      </c>
      <c r="I197" s="190"/>
      <c r="J197" s="190"/>
      <c r="K197" s="191"/>
      <c r="L197" s="192"/>
      <c r="M197" s="192"/>
    </row>
    <row r="198" customFormat="false" ht="15" hidden="false" customHeight="false" outlineLevel="0" collapsed="false">
      <c r="A198" s="194" t="n">
        <f aca="false">IF('Orçamento-base'!A198&gt;0,'Orçamento-base'!A198,"")</f>
        <v>1</v>
      </c>
      <c r="B198" s="195" t="str">
        <f aca="false">'Orçamento-base'!B198</f>
        <v/>
      </c>
      <c r="C198" s="196" t="str">
        <f aca="false">IF('Orçamento-base'!C198&gt;0,'Orçamento-base'!C198,"")</f>
        <v/>
      </c>
      <c r="D198" s="197" t="str">
        <f aca="false">IF('Orçamento-base'!G198&gt;0,'Orçamento-base'!G198,"")</f>
        <v/>
      </c>
      <c r="E198" s="198" t="str">
        <f aca="false">IF('Orçamento-base'!H198&gt;0,'Orçamento-base'!H198,"")</f>
        <v/>
      </c>
      <c r="F198" s="198" t="str">
        <f aca="false">IF('Orçamento-base'!I198&gt;0,'Orçamento-base'!I198,"")</f>
        <v/>
      </c>
      <c r="G198" s="199" t="str">
        <f aca="false">IFERROR(IF(L198+M198&lt;&gt;0,ROUND(ROUND(L198,4)+ROUND(M198,4),4),""),"")</f>
        <v/>
      </c>
      <c r="H198" s="197" t="str">
        <f aca="false">IFERROR(IF(E198*G198&lt;&gt;0,ROUND(ROUND(E198,4)*ROUND(G198,4),2),""),"")</f>
        <v/>
      </c>
      <c r="I198" s="190"/>
      <c r="J198" s="190"/>
      <c r="K198" s="191"/>
      <c r="L198" s="192"/>
      <c r="M198" s="192"/>
    </row>
    <row r="199" customFormat="false" ht="15" hidden="false" customHeight="false" outlineLevel="0" collapsed="false">
      <c r="A199" s="194" t="n">
        <f aca="false">IF('Orçamento-base'!A199&gt;0,'Orçamento-base'!A199,"")</f>
        <v>1</v>
      </c>
      <c r="B199" s="195" t="str">
        <f aca="false">'Orçamento-base'!B199</f>
        <v/>
      </c>
      <c r="C199" s="196" t="str">
        <f aca="false">IF('Orçamento-base'!C199&gt;0,'Orçamento-base'!C199,"")</f>
        <v/>
      </c>
      <c r="D199" s="197" t="str">
        <f aca="false">IF('Orçamento-base'!G199&gt;0,'Orçamento-base'!G199,"")</f>
        <v/>
      </c>
      <c r="E199" s="198" t="str">
        <f aca="false">IF('Orçamento-base'!H199&gt;0,'Orçamento-base'!H199,"")</f>
        <v/>
      </c>
      <c r="F199" s="198" t="str">
        <f aca="false">IF('Orçamento-base'!I199&gt;0,'Orçamento-base'!I199,"")</f>
        <v/>
      </c>
      <c r="G199" s="199" t="str">
        <f aca="false">IFERROR(IF(L199+M199&lt;&gt;0,ROUND(ROUND(L199,4)+ROUND(M199,4),4),""),"")</f>
        <v/>
      </c>
      <c r="H199" s="197" t="str">
        <f aca="false">IFERROR(IF(E199*G199&lt;&gt;0,ROUND(ROUND(E199,4)*ROUND(G199,4),2),""),"")</f>
        <v/>
      </c>
      <c r="I199" s="190"/>
      <c r="J199" s="190"/>
      <c r="K199" s="191"/>
      <c r="L199" s="192"/>
      <c r="M199" s="192"/>
    </row>
    <row r="200" customFormat="false" ht="15" hidden="false" customHeight="false" outlineLevel="0" collapsed="false">
      <c r="A200" s="194" t="n">
        <f aca="false">IF('Orçamento-base'!A200&gt;0,'Orçamento-base'!A200,"")</f>
        <v>1</v>
      </c>
      <c r="B200" s="195" t="str">
        <f aca="false">'Orçamento-base'!B200</f>
        <v/>
      </c>
      <c r="C200" s="196" t="str">
        <f aca="false">IF('Orçamento-base'!C200&gt;0,'Orçamento-base'!C200,"")</f>
        <v/>
      </c>
      <c r="D200" s="197" t="str">
        <f aca="false">IF('Orçamento-base'!G200&gt;0,'Orçamento-base'!G200,"")</f>
        <v/>
      </c>
      <c r="E200" s="198" t="str">
        <f aca="false">IF('Orçamento-base'!H200&gt;0,'Orçamento-base'!H200,"")</f>
        <v/>
      </c>
      <c r="F200" s="198" t="str">
        <f aca="false">IF('Orçamento-base'!I200&gt;0,'Orçamento-base'!I200,"")</f>
        <v/>
      </c>
      <c r="G200" s="199" t="str">
        <f aca="false">IFERROR(IF(L200+M200&lt;&gt;0,ROUND(ROUND(L200,4)+ROUND(M200,4),4),""),"")</f>
        <v/>
      </c>
      <c r="H200" s="197" t="str">
        <f aca="false">IFERROR(IF(E200*G200&lt;&gt;0,ROUND(ROUND(E200,4)*ROUND(G200,4),2),""),"")</f>
        <v/>
      </c>
      <c r="I200" s="190"/>
      <c r="J200" s="190"/>
      <c r="K200" s="191"/>
      <c r="L200" s="192"/>
      <c r="M200" s="192"/>
    </row>
    <row r="201" customFormat="false" ht="15" hidden="false" customHeight="false" outlineLevel="0" collapsed="false">
      <c r="A201" s="194" t="n">
        <f aca="false">IF('Orçamento-base'!A201&gt;0,'Orçamento-base'!A201,"")</f>
        <v>1</v>
      </c>
      <c r="B201" s="195" t="str">
        <f aca="false">'Orçamento-base'!B201</f>
        <v/>
      </c>
      <c r="C201" s="196" t="str">
        <f aca="false">IF('Orçamento-base'!C201&gt;0,'Orçamento-base'!C201,"")</f>
        <v/>
      </c>
      <c r="D201" s="197" t="str">
        <f aca="false">IF('Orçamento-base'!G201&gt;0,'Orçamento-base'!G201,"")</f>
        <v/>
      </c>
      <c r="E201" s="198" t="str">
        <f aca="false">IF('Orçamento-base'!H201&gt;0,'Orçamento-base'!H201,"")</f>
        <v/>
      </c>
      <c r="F201" s="198" t="str">
        <f aca="false">IF('Orçamento-base'!I201&gt;0,'Orçamento-base'!I201,"")</f>
        <v/>
      </c>
      <c r="G201" s="199" t="str">
        <f aca="false">IFERROR(IF(L201+M201&lt;&gt;0,ROUND(ROUND(L201,4)+ROUND(M201,4),4),""),"")</f>
        <v/>
      </c>
      <c r="H201" s="197" t="str">
        <f aca="false">IFERROR(IF(E201*G201&lt;&gt;0,ROUND(ROUND(E201,4)*ROUND(G201,4),2),""),"")</f>
        <v/>
      </c>
      <c r="I201" s="190"/>
      <c r="J201" s="190"/>
      <c r="K201" s="191"/>
      <c r="L201" s="192"/>
      <c r="M201" s="192"/>
    </row>
    <row r="202" customFormat="false" ht="15" hidden="false" customHeight="false" outlineLevel="0" collapsed="false">
      <c r="A202" s="194" t="n">
        <f aca="false">IF('Orçamento-base'!A202&gt;0,'Orçamento-base'!A202,"")</f>
        <v>1</v>
      </c>
      <c r="B202" s="195" t="str">
        <f aca="false">'Orçamento-base'!B202</f>
        <v/>
      </c>
      <c r="C202" s="196" t="str">
        <f aca="false">IF('Orçamento-base'!C202&gt;0,'Orçamento-base'!C202,"")</f>
        <v/>
      </c>
      <c r="D202" s="197" t="str">
        <f aca="false">IF('Orçamento-base'!G202&gt;0,'Orçamento-base'!G202,"")</f>
        <v/>
      </c>
      <c r="E202" s="198" t="str">
        <f aca="false">IF('Orçamento-base'!H202&gt;0,'Orçamento-base'!H202,"")</f>
        <v/>
      </c>
      <c r="F202" s="198" t="str">
        <f aca="false">IF('Orçamento-base'!I202&gt;0,'Orçamento-base'!I202,"")</f>
        <v/>
      </c>
      <c r="G202" s="199" t="str">
        <f aca="false">IFERROR(IF(L202+M202&lt;&gt;0,ROUND(ROUND(L202,4)+ROUND(M202,4),4),""),"")</f>
        <v/>
      </c>
      <c r="H202" s="197" t="str">
        <f aca="false">IFERROR(IF(E202*G202&lt;&gt;0,ROUND(ROUND(E202,4)*ROUND(G202,4),2),""),"")</f>
        <v/>
      </c>
      <c r="I202" s="190"/>
      <c r="J202" s="190"/>
      <c r="K202" s="191"/>
      <c r="L202" s="192"/>
      <c r="M202" s="192"/>
    </row>
    <row r="203" customFormat="false" ht="15" hidden="false" customHeight="false" outlineLevel="0" collapsed="false">
      <c r="A203" s="194" t="n">
        <f aca="false">IF('Orçamento-base'!A203&gt;0,'Orçamento-base'!A203,"")</f>
        <v>1</v>
      </c>
      <c r="B203" s="195" t="str">
        <f aca="false">'Orçamento-base'!B203</f>
        <v/>
      </c>
      <c r="C203" s="196" t="str">
        <f aca="false">IF('Orçamento-base'!C203&gt;0,'Orçamento-base'!C203,"")</f>
        <v/>
      </c>
      <c r="D203" s="197" t="str">
        <f aca="false">IF('Orçamento-base'!G203&gt;0,'Orçamento-base'!G203,"")</f>
        <v/>
      </c>
      <c r="E203" s="198" t="str">
        <f aca="false">IF('Orçamento-base'!H203&gt;0,'Orçamento-base'!H203,"")</f>
        <v/>
      </c>
      <c r="F203" s="198" t="str">
        <f aca="false">IF('Orçamento-base'!I203&gt;0,'Orçamento-base'!I203,"")</f>
        <v/>
      </c>
      <c r="G203" s="199" t="str">
        <f aca="false">IFERROR(IF(L203+M203&lt;&gt;0,ROUND(ROUND(L203,4)+ROUND(M203,4),4),""),"")</f>
        <v/>
      </c>
      <c r="H203" s="197" t="str">
        <f aca="false">IFERROR(IF(E203*G203&lt;&gt;0,ROUND(ROUND(E203,4)*ROUND(G203,4),2),""),"")</f>
        <v/>
      </c>
      <c r="I203" s="190"/>
      <c r="J203" s="190"/>
      <c r="K203" s="191"/>
      <c r="L203" s="192"/>
      <c r="M203" s="192"/>
    </row>
    <row r="204" customFormat="false" ht="15" hidden="false" customHeight="false" outlineLevel="0" collapsed="false">
      <c r="A204" s="194" t="n">
        <f aca="false">IF('Orçamento-base'!A204&gt;0,'Orçamento-base'!A204,"")</f>
        <v>1</v>
      </c>
      <c r="B204" s="195" t="str">
        <f aca="false">'Orçamento-base'!B204</f>
        <v/>
      </c>
      <c r="C204" s="196" t="str">
        <f aca="false">IF('Orçamento-base'!C204&gt;0,'Orçamento-base'!C204,"")</f>
        <v/>
      </c>
      <c r="D204" s="197" t="str">
        <f aca="false">IF('Orçamento-base'!G204&gt;0,'Orçamento-base'!G204,"")</f>
        <v/>
      </c>
      <c r="E204" s="198" t="str">
        <f aca="false">IF('Orçamento-base'!H204&gt;0,'Orçamento-base'!H204,"")</f>
        <v/>
      </c>
      <c r="F204" s="198" t="str">
        <f aca="false">IF('Orçamento-base'!I204&gt;0,'Orçamento-base'!I204,"")</f>
        <v/>
      </c>
      <c r="G204" s="199" t="str">
        <f aca="false">IFERROR(IF(L204+M204&lt;&gt;0,ROUND(ROUND(L204,4)+ROUND(M204,4),4),""),"")</f>
        <v/>
      </c>
      <c r="H204" s="197" t="str">
        <f aca="false">IFERROR(IF(E204*G204&lt;&gt;0,ROUND(ROUND(E204,4)*ROUND(G204,4),2),""),"")</f>
        <v/>
      </c>
      <c r="I204" s="190"/>
      <c r="J204" s="190"/>
      <c r="K204" s="191"/>
      <c r="L204" s="192"/>
      <c r="M204" s="192"/>
    </row>
    <row r="205" customFormat="false" ht="15" hidden="false" customHeight="false" outlineLevel="0" collapsed="false">
      <c r="A205" s="194" t="n">
        <f aca="false">IF('Orçamento-base'!A205&gt;0,'Orçamento-base'!A205,"")</f>
        <v>1</v>
      </c>
      <c r="B205" s="195" t="str">
        <f aca="false">'Orçamento-base'!B205</f>
        <v/>
      </c>
      <c r="C205" s="196" t="str">
        <f aca="false">IF('Orçamento-base'!C205&gt;0,'Orçamento-base'!C205,"")</f>
        <v/>
      </c>
      <c r="D205" s="197" t="str">
        <f aca="false">IF('Orçamento-base'!G205&gt;0,'Orçamento-base'!G205,"")</f>
        <v/>
      </c>
      <c r="E205" s="198" t="str">
        <f aca="false">IF('Orçamento-base'!H205&gt;0,'Orçamento-base'!H205,"")</f>
        <v/>
      </c>
      <c r="F205" s="198" t="str">
        <f aca="false">IF('Orçamento-base'!I205&gt;0,'Orçamento-base'!I205,"")</f>
        <v/>
      </c>
      <c r="G205" s="199" t="str">
        <f aca="false">IFERROR(IF(L205+M205&lt;&gt;0,ROUND(ROUND(L205,4)+ROUND(M205,4),4),""),"")</f>
        <v/>
      </c>
      <c r="H205" s="197" t="str">
        <f aca="false">IFERROR(IF(E205*G205&lt;&gt;0,ROUND(ROUND(E205,4)*ROUND(G205,4),2),""),"")</f>
        <v/>
      </c>
      <c r="I205" s="190"/>
      <c r="J205" s="190"/>
      <c r="K205" s="191"/>
      <c r="L205" s="192"/>
      <c r="M205" s="192"/>
    </row>
    <row r="206" customFormat="false" ht="15" hidden="false" customHeight="false" outlineLevel="0" collapsed="false">
      <c r="A206" s="194" t="n">
        <f aca="false">IF('Orçamento-base'!A206&gt;0,'Orçamento-base'!A206,"")</f>
        <v>1</v>
      </c>
      <c r="B206" s="195" t="str">
        <f aca="false">'Orçamento-base'!B206</f>
        <v/>
      </c>
      <c r="C206" s="196" t="str">
        <f aca="false">IF('Orçamento-base'!C206&gt;0,'Orçamento-base'!C206,"")</f>
        <v/>
      </c>
      <c r="D206" s="197" t="str">
        <f aca="false">IF('Orçamento-base'!G206&gt;0,'Orçamento-base'!G206,"")</f>
        <v/>
      </c>
      <c r="E206" s="198" t="str">
        <f aca="false">IF('Orçamento-base'!H206&gt;0,'Orçamento-base'!H206,"")</f>
        <v/>
      </c>
      <c r="F206" s="198" t="str">
        <f aca="false">IF('Orçamento-base'!I206&gt;0,'Orçamento-base'!I206,"")</f>
        <v/>
      </c>
      <c r="G206" s="199" t="str">
        <f aca="false">IFERROR(IF(L206+M206&lt;&gt;0,ROUND(ROUND(L206,4)+ROUND(M206,4),4),""),"")</f>
        <v/>
      </c>
      <c r="H206" s="197" t="str">
        <f aca="false">IFERROR(IF(E206*G206&lt;&gt;0,ROUND(ROUND(E206,4)*ROUND(G206,4),2),""),"")</f>
        <v/>
      </c>
      <c r="I206" s="190"/>
      <c r="J206" s="190"/>
      <c r="K206" s="191"/>
      <c r="L206" s="192"/>
      <c r="M206" s="192"/>
    </row>
    <row r="207" customFormat="false" ht="15" hidden="false" customHeight="false" outlineLevel="0" collapsed="false">
      <c r="A207" s="194" t="n">
        <f aca="false">IF('Orçamento-base'!A207&gt;0,'Orçamento-base'!A207,"")</f>
        <v>1</v>
      </c>
      <c r="B207" s="195" t="str">
        <f aca="false">'Orçamento-base'!B207</f>
        <v/>
      </c>
      <c r="C207" s="196" t="str">
        <f aca="false">IF('Orçamento-base'!C207&gt;0,'Orçamento-base'!C207,"")</f>
        <v/>
      </c>
      <c r="D207" s="197" t="str">
        <f aca="false">IF('Orçamento-base'!G207&gt;0,'Orçamento-base'!G207,"")</f>
        <v/>
      </c>
      <c r="E207" s="198" t="str">
        <f aca="false">IF('Orçamento-base'!H207&gt;0,'Orçamento-base'!H207,"")</f>
        <v/>
      </c>
      <c r="F207" s="198" t="str">
        <f aca="false">IF('Orçamento-base'!I207&gt;0,'Orçamento-base'!I207,"")</f>
        <v/>
      </c>
      <c r="G207" s="199" t="str">
        <f aca="false">IFERROR(IF(L207+M207&lt;&gt;0,ROUND(ROUND(L207,4)+ROUND(M207,4),4),""),"")</f>
        <v/>
      </c>
      <c r="H207" s="197" t="str">
        <f aca="false">IFERROR(IF(E207*G207&lt;&gt;0,ROUND(ROUND(E207,4)*ROUND(G207,4),2),""),"")</f>
        <v/>
      </c>
      <c r="I207" s="190"/>
      <c r="J207" s="190"/>
      <c r="K207" s="191"/>
      <c r="L207" s="192"/>
      <c r="M207" s="192"/>
    </row>
    <row r="208" customFormat="false" ht="15" hidden="false" customHeight="false" outlineLevel="0" collapsed="false">
      <c r="A208" s="194" t="n">
        <f aca="false">IF('Orçamento-base'!A208&gt;0,'Orçamento-base'!A208,"")</f>
        <v>1</v>
      </c>
      <c r="B208" s="195" t="str">
        <f aca="false">'Orçamento-base'!B208</f>
        <v/>
      </c>
      <c r="C208" s="196" t="str">
        <f aca="false">IF('Orçamento-base'!C208&gt;0,'Orçamento-base'!C208,"")</f>
        <v/>
      </c>
      <c r="D208" s="197" t="str">
        <f aca="false">IF('Orçamento-base'!G208&gt;0,'Orçamento-base'!G208,"")</f>
        <v/>
      </c>
      <c r="E208" s="198" t="str">
        <f aca="false">IF('Orçamento-base'!H208&gt;0,'Orçamento-base'!H208,"")</f>
        <v/>
      </c>
      <c r="F208" s="198" t="str">
        <f aca="false">IF('Orçamento-base'!I208&gt;0,'Orçamento-base'!I208,"")</f>
        <v/>
      </c>
      <c r="G208" s="199" t="str">
        <f aca="false">IFERROR(IF(L208+M208&lt;&gt;0,ROUND(ROUND(L208,4)+ROUND(M208,4),4),""),"")</f>
        <v/>
      </c>
      <c r="H208" s="197" t="str">
        <f aca="false">IFERROR(IF(E208*G208&lt;&gt;0,ROUND(ROUND(E208,4)*ROUND(G208,4),2),""),"")</f>
        <v/>
      </c>
      <c r="I208" s="190"/>
      <c r="J208" s="190"/>
      <c r="K208" s="191"/>
      <c r="L208" s="192"/>
      <c r="M208" s="192"/>
    </row>
    <row r="209" customFormat="false" ht="15" hidden="false" customHeight="false" outlineLevel="0" collapsed="false">
      <c r="A209" s="194" t="n">
        <f aca="false">IF('Orçamento-base'!A209&gt;0,'Orçamento-base'!A209,"")</f>
        <v>1</v>
      </c>
      <c r="B209" s="195" t="str">
        <f aca="false">'Orçamento-base'!B209</f>
        <v/>
      </c>
      <c r="C209" s="196" t="str">
        <f aca="false">IF('Orçamento-base'!C209&gt;0,'Orçamento-base'!C209,"")</f>
        <v/>
      </c>
      <c r="D209" s="197" t="str">
        <f aca="false">IF('Orçamento-base'!G209&gt;0,'Orçamento-base'!G209,"")</f>
        <v/>
      </c>
      <c r="E209" s="198" t="str">
        <f aca="false">IF('Orçamento-base'!H209&gt;0,'Orçamento-base'!H209,"")</f>
        <v/>
      </c>
      <c r="F209" s="198" t="str">
        <f aca="false">IF('Orçamento-base'!I209&gt;0,'Orçamento-base'!I209,"")</f>
        <v/>
      </c>
      <c r="G209" s="199" t="str">
        <f aca="false">IFERROR(IF(L209+M209&lt;&gt;0,ROUND(ROUND(L209,4)+ROUND(M209,4),4),""),"")</f>
        <v/>
      </c>
      <c r="H209" s="197" t="str">
        <f aca="false">IFERROR(IF(E209*G209&lt;&gt;0,ROUND(ROUND(E209,4)*ROUND(G209,4),2),""),"")</f>
        <v/>
      </c>
      <c r="I209" s="190"/>
      <c r="J209" s="190"/>
      <c r="K209" s="191"/>
      <c r="L209" s="192"/>
      <c r="M209" s="192"/>
    </row>
    <row r="210" customFormat="false" ht="15" hidden="false" customHeight="false" outlineLevel="0" collapsed="false">
      <c r="A210" s="194" t="n">
        <f aca="false">IF('Orçamento-base'!A210&gt;0,'Orçamento-base'!A210,"")</f>
        <v>1</v>
      </c>
      <c r="B210" s="195" t="str">
        <f aca="false">'Orçamento-base'!B210</f>
        <v/>
      </c>
      <c r="C210" s="196" t="str">
        <f aca="false">IF('Orçamento-base'!C210&gt;0,'Orçamento-base'!C210,"")</f>
        <v/>
      </c>
      <c r="D210" s="197" t="str">
        <f aca="false">IF('Orçamento-base'!G210&gt;0,'Orçamento-base'!G210,"")</f>
        <v/>
      </c>
      <c r="E210" s="198" t="str">
        <f aca="false">IF('Orçamento-base'!H210&gt;0,'Orçamento-base'!H210,"")</f>
        <v/>
      </c>
      <c r="F210" s="198" t="str">
        <f aca="false">IF('Orçamento-base'!I210&gt;0,'Orçamento-base'!I210,"")</f>
        <v/>
      </c>
      <c r="G210" s="199" t="str">
        <f aca="false">IFERROR(IF(L210+M210&lt;&gt;0,ROUND(ROUND(L210,4)+ROUND(M210,4),4),""),"")</f>
        <v/>
      </c>
      <c r="H210" s="197" t="str">
        <f aca="false">IFERROR(IF(E210*G210&lt;&gt;0,ROUND(ROUND(E210,4)*ROUND(G210,4),2),""),"")</f>
        <v/>
      </c>
      <c r="I210" s="190"/>
      <c r="J210" s="190"/>
      <c r="K210" s="191"/>
      <c r="L210" s="192"/>
      <c r="M210" s="192"/>
    </row>
    <row r="211" customFormat="false" ht="15" hidden="false" customHeight="false" outlineLevel="0" collapsed="false">
      <c r="A211" s="194" t="n">
        <f aca="false">IF('Orçamento-base'!A211&gt;0,'Orçamento-base'!A211,"")</f>
        <v>1</v>
      </c>
      <c r="B211" s="195" t="str">
        <f aca="false">'Orçamento-base'!B211</f>
        <v/>
      </c>
      <c r="C211" s="196" t="str">
        <f aca="false">IF('Orçamento-base'!C211&gt;0,'Orçamento-base'!C211,"")</f>
        <v/>
      </c>
      <c r="D211" s="197" t="str">
        <f aca="false">IF('Orçamento-base'!G211&gt;0,'Orçamento-base'!G211,"")</f>
        <v/>
      </c>
      <c r="E211" s="198" t="str">
        <f aca="false">IF('Orçamento-base'!H211&gt;0,'Orçamento-base'!H211,"")</f>
        <v/>
      </c>
      <c r="F211" s="198" t="str">
        <f aca="false">IF('Orçamento-base'!I211&gt;0,'Orçamento-base'!I211,"")</f>
        <v/>
      </c>
      <c r="G211" s="199" t="str">
        <f aca="false">IFERROR(IF(L211+M211&lt;&gt;0,ROUND(ROUND(L211,4)+ROUND(M211,4),4),""),"")</f>
        <v/>
      </c>
      <c r="H211" s="197" t="str">
        <f aca="false">IFERROR(IF(E211*G211&lt;&gt;0,ROUND(ROUND(E211,4)*ROUND(G211,4),2),""),"")</f>
        <v/>
      </c>
      <c r="I211" s="190"/>
      <c r="J211" s="190"/>
      <c r="K211" s="191"/>
      <c r="L211" s="192"/>
      <c r="M211" s="192"/>
    </row>
    <row r="212" customFormat="false" ht="15" hidden="false" customHeight="false" outlineLevel="0" collapsed="false">
      <c r="A212" s="194" t="n">
        <f aca="false">IF('Orçamento-base'!A212&gt;0,'Orçamento-base'!A212,"")</f>
        <v>1</v>
      </c>
      <c r="B212" s="195" t="str">
        <f aca="false">'Orçamento-base'!B212</f>
        <v/>
      </c>
      <c r="C212" s="196" t="str">
        <f aca="false">IF('Orçamento-base'!C212&gt;0,'Orçamento-base'!C212,"")</f>
        <v/>
      </c>
      <c r="D212" s="197" t="str">
        <f aca="false">IF('Orçamento-base'!G212&gt;0,'Orçamento-base'!G212,"")</f>
        <v/>
      </c>
      <c r="E212" s="198" t="str">
        <f aca="false">IF('Orçamento-base'!H212&gt;0,'Orçamento-base'!H212,"")</f>
        <v/>
      </c>
      <c r="F212" s="198" t="str">
        <f aca="false">IF('Orçamento-base'!I212&gt;0,'Orçamento-base'!I212,"")</f>
        <v/>
      </c>
      <c r="G212" s="199" t="str">
        <f aca="false">IFERROR(IF(L212+M212&lt;&gt;0,ROUND(ROUND(L212,4)+ROUND(M212,4),4),""),"")</f>
        <v/>
      </c>
      <c r="H212" s="197" t="str">
        <f aca="false">IFERROR(IF(E212*G212&lt;&gt;0,ROUND(ROUND(E212,4)*ROUND(G212,4),2),""),"")</f>
        <v/>
      </c>
      <c r="I212" s="190"/>
      <c r="J212" s="190"/>
      <c r="K212" s="191"/>
      <c r="L212" s="192"/>
      <c r="M212" s="192"/>
    </row>
    <row r="213" customFormat="false" ht="15" hidden="false" customHeight="false" outlineLevel="0" collapsed="false">
      <c r="A213" s="194" t="n">
        <f aca="false">IF('Orçamento-base'!A213&gt;0,'Orçamento-base'!A213,"")</f>
        <v>1</v>
      </c>
      <c r="B213" s="195" t="str">
        <f aca="false">'Orçamento-base'!B213</f>
        <v/>
      </c>
      <c r="C213" s="196" t="str">
        <f aca="false">IF('Orçamento-base'!C213&gt;0,'Orçamento-base'!C213,"")</f>
        <v/>
      </c>
      <c r="D213" s="197" t="str">
        <f aca="false">IF('Orçamento-base'!G213&gt;0,'Orçamento-base'!G213,"")</f>
        <v/>
      </c>
      <c r="E213" s="198" t="str">
        <f aca="false">IF('Orçamento-base'!H213&gt;0,'Orçamento-base'!H213,"")</f>
        <v/>
      </c>
      <c r="F213" s="198" t="str">
        <f aca="false">IF('Orçamento-base'!I213&gt;0,'Orçamento-base'!I213,"")</f>
        <v/>
      </c>
      <c r="G213" s="199" t="str">
        <f aca="false">IFERROR(IF(L213+M213&lt;&gt;0,ROUND(ROUND(L213,4)+ROUND(M213,4),4),""),"")</f>
        <v/>
      </c>
      <c r="H213" s="197" t="str">
        <f aca="false">IFERROR(IF(E213*G213&lt;&gt;0,ROUND(ROUND(E213,4)*ROUND(G213,4),2),""),"")</f>
        <v/>
      </c>
      <c r="I213" s="190"/>
      <c r="J213" s="190"/>
      <c r="K213" s="191"/>
      <c r="L213" s="192"/>
      <c r="M213" s="192"/>
    </row>
    <row r="214" customFormat="false" ht="15" hidden="false" customHeight="false" outlineLevel="0" collapsed="false">
      <c r="A214" s="194" t="n">
        <f aca="false">IF('Orçamento-base'!A214&gt;0,'Orçamento-base'!A214,"")</f>
        <v>1</v>
      </c>
      <c r="B214" s="195" t="str">
        <f aca="false">'Orçamento-base'!B214</f>
        <v/>
      </c>
      <c r="C214" s="196" t="str">
        <f aca="false">IF('Orçamento-base'!C214&gt;0,'Orçamento-base'!C214,"")</f>
        <v/>
      </c>
      <c r="D214" s="197" t="str">
        <f aca="false">IF('Orçamento-base'!G214&gt;0,'Orçamento-base'!G214,"")</f>
        <v/>
      </c>
      <c r="E214" s="198" t="str">
        <f aca="false">IF('Orçamento-base'!H214&gt;0,'Orçamento-base'!H214,"")</f>
        <v/>
      </c>
      <c r="F214" s="198" t="str">
        <f aca="false">IF('Orçamento-base'!I214&gt;0,'Orçamento-base'!I214,"")</f>
        <v/>
      </c>
      <c r="G214" s="199" t="str">
        <f aca="false">IFERROR(IF(L214+M214&lt;&gt;0,ROUND(ROUND(L214,4)+ROUND(M214,4),4),""),"")</f>
        <v/>
      </c>
      <c r="H214" s="197" t="str">
        <f aca="false">IFERROR(IF(E214*G214&lt;&gt;0,ROUND(ROUND(E214,4)*ROUND(G214,4),2),""),"")</f>
        <v/>
      </c>
      <c r="I214" s="190"/>
      <c r="J214" s="190"/>
      <c r="K214" s="191"/>
      <c r="L214" s="192"/>
      <c r="M214" s="192"/>
    </row>
    <row r="215" customFormat="false" ht="15" hidden="false" customHeight="false" outlineLevel="0" collapsed="false">
      <c r="A215" s="194" t="n">
        <f aca="false">IF('Orçamento-base'!A215&gt;0,'Orçamento-base'!A215,"")</f>
        <v>1</v>
      </c>
      <c r="B215" s="195" t="str">
        <f aca="false">'Orçamento-base'!B215</f>
        <v/>
      </c>
      <c r="C215" s="196" t="str">
        <f aca="false">IF('Orçamento-base'!C215&gt;0,'Orçamento-base'!C215,"")</f>
        <v/>
      </c>
      <c r="D215" s="197" t="str">
        <f aca="false">IF('Orçamento-base'!G215&gt;0,'Orçamento-base'!G215,"")</f>
        <v/>
      </c>
      <c r="E215" s="198" t="str">
        <f aca="false">IF('Orçamento-base'!H215&gt;0,'Orçamento-base'!H215,"")</f>
        <v/>
      </c>
      <c r="F215" s="198" t="str">
        <f aca="false">IF('Orçamento-base'!I215&gt;0,'Orçamento-base'!I215,"")</f>
        <v/>
      </c>
      <c r="G215" s="199" t="str">
        <f aca="false">IFERROR(IF(L215+M215&lt;&gt;0,ROUND(ROUND(L215,4)+ROUND(M215,4),4),""),"")</f>
        <v/>
      </c>
      <c r="H215" s="197" t="str">
        <f aca="false">IFERROR(IF(E215*G215&lt;&gt;0,ROUND(ROUND(E215,4)*ROUND(G215,4),2),""),"")</f>
        <v/>
      </c>
      <c r="I215" s="190"/>
      <c r="J215" s="190"/>
      <c r="K215" s="191"/>
      <c r="L215" s="192"/>
      <c r="M215" s="192"/>
    </row>
    <row r="216" customFormat="false" ht="15" hidden="false" customHeight="false" outlineLevel="0" collapsed="false">
      <c r="A216" s="194" t="n">
        <f aca="false">IF('Orçamento-base'!A216&gt;0,'Orçamento-base'!A216,"")</f>
        <v>1</v>
      </c>
      <c r="B216" s="195" t="str">
        <f aca="false">'Orçamento-base'!B216</f>
        <v/>
      </c>
      <c r="C216" s="196" t="str">
        <f aca="false">IF('Orçamento-base'!C216&gt;0,'Orçamento-base'!C216,"")</f>
        <v/>
      </c>
      <c r="D216" s="197" t="str">
        <f aca="false">IF('Orçamento-base'!G216&gt;0,'Orçamento-base'!G216,"")</f>
        <v/>
      </c>
      <c r="E216" s="198" t="str">
        <f aca="false">IF('Orçamento-base'!H216&gt;0,'Orçamento-base'!H216,"")</f>
        <v/>
      </c>
      <c r="F216" s="198" t="str">
        <f aca="false">IF('Orçamento-base'!I216&gt;0,'Orçamento-base'!I216,"")</f>
        <v/>
      </c>
      <c r="G216" s="199" t="str">
        <f aca="false">IFERROR(IF(L216+M216&lt;&gt;0,ROUND(ROUND(L216,4)+ROUND(M216,4),4),""),"")</f>
        <v/>
      </c>
      <c r="H216" s="197" t="str">
        <f aca="false">IFERROR(IF(E216*G216&lt;&gt;0,ROUND(ROUND(E216,4)*ROUND(G216,4),2),""),"")</f>
        <v/>
      </c>
      <c r="I216" s="190"/>
      <c r="J216" s="190"/>
      <c r="K216" s="191"/>
      <c r="L216" s="192"/>
      <c r="M216" s="192"/>
    </row>
    <row r="217" customFormat="false" ht="15" hidden="false" customHeight="false" outlineLevel="0" collapsed="false">
      <c r="A217" s="194" t="n">
        <f aca="false">IF('Orçamento-base'!A217&gt;0,'Orçamento-base'!A217,"")</f>
        <v>1</v>
      </c>
      <c r="B217" s="195" t="str">
        <f aca="false">'Orçamento-base'!B217</f>
        <v/>
      </c>
      <c r="C217" s="196" t="str">
        <f aca="false">IF('Orçamento-base'!C217&gt;0,'Orçamento-base'!C217,"")</f>
        <v/>
      </c>
      <c r="D217" s="197" t="str">
        <f aca="false">IF('Orçamento-base'!G217&gt;0,'Orçamento-base'!G217,"")</f>
        <v/>
      </c>
      <c r="E217" s="198" t="str">
        <f aca="false">IF('Orçamento-base'!H217&gt;0,'Orçamento-base'!H217,"")</f>
        <v/>
      </c>
      <c r="F217" s="198" t="str">
        <f aca="false">IF('Orçamento-base'!I217&gt;0,'Orçamento-base'!I217,"")</f>
        <v/>
      </c>
      <c r="G217" s="199" t="str">
        <f aca="false">IFERROR(IF(L217+M217&lt;&gt;0,ROUND(ROUND(L217,4)+ROUND(M217,4),4),""),"")</f>
        <v/>
      </c>
      <c r="H217" s="197" t="str">
        <f aca="false">IFERROR(IF(E217*G217&lt;&gt;0,ROUND(ROUND(E217,4)*ROUND(G217,4),2),""),"")</f>
        <v/>
      </c>
      <c r="I217" s="190"/>
      <c r="J217" s="190"/>
      <c r="K217" s="191"/>
      <c r="L217" s="192"/>
      <c r="M217" s="192"/>
    </row>
    <row r="218" customFormat="false" ht="15" hidden="false" customHeight="false" outlineLevel="0" collapsed="false">
      <c r="A218" s="194" t="n">
        <f aca="false">IF('Orçamento-base'!A218&gt;0,'Orçamento-base'!A218,"")</f>
        <v>1</v>
      </c>
      <c r="B218" s="195" t="str">
        <f aca="false">'Orçamento-base'!B218</f>
        <v/>
      </c>
      <c r="C218" s="196" t="str">
        <f aca="false">IF('Orçamento-base'!C218&gt;0,'Orçamento-base'!C218,"")</f>
        <v/>
      </c>
      <c r="D218" s="197" t="str">
        <f aca="false">IF('Orçamento-base'!G218&gt;0,'Orçamento-base'!G218,"")</f>
        <v/>
      </c>
      <c r="E218" s="198" t="str">
        <f aca="false">IF('Orçamento-base'!H218&gt;0,'Orçamento-base'!H218,"")</f>
        <v/>
      </c>
      <c r="F218" s="198" t="str">
        <f aca="false">IF('Orçamento-base'!I218&gt;0,'Orçamento-base'!I218,"")</f>
        <v/>
      </c>
      <c r="G218" s="199" t="str">
        <f aca="false">IFERROR(IF(L218+M218&lt;&gt;0,ROUND(ROUND(L218,4)+ROUND(M218,4),4),""),"")</f>
        <v/>
      </c>
      <c r="H218" s="197" t="str">
        <f aca="false">IFERROR(IF(E218*G218&lt;&gt;0,ROUND(ROUND(E218,4)*ROUND(G218,4),2),""),"")</f>
        <v/>
      </c>
      <c r="I218" s="190"/>
      <c r="J218" s="190"/>
      <c r="K218" s="191"/>
      <c r="L218" s="192"/>
      <c r="M218" s="192"/>
    </row>
    <row r="219" customFormat="false" ht="15" hidden="false" customHeight="false" outlineLevel="0" collapsed="false">
      <c r="A219" s="194" t="n">
        <f aca="false">IF('Orçamento-base'!A219&gt;0,'Orçamento-base'!A219,"")</f>
        <v>1</v>
      </c>
      <c r="B219" s="195" t="str">
        <f aca="false">'Orçamento-base'!B219</f>
        <v/>
      </c>
      <c r="C219" s="196" t="str">
        <f aca="false">IF('Orçamento-base'!C219&gt;0,'Orçamento-base'!C219,"")</f>
        <v/>
      </c>
      <c r="D219" s="197" t="str">
        <f aca="false">IF('Orçamento-base'!G219&gt;0,'Orçamento-base'!G219,"")</f>
        <v/>
      </c>
      <c r="E219" s="198" t="str">
        <f aca="false">IF('Orçamento-base'!H219&gt;0,'Orçamento-base'!H219,"")</f>
        <v/>
      </c>
      <c r="F219" s="198" t="str">
        <f aca="false">IF('Orçamento-base'!I219&gt;0,'Orçamento-base'!I219,"")</f>
        <v/>
      </c>
      <c r="G219" s="199" t="str">
        <f aca="false">IFERROR(IF(L219+M219&lt;&gt;0,ROUND(ROUND(L219,4)+ROUND(M219,4),4),""),"")</f>
        <v/>
      </c>
      <c r="H219" s="197" t="str">
        <f aca="false">IFERROR(IF(E219*G219&lt;&gt;0,ROUND(ROUND(E219,4)*ROUND(G219,4),2),""),"")</f>
        <v/>
      </c>
      <c r="I219" s="190"/>
      <c r="J219" s="190"/>
      <c r="K219" s="191"/>
      <c r="L219" s="192"/>
      <c r="M219" s="192"/>
    </row>
    <row r="220" customFormat="false" ht="15" hidden="false" customHeight="false" outlineLevel="0" collapsed="false">
      <c r="A220" s="194" t="n">
        <f aca="false">IF('Orçamento-base'!A220&gt;0,'Orçamento-base'!A220,"")</f>
        <v>1</v>
      </c>
      <c r="B220" s="195" t="str">
        <f aca="false">'Orçamento-base'!B220</f>
        <v/>
      </c>
      <c r="C220" s="196" t="str">
        <f aca="false">IF('Orçamento-base'!C220&gt;0,'Orçamento-base'!C220,"")</f>
        <v/>
      </c>
      <c r="D220" s="197" t="str">
        <f aca="false">IF('Orçamento-base'!G220&gt;0,'Orçamento-base'!G220,"")</f>
        <v/>
      </c>
      <c r="E220" s="198" t="str">
        <f aca="false">IF('Orçamento-base'!H220&gt;0,'Orçamento-base'!H220,"")</f>
        <v/>
      </c>
      <c r="F220" s="198" t="str">
        <f aca="false">IF('Orçamento-base'!I220&gt;0,'Orçamento-base'!I220,"")</f>
        <v/>
      </c>
      <c r="G220" s="199" t="str">
        <f aca="false">IFERROR(IF(L220+M220&lt;&gt;0,ROUND(ROUND(L220,4)+ROUND(M220,4),4),""),"")</f>
        <v/>
      </c>
      <c r="H220" s="197" t="str">
        <f aca="false">IFERROR(IF(E220*G220&lt;&gt;0,ROUND(ROUND(E220,4)*ROUND(G220,4),2),""),"")</f>
        <v/>
      </c>
      <c r="I220" s="190"/>
      <c r="J220" s="190"/>
      <c r="K220" s="191"/>
      <c r="L220" s="192"/>
      <c r="M220" s="192"/>
    </row>
    <row r="221" customFormat="false" ht="15" hidden="false" customHeight="false" outlineLevel="0" collapsed="false">
      <c r="A221" s="194" t="n">
        <f aca="false">IF('Orçamento-base'!A221&gt;0,'Orçamento-base'!A221,"")</f>
        <v>1</v>
      </c>
      <c r="B221" s="195" t="str">
        <f aca="false">'Orçamento-base'!B221</f>
        <v/>
      </c>
      <c r="C221" s="196" t="str">
        <f aca="false">IF('Orçamento-base'!C221&gt;0,'Orçamento-base'!C221,"")</f>
        <v/>
      </c>
      <c r="D221" s="197" t="str">
        <f aca="false">IF('Orçamento-base'!G221&gt;0,'Orçamento-base'!G221,"")</f>
        <v/>
      </c>
      <c r="E221" s="198" t="str">
        <f aca="false">IF('Orçamento-base'!H221&gt;0,'Orçamento-base'!H221,"")</f>
        <v/>
      </c>
      <c r="F221" s="198" t="str">
        <f aca="false">IF('Orçamento-base'!I221&gt;0,'Orçamento-base'!I221,"")</f>
        <v/>
      </c>
      <c r="G221" s="199" t="str">
        <f aca="false">IFERROR(IF(L221+M221&lt;&gt;0,ROUND(ROUND(L221,4)+ROUND(M221,4),4),""),"")</f>
        <v/>
      </c>
      <c r="H221" s="197" t="str">
        <f aca="false">IFERROR(IF(E221*G221&lt;&gt;0,ROUND(ROUND(E221,4)*ROUND(G221,4),2),""),"")</f>
        <v/>
      </c>
      <c r="I221" s="190"/>
      <c r="J221" s="190"/>
      <c r="K221" s="191"/>
      <c r="L221" s="192"/>
      <c r="M221" s="192"/>
    </row>
    <row r="222" customFormat="false" ht="15" hidden="false" customHeight="false" outlineLevel="0" collapsed="false">
      <c r="A222" s="194" t="n">
        <f aca="false">IF('Orçamento-base'!A222&gt;0,'Orçamento-base'!A222,"")</f>
        <v>1</v>
      </c>
      <c r="B222" s="195" t="str">
        <f aca="false">'Orçamento-base'!B222</f>
        <v/>
      </c>
      <c r="C222" s="196" t="str">
        <f aca="false">IF('Orçamento-base'!C222&gt;0,'Orçamento-base'!C222,"")</f>
        <v/>
      </c>
      <c r="D222" s="197" t="str">
        <f aca="false">IF('Orçamento-base'!G222&gt;0,'Orçamento-base'!G222,"")</f>
        <v/>
      </c>
      <c r="E222" s="198" t="str">
        <f aca="false">IF('Orçamento-base'!H222&gt;0,'Orçamento-base'!H222,"")</f>
        <v/>
      </c>
      <c r="F222" s="198" t="str">
        <f aca="false">IF('Orçamento-base'!I222&gt;0,'Orçamento-base'!I222,"")</f>
        <v/>
      </c>
      <c r="G222" s="199" t="str">
        <f aca="false">IFERROR(IF(L222+M222&lt;&gt;0,ROUND(ROUND(L222,4)+ROUND(M222,4),4),""),"")</f>
        <v/>
      </c>
      <c r="H222" s="197" t="str">
        <f aca="false">IFERROR(IF(E222*G222&lt;&gt;0,ROUND(ROUND(E222,4)*ROUND(G222,4),2),""),"")</f>
        <v/>
      </c>
      <c r="I222" s="190"/>
      <c r="J222" s="190"/>
      <c r="K222" s="191"/>
      <c r="L222" s="192"/>
      <c r="M222" s="192"/>
    </row>
    <row r="223" customFormat="false" ht="15" hidden="false" customHeight="false" outlineLevel="0" collapsed="false">
      <c r="A223" s="194" t="n">
        <f aca="false">IF('Orçamento-base'!A223&gt;0,'Orçamento-base'!A223,"")</f>
        <v>1</v>
      </c>
      <c r="B223" s="195" t="str">
        <f aca="false">'Orçamento-base'!B223</f>
        <v/>
      </c>
      <c r="C223" s="196" t="str">
        <f aca="false">IF('Orçamento-base'!C223&gt;0,'Orçamento-base'!C223,"")</f>
        <v/>
      </c>
      <c r="D223" s="197" t="str">
        <f aca="false">IF('Orçamento-base'!G223&gt;0,'Orçamento-base'!G223,"")</f>
        <v/>
      </c>
      <c r="E223" s="198" t="str">
        <f aca="false">IF('Orçamento-base'!H223&gt;0,'Orçamento-base'!H223,"")</f>
        <v/>
      </c>
      <c r="F223" s="198" t="str">
        <f aca="false">IF('Orçamento-base'!I223&gt;0,'Orçamento-base'!I223,"")</f>
        <v/>
      </c>
      <c r="G223" s="199" t="str">
        <f aca="false">IFERROR(IF(L223+M223&lt;&gt;0,ROUND(ROUND(L223,4)+ROUND(M223,4),4),""),"")</f>
        <v/>
      </c>
      <c r="H223" s="197" t="str">
        <f aca="false">IFERROR(IF(E223*G223&lt;&gt;0,ROUND(ROUND(E223,4)*ROUND(G223,4),2),""),"")</f>
        <v/>
      </c>
      <c r="I223" s="190"/>
      <c r="J223" s="190"/>
      <c r="K223" s="191"/>
      <c r="L223" s="192"/>
      <c r="M223" s="192"/>
    </row>
    <row r="224" customFormat="false" ht="15" hidden="false" customHeight="false" outlineLevel="0" collapsed="false">
      <c r="A224" s="194" t="n">
        <f aca="false">IF('Orçamento-base'!A224&gt;0,'Orçamento-base'!A224,"")</f>
        <v>1</v>
      </c>
      <c r="B224" s="195" t="str">
        <f aca="false">'Orçamento-base'!B224</f>
        <v/>
      </c>
      <c r="C224" s="196" t="str">
        <f aca="false">IF('Orçamento-base'!C224&gt;0,'Orçamento-base'!C224,"")</f>
        <v/>
      </c>
      <c r="D224" s="197" t="str">
        <f aca="false">IF('Orçamento-base'!G224&gt;0,'Orçamento-base'!G224,"")</f>
        <v/>
      </c>
      <c r="E224" s="198" t="str">
        <f aca="false">IF('Orçamento-base'!H224&gt;0,'Orçamento-base'!H224,"")</f>
        <v/>
      </c>
      <c r="F224" s="198" t="str">
        <f aca="false">IF('Orçamento-base'!I224&gt;0,'Orçamento-base'!I224,"")</f>
        <v/>
      </c>
      <c r="G224" s="199" t="str">
        <f aca="false">IFERROR(IF(L224+M224&lt;&gt;0,ROUND(ROUND(L224,4)+ROUND(M224,4),4),""),"")</f>
        <v/>
      </c>
      <c r="H224" s="197" t="str">
        <f aca="false">IFERROR(IF(E224*G224&lt;&gt;0,ROUND(ROUND(E224,4)*ROUND(G224,4),2),""),"")</f>
        <v/>
      </c>
      <c r="I224" s="190"/>
      <c r="J224" s="190"/>
      <c r="K224" s="191"/>
      <c r="L224" s="192"/>
      <c r="M224" s="192"/>
    </row>
    <row r="225" customFormat="false" ht="15" hidden="false" customHeight="false" outlineLevel="0" collapsed="false">
      <c r="A225" s="194" t="n">
        <f aca="false">IF('Orçamento-base'!A225&gt;0,'Orçamento-base'!A225,"")</f>
        <v>1</v>
      </c>
      <c r="B225" s="195" t="str">
        <f aca="false">'Orçamento-base'!B225</f>
        <v/>
      </c>
      <c r="C225" s="196" t="str">
        <f aca="false">IF('Orçamento-base'!C225&gt;0,'Orçamento-base'!C225,"")</f>
        <v/>
      </c>
      <c r="D225" s="197" t="str">
        <f aca="false">IF('Orçamento-base'!G225&gt;0,'Orçamento-base'!G225,"")</f>
        <v/>
      </c>
      <c r="E225" s="198" t="str">
        <f aca="false">IF('Orçamento-base'!H225&gt;0,'Orçamento-base'!H225,"")</f>
        <v/>
      </c>
      <c r="F225" s="198" t="str">
        <f aca="false">IF('Orçamento-base'!I225&gt;0,'Orçamento-base'!I225,"")</f>
        <v/>
      </c>
      <c r="G225" s="199" t="str">
        <f aca="false">IFERROR(IF(L225+M225&lt;&gt;0,ROUND(ROUND(L225,4)+ROUND(M225,4),4),""),"")</f>
        <v/>
      </c>
      <c r="H225" s="197" t="str">
        <f aca="false">IFERROR(IF(E225*G225&lt;&gt;0,ROUND(ROUND(E225,4)*ROUND(G225,4),2),""),"")</f>
        <v/>
      </c>
      <c r="I225" s="190"/>
      <c r="J225" s="190"/>
      <c r="K225" s="191"/>
      <c r="L225" s="192"/>
      <c r="M225" s="192"/>
    </row>
    <row r="226" customFormat="false" ht="15" hidden="false" customHeight="false" outlineLevel="0" collapsed="false">
      <c r="A226" s="194" t="n">
        <f aca="false">IF('Orçamento-base'!A226&gt;0,'Orçamento-base'!A226,"")</f>
        <v>1</v>
      </c>
      <c r="B226" s="195" t="str">
        <f aca="false">'Orçamento-base'!B226</f>
        <v/>
      </c>
      <c r="C226" s="196" t="str">
        <f aca="false">IF('Orçamento-base'!C226&gt;0,'Orçamento-base'!C226,"")</f>
        <v/>
      </c>
      <c r="D226" s="197" t="str">
        <f aca="false">IF('Orçamento-base'!G226&gt;0,'Orçamento-base'!G226,"")</f>
        <v/>
      </c>
      <c r="E226" s="198" t="str">
        <f aca="false">IF('Orçamento-base'!H226&gt;0,'Orçamento-base'!H226,"")</f>
        <v/>
      </c>
      <c r="F226" s="198" t="str">
        <f aca="false">IF('Orçamento-base'!I226&gt;0,'Orçamento-base'!I226,"")</f>
        <v/>
      </c>
      <c r="G226" s="199" t="str">
        <f aca="false">IFERROR(IF(L226+M226&lt;&gt;0,ROUND(ROUND(L226,4)+ROUND(M226,4),4),""),"")</f>
        <v/>
      </c>
      <c r="H226" s="197" t="str">
        <f aca="false">IFERROR(IF(E226*G226&lt;&gt;0,ROUND(ROUND(E226,4)*ROUND(G226,4),2),""),"")</f>
        <v/>
      </c>
      <c r="I226" s="190"/>
      <c r="J226" s="190"/>
      <c r="K226" s="191"/>
      <c r="L226" s="192"/>
      <c r="M226" s="192"/>
    </row>
    <row r="227" customFormat="false" ht="15" hidden="false" customHeight="false" outlineLevel="0" collapsed="false">
      <c r="A227" s="194" t="n">
        <f aca="false">IF('Orçamento-base'!A227&gt;0,'Orçamento-base'!A227,"")</f>
        <v>1</v>
      </c>
      <c r="B227" s="195" t="str">
        <f aca="false">'Orçamento-base'!B227</f>
        <v/>
      </c>
      <c r="C227" s="196" t="str">
        <f aca="false">IF('Orçamento-base'!C227&gt;0,'Orçamento-base'!C227,"")</f>
        <v/>
      </c>
      <c r="D227" s="197" t="str">
        <f aca="false">IF('Orçamento-base'!G227&gt;0,'Orçamento-base'!G227,"")</f>
        <v/>
      </c>
      <c r="E227" s="198" t="str">
        <f aca="false">IF('Orçamento-base'!H227&gt;0,'Orçamento-base'!H227,"")</f>
        <v/>
      </c>
      <c r="F227" s="198" t="str">
        <f aca="false">IF('Orçamento-base'!I227&gt;0,'Orçamento-base'!I227,"")</f>
        <v/>
      </c>
      <c r="G227" s="199" t="str">
        <f aca="false">IFERROR(IF(L227+M227&lt;&gt;0,ROUND(ROUND(L227,4)+ROUND(M227,4),4),""),"")</f>
        <v/>
      </c>
      <c r="H227" s="197" t="str">
        <f aca="false">IFERROR(IF(E227*G227&lt;&gt;0,ROUND(ROUND(E227,4)*ROUND(G227,4),2),""),"")</f>
        <v/>
      </c>
      <c r="I227" s="190"/>
      <c r="J227" s="190"/>
      <c r="K227" s="191"/>
      <c r="L227" s="192"/>
      <c r="M227" s="192"/>
    </row>
    <row r="228" customFormat="false" ht="15" hidden="false" customHeight="false" outlineLevel="0" collapsed="false">
      <c r="A228" s="194" t="n">
        <f aca="false">IF('Orçamento-base'!A228&gt;0,'Orçamento-base'!A228,"")</f>
        <v>1</v>
      </c>
      <c r="B228" s="195" t="str">
        <f aca="false">'Orçamento-base'!B228</f>
        <v/>
      </c>
      <c r="C228" s="196" t="str">
        <f aca="false">IF('Orçamento-base'!C228&gt;0,'Orçamento-base'!C228,"")</f>
        <v/>
      </c>
      <c r="D228" s="197" t="str">
        <f aca="false">IF('Orçamento-base'!G228&gt;0,'Orçamento-base'!G228,"")</f>
        <v/>
      </c>
      <c r="E228" s="198" t="str">
        <f aca="false">IF('Orçamento-base'!H228&gt;0,'Orçamento-base'!H228,"")</f>
        <v/>
      </c>
      <c r="F228" s="198" t="str">
        <f aca="false">IF('Orçamento-base'!I228&gt;0,'Orçamento-base'!I228,"")</f>
        <v/>
      </c>
      <c r="G228" s="199" t="str">
        <f aca="false">IFERROR(IF(L228+M228&lt;&gt;0,ROUND(ROUND(L228,4)+ROUND(M228,4),4),""),"")</f>
        <v/>
      </c>
      <c r="H228" s="197" t="str">
        <f aca="false">IFERROR(IF(E228*G228&lt;&gt;0,ROUND(ROUND(E228,4)*ROUND(G228,4),2),""),"")</f>
        <v/>
      </c>
      <c r="I228" s="190"/>
      <c r="J228" s="190"/>
      <c r="K228" s="191"/>
      <c r="L228" s="192"/>
      <c r="M228" s="192"/>
    </row>
    <row r="229" customFormat="false" ht="15" hidden="false" customHeight="false" outlineLevel="0" collapsed="false">
      <c r="A229" s="194" t="n">
        <f aca="false">IF('Orçamento-base'!A229&gt;0,'Orçamento-base'!A229,"")</f>
        <v>1</v>
      </c>
      <c r="B229" s="195" t="str">
        <f aca="false">'Orçamento-base'!B229</f>
        <v/>
      </c>
      <c r="C229" s="196" t="str">
        <f aca="false">IF('Orçamento-base'!C229&gt;0,'Orçamento-base'!C229,"")</f>
        <v/>
      </c>
      <c r="D229" s="197" t="str">
        <f aca="false">IF('Orçamento-base'!G229&gt;0,'Orçamento-base'!G229,"")</f>
        <v/>
      </c>
      <c r="E229" s="198" t="str">
        <f aca="false">IF('Orçamento-base'!H229&gt;0,'Orçamento-base'!H229,"")</f>
        <v/>
      </c>
      <c r="F229" s="198" t="str">
        <f aca="false">IF('Orçamento-base'!I229&gt;0,'Orçamento-base'!I229,"")</f>
        <v/>
      </c>
      <c r="G229" s="199" t="str">
        <f aca="false">IFERROR(IF(L229+M229&lt;&gt;0,ROUND(ROUND(L229,4)+ROUND(M229,4),4),""),"")</f>
        <v/>
      </c>
      <c r="H229" s="197" t="str">
        <f aca="false">IFERROR(IF(E229*G229&lt;&gt;0,ROUND(ROUND(E229,4)*ROUND(G229,4),2),""),"")</f>
        <v/>
      </c>
      <c r="I229" s="190"/>
      <c r="J229" s="190"/>
      <c r="K229" s="191"/>
      <c r="L229" s="192"/>
      <c r="M229" s="192"/>
    </row>
    <row r="230" customFormat="false" ht="15" hidden="false" customHeight="false" outlineLevel="0" collapsed="false">
      <c r="A230" s="194" t="n">
        <f aca="false">IF('Orçamento-base'!A230&gt;0,'Orçamento-base'!A230,"")</f>
        <v>1</v>
      </c>
      <c r="B230" s="195" t="str">
        <f aca="false">'Orçamento-base'!B230</f>
        <v/>
      </c>
      <c r="C230" s="196" t="str">
        <f aca="false">IF('Orçamento-base'!C230&gt;0,'Orçamento-base'!C230,"")</f>
        <v/>
      </c>
      <c r="D230" s="197" t="str">
        <f aca="false">IF('Orçamento-base'!G230&gt;0,'Orçamento-base'!G230,"")</f>
        <v/>
      </c>
      <c r="E230" s="198" t="str">
        <f aca="false">IF('Orçamento-base'!H230&gt;0,'Orçamento-base'!H230,"")</f>
        <v/>
      </c>
      <c r="F230" s="198" t="str">
        <f aca="false">IF('Orçamento-base'!I230&gt;0,'Orçamento-base'!I230,"")</f>
        <v/>
      </c>
      <c r="G230" s="199" t="str">
        <f aca="false">IFERROR(IF(L230+M230&lt;&gt;0,ROUND(ROUND(L230,4)+ROUND(M230,4),4),""),"")</f>
        <v/>
      </c>
      <c r="H230" s="197" t="str">
        <f aca="false">IFERROR(IF(E230*G230&lt;&gt;0,ROUND(ROUND(E230,4)*ROUND(G230,4),2),""),"")</f>
        <v/>
      </c>
      <c r="I230" s="190"/>
      <c r="J230" s="190"/>
      <c r="K230" s="191"/>
      <c r="L230" s="192"/>
      <c r="M230" s="192"/>
    </row>
    <row r="231" customFormat="false" ht="15" hidden="false" customHeight="false" outlineLevel="0" collapsed="false">
      <c r="A231" s="194" t="n">
        <f aca="false">IF('Orçamento-base'!A231&gt;0,'Orçamento-base'!A231,"")</f>
        <v>1</v>
      </c>
      <c r="B231" s="195" t="str">
        <f aca="false">'Orçamento-base'!B231</f>
        <v/>
      </c>
      <c r="C231" s="196" t="str">
        <f aca="false">IF('Orçamento-base'!C231&gt;0,'Orçamento-base'!C231,"")</f>
        <v/>
      </c>
      <c r="D231" s="197" t="str">
        <f aca="false">IF('Orçamento-base'!G231&gt;0,'Orçamento-base'!G231,"")</f>
        <v/>
      </c>
      <c r="E231" s="198" t="str">
        <f aca="false">IF('Orçamento-base'!H231&gt;0,'Orçamento-base'!H231,"")</f>
        <v/>
      </c>
      <c r="F231" s="198" t="str">
        <f aca="false">IF('Orçamento-base'!I231&gt;0,'Orçamento-base'!I231,"")</f>
        <v/>
      </c>
      <c r="G231" s="199" t="str">
        <f aca="false">IFERROR(IF(L231+M231&lt;&gt;0,ROUND(ROUND(L231,4)+ROUND(M231,4),4),""),"")</f>
        <v/>
      </c>
      <c r="H231" s="197" t="str">
        <f aca="false">IFERROR(IF(E231*G231&lt;&gt;0,ROUND(ROUND(E231,4)*ROUND(G231,4),2),""),"")</f>
        <v/>
      </c>
      <c r="I231" s="190"/>
      <c r="J231" s="190"/>
      <c r="K231" s="191"/>
      <c r="L231" s="192"/>
      <c r="M231" s="192"/>
    </row>
    <row r="232" customFormat="false" ht="15" hidden="false" customHeight="false" outlineLevel="0" collapsed="false">
      <c r="A232" s="194" t="n">
        <f aca="false">IF('Orçamento-base'!A232&gt;0,'Orçamento-base'!A232,"")</f>
        <v>1</v>
      </c>
      <c r="B232" s="195" t="str">
        <f aca="false">'Orçamento-base'!B232</f>
        <v/>
      </c>
      <c r="C232" s="196" t="str">
        <f aca="false">IF('Orçamento-base'!C232&gt;0,'Orçamento-base'!C232,"")</f>
        <v/>
      </c>
      <c r="D232" s="197" t="str">
        <f aca="false">IF('Orçamento-base'!G232&gt;0,'Orçamento-base'!G232,"")</f>
        <v/>
      </c>
      <c r="E232" s="198" t="str">
        <f aca="false">IF('Orçamento-base'!H232&gt;0,'Orçamento-base'!H232,"")</f>
        <v/>
      </c>
      <c r="F232" s="198" t="str">
        <f aca="false">IF('Orçamento-base'!I232&gt;0,'Orçamento-base'!I232,"")</f>
        <v/>
      </c>
      <c r="G232" s="199" t="str">
        <f aca="false">IFERROR(IF(L232+M232&lt;&gt;0,ROUND(ROUND(L232,4)+ROUND(M232,4),4),""),"")</f>
        <v/>
      </c>
      <c r="H232" s="197" t="str">
        <f aca="false">IFERROR(IF(E232*G232&lt;&gt;0,ROUND(ROUND(E232,4)*ROUND(G232,4),2),""),"")</f>
        <v/>
      </c>
      <c r="I232" s="190"/>
      <c r="J232" s="190"/>
      <c r="K232" s="191"/>
      <c r="L232" s="192"/>
      <c r="M232" s="192"/>
    </row>
    <row r="233" customFormat="false" ht="15" hidden="false" customHeight="false" outlineLevel="0" collapsed="false">
      <c r="A233" s="194" t="n">
        <f aca="false">IF('Orçamento-base'!A233&gt;0,'Orçamento-base'!A233,"")</f>
        <v>1</v>
      </c>
      <c r="B233" s="195" t="str">
        <f aca="false">'Orçamento-base'!B233</f>
        <v/>
      </c>
      <c r="C233" s="196" t="str">
        <f aca="false">IF('Orçamento-base'!C233&gt;0,'Orçamento-base'!C233,"")</f>
        <v/>
      </c>
      <c r="D233" s="197" t="str">
        <f aca="false">IF('Orçamento-base'!G233&gt;0,'Orçamento-base'!G233,"")</f>
        <v/>
      </c>
      <c r="E233" s="198" t="str">
        <f aca="false">IF('Orçamento-base'!H233&gt;0,'Orçamento-base'!H233,"")</f>
        <v/>
      </c>
      <c r="F233" s="198" t="str">
        <f aca="false">IF('Orçamento-base'!I233&gt;0,'Orçamento-base'!I233,"")</f>
        <v/>
      </c>
      <c r="G233" s="199" t="str">
        <f aca="false">IFERROR(IF(L233+M233&lt;&gt;0,ROUND(ROUND(L233,4)+ROUND(M233,4),4),""),"")</f>
        <v/>
      </c>
      <c r="H233" s="197" t="str">
        <f aca="false">IFERROR(IF(E233*G233&lt;&gt;0,ROUND(ROUND(E233,4)*ROUND(G233,4),2),""),"")</f>
        <v/>
      </c>
      <c r="I233" s="190"/>
      <c r="J233" s="190"/>
      <c r="K233" s="191"/>
      <c r="L233" s="192"/>
      <c r="M233" s="192"/>
    </row>
    <row r="234" customFormat="false" ht="15" hidden="false" customHeight="false" outlineLevel="0" collapsed="false">
      <c r="A234" s="194" t="n">
        <f aca="false">IF('Orçamento-base'!A234&gt;0,'Orçamento-base'!A234,"")</f>
        <v>1</v>
      </c>
      <c r="B234" s="195" t="str">
        <f aca="false">'Orçamento-base'!B234</f>
        <v/>
      </c>
      <c r="C234" s="196" t="str">
        <f aca="false">IF('Orçamento-base'!C234&gt;0,'Orçamento-base'!C234,"")</f>
        <v/>
      </c>
      <c r="D234" s="197" t="str">
        <f aca="false">IF('Orçamento-base'!G234&gt;0,'Orçamento-base'!G234,"")</f>
        <v/>
      </c>
      <c r="E234" s="198" t="str">
        <f aca="false">IF('Orçamento-base'!H234&gt;0,'Orçamento-base'!H234,"")</f>
        <v/>
      </c>
      <c r="F234" s="198" t="str">
        <f aca="false">IF('Orçamento-base'!I234&gt;0,'Orçamento-base'!I234,"")</f>
        <v/>
      </c>
      <c r="G234" s="199" t="str">
        <f aca="false">IFERROR(IF(L234+M234&lt;&gt;0,ROUND(ROUND(L234,4)+ROUND(M234,4),4),""),"")</f>
        <v/>
      </c>
      <c r="H234" s="197" t="str">
        <f aca="false">IFERROR(IF(E234*G234&lt;&gt;0,ROUND(ROUND(E234,4)*ROUND(G234,4),2),""),"")</f>
        <v/>
      </c>
      <c r="I234" s="190"/>
      <c r="J234" s="190"/>
      <c r="K234" s="191"/>
      <c r="L234" s="192"/>
      <c r="M234" s="192"/>
    </row>
    <row r="235" customFormat="false" ht="15" hidden="false" customHeight="false" outlineLevel="0" collapsed="false">
      <c r="A235" s="194" t="n">
        <f aca="false">IF('Orçamento-base'!A235&gt;0,'Orçamento-base'!A235,"")</f>
        <v>1</v>
      </c>
      <c r="B235" s="195" t="str">
        <f aca="false">'Orçamento-base'!B235</f>
        <v/>
      </c>
      <c r="C235" s="196" t="str">
        <f aca="false">IF('Orçamento-base'!C235&gt;0,'Orçamento-base'!C235,"")</f>
        <v/>
      </c>
      <c r="D235" s="197" t="str">
        <f aca="false">IF('Orçamento-base'!G235&gt;0,'Orçamento-base'!G235,"")</f>
        <v/>
      </c>
      <c r="E235" s="198" t="str">
        <f aca="false">IF('Orçamento-base'!H235&gt;0,'Orçamento-base'!H235,"")</f>
        <v/>
      </c>
      <c r="F235" s="198" t="str">
        <f aca="false">IF('Orçamento-base'!I235&gt;0,'Orçamento-base'!I235,"")</f>
        <v/>
      </c>
      <c r="G235" s="199" t="str">
        <f aca="false">IFERROR(IF(L235+M235&lt;&gt;0,ROUND(ROUND(L235,4)+ROUND(M235,4),4),""),"")</f>
        <v/>
      </c>
      <c r="H235" s="197" t="str">
        <f aca="false">IFERROR(IF(E235*G235&lt;&gt;0,ROUND(ROUND(E235,4)*ROUND(G235,4),2),""),"")</f>
        <v/>
      </c>
      <c r="I235" s="190"/>
      <c r="J235" s="190"/>
      <c r="K235" s="191"/>
      <c r="L235" s="192"/>
      <c r="M235" s="192"/>
    </row>
    <row r="236" customFormat="false" ht="15" hidden="false" customHeight="false" outlineLevel="0" collapsed="false">
      <c r="A236" s="194" t="n">
        <f aca="false">IF('Orçamento-base'!A236&gt;0,'Orçamento-base'!A236,"")</f>
        <v>1</v>
      </c>
      <c r="B236" s="195" t="str">
        <f aca="false">'Orçamento-base'!B236</f>
        <v/>
      </c>
      <c r="C236" s="196" t="str">
        <f aca="false">IF('Orçamento-base'!C236&gt;0,'Orçamento-base'!C236,"")</f>
        <v/>
      </c>
      <c r="D236" s="197" t="str">
        <f aca="false">IF('Orçamento-base'!G236&gt;0,'Orçamento-base'!G236,"")</f>
        <v/>
      </c>
      <c r="E236" s="198" t="str">
        <f aca="false">IF('Orçamento-base'!H236&gt;0,'Orçamento-base'!H236,"")</f>
        <v/>
      </c>
      <c r="F236" s="198" t="str">
        <f aca="false">IF('Orçamento-base'!I236&gt;0,'Orçamento-base'!I236,"")</f>
        <v/>
      </c>
      <c r="G236" s="199" t="str">
        <f aca="false">IFERROR(IF(L236+M236&lt;&gt;0,ROUND(ROUND(L236,4)+ROUND(M236,4),4),""),"")</f>
        <v/>
      </c>
      <c r="H236" s="197" t="str">
        <f aca="false">IFERROR(IF(E236*G236&lt;&gt;0,ROUND(ROUND(E236,4)*ROUND(G236,4),2),""),"")</f>
        <v/>
      </c>
      <c r="I236" s="190"/>
      <c r="J236" s="190"/>
      <c r="K236" s="191"/>
      <c r="L236" s="192"/>
      <c r="M236" s="192"/>
    </row>
    <row r="237" customFormat="false" ht="15" hidden="false" customHeight="false" outlineLevel="0" collapsed="false">
      <c r="A237" s="194" t="n">
        <f aca="false">IF('Orçamento-base'!A237&gt;0,'Orçamento-base'!A237,"")</f>
        <v>1</v>
      </c>
      <c r="B237" s="195" t="str">
        <f aca="false">'Orçamento-base'!B237</f>
        <v/>
      </c>
      <c r="C237" s="196" t="str">
        <f aca="false">IF('Orçamento-base'!C237&gt;0,'Orçamento-base'!C237,"")</f>
        <v/>
      </c>
      <c r="D237" s="197" t="str">
        <f aca="false">IF('Orçamento-base'!G237&gt;0,'Orçamento-base'!G237,"")</f>
        <v/>
      </c>
      <c r="E237" s="198" t="str">
        <f aca="false">IF('Orçamento-base'!H237&gt;0,'Orçamento-base'!H237,"")</f>
        <v/>
      </c>
      <c r="F237" s="198" t="str">
        <f aca="false">IF('Orçamento-base'!I237&gt;0,'Orçamento-base'!I237,"")</f>
        <v/>
      </c>
      <c r="G237" s="199" t="str">
        <f aca="false">IFERROR(IF(L237+M237&lt;&gt;0,ROUND(ROUND(L237,4)+ROUND(M237,4),4),""),"")</f>
        <v/>
      </c>
      <c r="H237" s="197" t="str">
        <f aca="false">IFERROR(IF(E237*G237&lt;&gt;0,ROUND(ROUND(E237,4)*ROUND(G237,4),2),""),"")</f>
        <v/>
      </c>
      <c r="I237" s="190"/>
      <c r="J237" s="190"/>
      <c r="K237" s="191"/>
      <c r="L237" s="192"/>
      <c r="M237" s="192"/>
    </row>
    <row r="238" customFormat="false" ht="15" hidden="false" customHeight="false" outlineLevel="0" collapsed="false">
      <c r="A238" s="194" t="n">
        <f aca="false">IF('Orçamento-base'!A238&gt;0,'Orçamento-base'!A238,"")</f>
        <v>1</v>
      </c>
      <c r="B238" s="195" t="str">
        <f aca="false">'Orçamento-base'!B238</f>
        <v/>
      </c>
      <c r="C238" s="196" t="str">
        <f aca="false">IF('Orçamento-base'!C238&gt;0,'Orçamento-base'!C238,"")</f>
        <v/>
      </c>
      <c r="D238" s="197" t="str">
        <f aca="false">IF('Orçamento-base'!G238&gt;0,'Orçamento-base'!G238,"")</f>
        <v/>
      </c>
      <c r="E238" s="198" t="str">
        <f aca="false">IF('Orçamento-base'!H238&gt;0,'Orçamento-base'!H238,"")</f>
        <v/>
      </c>
      <c r="F238" s="198" t="str">
        <f aca="false">IF('Orçamento-base'!I238&gt;0,'Orçamento-base'!I238,"")</f>
        <v/>
      </c>
      <c r="G238" s="199" t="str">
        <f aca="false">IFERROR(IF(L238+M238&lt;&gt;0,ROUND(ROUND(L238,4)+ROUND(M238,4),4),""),"")</f>
        <v/>
      </c>
      <c r="H238" s="197" t="str">
        <f aca="false">IFERROR(IF(E238*G238&lt;&gt;0,ROUND(ROUND(E238,4)*ROUND(G238,4),2),""),"")</f>
        <v/>
      </c>
      <c r="I238" s="190"/>
      <c r="J238" s="190"/>
      <c r="K238" s="191"/>
      <c r="L238" s="192"/>
      <c r="M238" s="192"/>
    </row>
    <row r="239" customFormat="false" ht="15" hidden="false" customHeight="false" outlineLevel="0" collapsed="false">
      <c r="A239" s="194" t="n">
        <f aca="false">IF('Orçamento-base'!A239&gt;0,'Orçamento-base'!A239,"")</f>
        <v>1</v>
      </c>
      <c r="B239" s="195" t="str">
        <f aca="false">'Orçamento-base'!B239</f>
        <v/>
      </c>
      <c r="C239" s="196" t="str">
        <f aca="false">IF('Orçamento-base'!C239&gt;0,'Orçamento-base'!C239,"")</f>
        <v/>
      </c>
      <c r="D239" s="197" t="str">
        <f aca="false">IF('Orçamento-base'!G239&gt;0,'Orçamento-base'!G239,"")</f>
        <v/>
      </c>
      <c r="E239" s="198" t="str">
        <f aca="false">IF('Orçamento-base'!H239&gt;0,'Orçamento-base'!H239,"")</f>
        <v/>
      </c>
      <c r="F239" s="198" t="str">
        <f aca="false">IF('Orçamento-base'!I239&gt;0,'Orçamento-base'!I239,"")</f>
        <v/>
      </c>
      <c r="G239" s="199" t="str">
        <f aca="false">IFERROR(IF(L239+M239&lt;&gt;0,ROUND(ROUND(L239,4)+ROUND(M239,4),4),""),"")</f>
        <v/>
      </c>
      <c r="H239" s="197" t="str">
        <f aca="false">IFERROR(IF(E239*G239&lt;&gt;0,ROUND(ROUND(E239,4)*ROUND(G239,4),2),""),"")</f>
        <v/>
      </c>
      <c r="I239" s="190"/>
      <c r="J239" s="190"/>
      <c r="K239" s="191"/>
      <c r="L239" s="192"/>
      <c r="M239" s="192"/>
    </row>
    <row r="240" customFormat="false" ht="15" hidden="false" customHeight="false" outlineLevel="0" collapsed="false">
      <c r="A240" s="194" t="n">
        <f aca="false">IF('Orçamento-base'!A240&gt;0,'Orçamento-base'!A240,"")</f>
        <v>1</v>
      </c>
      <c r="B240" s="195" t="str">
        <f aca="false">'Orçamento-base'!B240</f>
        <v/>
      </c>
      <c r="C240" s="196" t="str">
        <f aca="false">IF('Orçamento-base'!C240&gt;0,'Orçamento-base'!C240,"")</f>
        <v/>
      </c>
      <c r="D240" s="197" t="str">
        <f aca="false">IF('Orçamento-base'!G240&gt;0,'Orçamento-base'!G240,"")</f>
        <v/>
      </c>
      <c r="E240" s="198" t="str">
        <f aca="false">IF('Orçamento-base'!H240&gt;0,'Orçamento-base'!H240,"")</f>
        <v/>
      </c>
      <c r="F240" s="198" t="str">
        <f aca="false">IF('Orçamento-base'!I240&gt;0,'Orçamento-base'!I240,"")</f>
        <v/>
      </c>
      <c r="G240" s="199" t="str">
        <f aca="false">IFERROR(IF(L240+M240&lt;&gt;0,ROUND(ROUND(L240,4)+ROUND(M240,4),4),""),"")</f>
        <v/>
      </c>
      <c r="H240" s="197" t="str">
        <f aca="false">IFERROR(IF(E240*G240&lt;&gt;0,ROUND(ROUND(E240,4)*ROUND(G240,4),2),""),"")</f>
        <v/>
      </c>
      <c r="I240" s="190"/>
      <c r="J240" s="190"/>
      <c r="K240" s="191"/>
      <c r="L240" s="192"/>
      <c r="M240" s="192"/>
    </row>
    <row r="241" customFormat="false" ht="15" hidden="false" customHeight="false" outlineLevel="0" collapsed="false">
      <c r="A241" s="194" t="n">
        <f aca="false">IF('Orçamento-base'!A241&gt;0,'Orçamento-base'!A241,"")</f>
        <v>1</v>
      </c>
      <c r="B241" s="195" t="str">
        <f aca="false">'Orçamento-base'!B241</f>
        <v/>
      </c>
      <c r="C241" s="196" t="str">
        <f aca="false">IF('Orçamento-base'!C241&gt;0,'Orçamento-base'!C241,"")</f>
        <v/>
      </c>
      <c r="D241" s="197" t="str">
        <f aca="false">IF('Orçamento-base'!G241&gt;0,'Orçamento-base'!G241,"")</f>
        <v/>
      </c>
      <c r="E241" s="198" t="str">
        <f aca="false">IF('Orçamento-base'!H241&gt;0,'Orçamento-base'!H241,"")</f>
        <v/>
      </c>
      <c r="F241" s="198" t="str">
        <f aca="false">IF('Orçamento-base'!I241&gt;0,'Orçamento-base'!I241,"")</f>
        <v/>
      </c>
      <c r="G241" s="199" t="str">
        <f aca="false">IFERROR(IF(L241+M241&lt;&gt;0,ROUND(ROUND(L241,4)+ROUND(M241,4),4),""),"")</f>
        <v/>
      </c>
      <c r="H241" s="197" t="str">
        <f aca="false">IFERROR(IF(E241*G241&lt;&gt;0,ROUND(ROUND(E241,4)*ROUND(G241,4),2),""),"")</f>
        <v/>
      </c>
      <c r="I241" s="190"/>
      <c r="J241" s="190"/>
      <c r="K241" s="191"/>
      <c r="L241" s="192"/>
      <c r="M241" s="192"/>
    </row>
    <row r="242" customFormat="false" ht="15" hidden="false" customHeight="false" outlineLevel="0" collapsed="false">
      <c r="A242" s="194" t="n">
        <f aca="false">IF('Orçamento-base'!A242&gt;0,'Orçamento-base'!A242,"")</f>
        <v>1</v>
      </c>
      <c r="B242" s="195" t="str">
        <f aca="false">'Orçamento-base'!B242</f>
        <v/>
      </c>
      <c r="C242" s="196" t="str">
        <f aca="false">IF('Orçamento-base'!C242&gt;0,'Orçamento-base'!C242,"")</f>
        <v/>
      </c>
      <c r="D242" s="197" t="str">
        <f aca="false">IF('Orçamento-base'!G242&gt;0,'Orçamento-base'!G242,"")</f>
        <v/>
      </c>
      <c r="E242" s="198" t="str">
        <f aca="false">IF('Orçamento-base'!H242&gt;0,'Orçamento-base'!H242,"")</f>
        <v/>
      </c>
      <c r="F242" s="198" t="str">
        <f aca="false">IF('Orçamento-base'!I242&gt;0,'Orçamento-base'!I242,"")</f>
        <v/>
      </c>
      <c r="G242" s="199" t="str">
        <f aca="false">IFERROR(IF(L242+M242&lt;&gt;0,ROUND(ROUND(L242,4)+ROUND(M242,4),4),""),"")</f>
        <v/>
      </c>
      <c r="H242" s="197" t="str">
        <f aca="false">IFERROR(IF(E242*G242&lt;&gt;0,ROUND(ROUND(E242,4)*ROUND(G242,4),2),""),"")</f>
        <v/>
      </c>
      <c r="I242" s="190"/>
      <c r="J242" s="190"/>
      <c r="K242" s="191"/>
      <c r="L242" s="192"/>
      <c r="M242" s="192"/>
    </row>
    <row r="243" customFormat="false" ht="15" hidden="false" customHeight="false" outlineLevel="0" collapsed="false">
      <c r="A243" s="194" t="n">
        <f aca="false">IF('Orçamento-base'!A243&gt;0,'Orçamento-base'!A243,"")</f>
        <v>1</v>
      </c>
      <c r="B243" s="195" t="str">
        <f aca="false">'Orçamento-base'!B243</f>
        <v/>
      </c>
      <c r="C243" s="196" t="str">
        <f aca="false">IF('Orçamento-base'!C243&gt;0,'Orçamento-base'!C243,"")</f>
        <v/>
      </c>
      <c r="D243" s="197" t="str">
        <f aca="false">IF('Orçamento-base'!G243&gt;0,'Orçamento-base'!G243,"")</f>
        <v/>
      </c>
      <c r="E243" s="198" t="str">
        <f aca="false">IF('Orçamento-base'!H243&gt;0,'Orçamento-base'!H243,"")</f>
        <v/>
      </c>
      <c r="F243" s="198" t="str">
        <f aca="false">IF('Orçamento-base'!I243&gt;0,'Orçamento-base'!I243,"")</f>
        <v/>
      </c>
      <c r="G243" s="199" t="str">
        <f aca="false">IFERROR(IF(L243+M243&lt;&gt;0,ROUND(ROUND(L243,4)+ROUND(M243,4),4),""),"")</f>
        <v/>
      </c>
      <c r="H243" s="197" t="str">
        <f aca="false">IFERROR(IF(E243*G243&lt;&gt;0,ROUND(ROUND(E243,4)*ROUND(G243,4),2),""),"")</f>
        <v/>
      </c>
      <c r="I243" s="190"/>
      <c r="J243" s="190"/>
      <c r="K243" s="191"/>
      <c r="L243" s="192"/>
      <c r="M243" s="192"/>
    </row>
    <row r="244" customFormat="false" ht="15" hidden="false" customHeight="false" outlineLevel="0" collapsed="false">
      <c r="A244" s="194" t="n">
        <f aca="false">IF('Orçamento-base'!A244&gt;0,'Orçamento-base'!A244,"")</f>
        <v>1</v>
      </c>
      <c r="B244" s="195" t="str">
        <f aca="false">'Orçamento-base'!B244</f>
        <v/>
      </c>
      <c r="C244" s="196" t="str">
        <f aca="false">IF('Orçamento-base'!C244&gt;0,'Orçamento-base'!C244,"")</f>
        <v/>
      </c>
      <c r="D244" s="197" t="str">
        <f aca="false">IF('Orçamento-base'!G244&gt;0,'Orçamento-base'!G244,"")</f>
        <v/>
      </c>
      <c r="E244" s="198" t="str">
        <f aca="false">IF('Orçamento-base'!H244&gt;0,'Orçamento-base'!H244,"")</f>
        <v/>
      </c>
      <c r="F244" s="198" t="str">
        <f aca="false">IF('Orçamento-base'!I244&gt;0,'Orçamento-base'!I244,"")</f>
        <v/>
      </c>
      <c r="G244" s="199" t="str">
        <f aca="false">IFERROR(IF(L244+M244&lt;&gt;0,ROUND(ROUND(L244,4)+ROUND(M244,4),4),""),"")</f>
        <v/>
      </c>
      <c r="H244" s="197" t="str">
        <f aca="false">IFERROR(IF(E244*G244&lt;&gt;0,ROUND(ROUND(E244,4)*ROUND(G244,4),2),""),"")</f>
        <v/>
      </c>
      <c r="I244" s="190"/>
      <c r="J244" s="190"/>
      <c r="K244" s="191"/>
      <c r="L244" s="192"/>
      <c r="M244" s="192"/>
    </row>
    <row r="245" customFormat="false" ht="15" hidden="false" customHeight="false" outlineLevel="0" collapsed="false">
      <c r="A245" s="194" t="n">
        <f aca="false">IF('Orçamento-base'!A245&gt;0,'Orçamento-base'!A245,"")</f>
        <v>1</v>
      </c>
      <c r="B245" s="195" t="str">
        <f aca="false">'Orçamento-base'!B245</f>
        <v/>
      </c>
      <c r="C245" s="196" t="str">
        <f aca="false">IF('Orçamento-base'!C245&gt;0,'Orçamento-base'!C245,"")</f>
        <v/>
      </c>
      <c r="D245" s="197" t="str">
        <f aca="false">IF('Orçamento-base'!G245&gt;0,'Orçamento-base'!G245,"")</f>
        <v/>
      </c>
      <c r="E245" s="198" t="str">
        <f aca="false">IF('Orçamento-base'!H245&gt;0,'Orçamento-base'!H245,"")</f>
        <v/>
      </c>
      <c r="F245" s="198" t="str">
        <f aca="false">IF('Orçamento-base'!I245&gt;0,'Orçamento-base'!I245,"")</f>
        <v/>
      </c>
      <c r="G245" s="199" t="str">
        <f aca="false">IFERROR(IF(L245+M245&lt;&gt;0,ROUND(ROUND(L245,4)+ROUND(M245,4),4),""),"")</f>
        <v/>
      </c>
      <c r="H245" s="197" t="str">
        <f aca="false">IFERROR(IF(E245*G245&lt;&gt;0,ROUND(ROUND(E245,4)*ROUND(G245,4),2),""),"")</f>
        <v/>
      </c>
      <c r="I245" s="190"/>
      <c r="J245" s="190"/>
      <c r="K245" s="191"/>
      <c r="L245" s="192"/>
      <c r="M245" s="192"/>
    </row>
    <row r="246" customFormat="false" ht="15" hidden="false" customHeight="false" outlineLevel="0" collapsed="false">
      <c r="A246" s="194" t="n">
        <f aca="false">IF('Orçamento-base'!A246&gt;0,'Orçamento-base'!A246,"")</f>
        <v>1</v>
      </c>
      <c r="B246" s="195" t="str">
        <f aca="false">'Orçamento-base'!B246</f>
        <v/>
      </c>
      <c r="C246" s="196" t="str">
        <f aca="false">IF('Orçamento-base'!C246&gt;0,'Orçamento-base'!C246,"")</f>
        <v/>
      </c>
      <c r="D246" s="197" t="str">
        <f aca="false">IF('Orçamento-base'!G246&gt;0,'Orçamento-base'!G246,"")</f>
        <v/>
      </c>
      <c r="E246" s="198" t="str">
        <f aca="false">IF('Orçamento-base'!H246&gt;0,'Orçamento-base'!H246,"")</f>
        <v/>
      </c>
      <c r="F246" s="198" t="str">
        <f aca="false">IF('Orçamento-base'!I246&gt;0,'Orçamento-base'!I246,"")</f>
        <v/>
      </c>
      <c r="G246" s="199" t="str">
        <f aca="false">IFERROR(IF(L246+M246&lt;&gt;0,ROUND(ROUND(L246,4)+ROUND(M246,4),4),""),"")</f>
        <v/>
      </c>
      <c r="H246" s="197" t="str">
        <f aca="false">IFERROR(IF(E246*G246&lt;&gt;0,ROUND(ROUND(E246,4)*ROUND(G246,4),2),""),"")</f>
        <v/>
      </c>
      <c r="I246" s="190"/>
      <c r="J246" s="190"/>
      <c r="K246" s="191"/>
      <c r="L246" s="192"/>
      <c r="M246" s="192"/>
    </row>
    <row r="247" customFormat="false" ht="15" hidden="false" customHeight="false" outlineLevel="0" collapsed="false">
      <c r="A247" s="194" t="n">
        <f aca="false">IF('Orçamento-base'!A247&gt;0,'Orçamento-base'!A247,"")</f>
        <v>1</v>
      </c>
      <c r="B247" s="195" t="str">
        <f aca="false">'Orçamento-base'!B247</f>
        <v/>
      </c>
      <c r="C247" s="196" t="str">
        <f aca="false">IF('Orçamento-base'!C247&gt;0,'Orçamento-base'!C247,"")</f>
        <v/>
      </c>
      <c r="D247" s="197" t="str">
        <f aca="false">IF('Orçamento-base'!G247&gt;0,'Orçamento-base'!G247,"")</f>
        <v/>
      </c>
      <c r="E247" s="198" t="str">
        <f aca="false">IF('Orçamento-base'!H247&gt;0,'Orçamento-base'!H247,"")</f>
        <v/>
      </c>
      <c r="F247" s="198" t="str">
        <f aca="false">IF('Orçamento-base'!I247&gt;0,'Orçamento-base'!I247,"")</f>
        <v/>
      </c>
      <c r="G247" s="199" t="str">
        <f aca="false">IFERROR(IF(L247+M247&lt;&gt;0,ROUND(ROUND(L247,4)+ROUND(M247,4),4),""),"")</f>
        <v/>
      </c>
      <c r="H247" s="197" t="str">
        <f aca="false">IFERROR(IF(E247*G247&lt;&gt;0,ROUND(ROUND(E247,4)*ROUND(G247,4),2),""),"")</f>
        <v/>
      </c>
      <c r="I247" s="190"/>
      <c r="J247" s="190"/>
      <c r="K247" s="191"/>
      <c r="L247" s="192"/>
      <c r="M247" s="192"/>
    </row>
    <row r="248" customFormat="false" ht="15" hidden="false" customHeight="false" outlineLevel="0" collapsed="false">
      <c r="A248" s="194" t="n">
        <f aca="false">IF('Orçamento-base'!A248&gt;0,'Orçamento-base'!A248,"")</f>
        <v>1</v>
      </c>
      <c r="B248" s="195" t="str">
        <f aca="false">'Orçamento-base'!B248</f>
        <v/>
      </c>
      <c r="C248" s="196" t="str">
        <f aca="false">IF('Orçamento-base'!C248&gt;0,'Orçamento-base'!C248,"")</f>
        <v/>
      </c>
      <c r="D248" s="197" t="str">
        <f aca="false">IF('Orçamento-base'!G248&gt;0,'Orçamento-base'!G248,"")</f>
        <v/>
      </c>
      <c r="E248" s="198" t="str">
        <f aca="false">IF('Orçamento-base'!H248&gt;0,'Orçamento-base'!H248,"")</f>
        <v/>
      </c>
      <c r="F248" s="198" t="str">
        <f aca="false">IF('Orçamento-base'!I248&gt;0,'Orçamento-base'!I248,"")</f>
        <v/>
      </c>
      <c r="G248" s="199" t="str">
        <f aca="false">IFERROR(IF(L248+M248&lt;&gt;0,ROUND(ROUND(L248,4)+ROUND(M248,4),4),""),"")</f>
        <v/>
      </c>
      <c r="H248" s="197" t="str">
        <f aca="false">IFERROR(IF(E248*G248&lt;&gt;0,ROUND(ROUND(E248,4)*ROUND(G248,4),2),""),"")</f>
        <v/>
      </c>
      <c r="I248" s="190"/>
      <c r="J248" s="190"/>
      <c r="K248" s="191"/>
      <c r="L248" s="192"/>
      <c r="M248" s="192"/>
    </row>
    <row r="249" customFormat="false" ht="15" hidden="false" customHeight="false" outlineLevel="0" collapsed="false">
      <c r="A249" s="194" t="n">
        <f aca="false">IF('Orçamento-base'!A249&gt;0,'Orçamento-base'!A249,"")</f>
        <v>1</v>
      </c>
      <c r="B249" s="195" t="str">
        <f aca="false">'Orçamento-base'!B249</f>
        <v/>
      </c>
      <c r="C249" s="196" t="str">
        <f aca="false">IF('Orçamento-base'!C249&gt;0,'Orçamento-base'!C249,"")</f>
        <v/>
      </c>
      <c r="D249" s="197" t="str">
        <f aca="false">IF('Orçamento-base'!G249&gt;0,'Orçamento-base'!G249,"")</f>
        <v/>
      </c>
      <c r="E249" s="198" t="str">
        <f aca="false">IF('Orçamento-base'!H249&gt;0,'Orçamento-base'!H249,"")</f>
        <v/>
      </c>
      <c r="F249" s="198" t="str">
        <f aca="false">IF('Orçamento-base'!I249&gt;0,'Orçamento-base'!I249,"")</f>
        <v/>
      </c>
      <c r="G249" s="199" t="str">
        <f aca="false">IFERROR(IF(L249+M249&lt;&gt;0,ROUND(ROUND(L249,4)+ROUND(M249,4),4),""),"")</f>
        <v/>
      </c>
      <c r="H249" s="197" t="str">
        <f aca="false">IFERROR(IF(E249*G249&lt;&gt;0,ROUND(ROUND(E249,4)*ROUND(G249,4),2),""),"")</f>
        <v/>
      </c>
      <c r="I249" s="190"/>
      <c r="J249" s="190"/>
      <c r="K249" s="191"/>
      <c r="L249" s="192"/>
      <c r="M249" s="192"/>
    </row>
    <row r="250" customFormat="false" ht="15" hidden="false" customHeight="false" outlineLevel="0" collapsed="false">
      <c r="A250" s="194" t="n">
        <f aca="false">IF('Orçamento-base'!A250&gt;0,'Orçamento-base'!A250,"")</f>
        <v>1</v>
      </c>
      <c r="B250" s="195" t="str">
        <f aca="false">'Orçamento-base'!B250</f>
        <v/>
      </c>
      <c r="C250" s="196" t="str">
        <f aca="false">IF('Orçamento-base'!C250&gt;0,'Orçamento-base'!C250,"")</f>
        <v/>
      </c>
      <c r="D250" s="197" t="str">
        <f aca="false">IF('Orçamento-base'!G250&gt;0,'Orçamento-base'!G250,"")</f>
        <v/>
      </c>
      <c r="E250" s="198" t="str">
        <f aca="false">IF('Orçamento-base'!H250&gt;0,'Orçamento-base'!H250,"")</f>
        <v/>
      </c>
      <c r="F250" s="198" t="str">
        <f aca="false">IF('Orçamento-base'!I250&gt;0,'Orçamento-base'!I250,"")</f>
        <v/>
      </c>
      <c r="G250" s="199" t="str">
        <f aca="false">IFERROR(IF(L250+M250&lt;&gt;0,ROUND(ROUND(L250,4)+ROUND(M250,4),4),""),"")</f>
        <v/>
      </c>
      <c r="H250" s="197" t="str">
        <f aca="false">IFERROR(IF(E250*G250&lt;&gt;0,ROUND(ROUND(E250,4)*ROUND(G250,4),2),""),"")</f>
        <v/>
      </c>
      <c r="I250" s="190"/>
      <c r="J250" s="190"/>
      <c r="K250" s="191"/>
      <c r="L250" s="192"/>
      <c r="M250" s="192"/>
    </row>
    <row r="251" customFormat="false" ht="15" hidden="false" customHeight="false" outlineLevel="0" collapsed="false">
      <c r="A251" s="194" t="n">
        <f aca="false">IF('Orçamento-base'!A251&gt;0,'Orçamento-base'!A251,"")</f>
        <v>1</v>
      </c>
      <c r="B251" s="195" t="str">
        <f aca="false">'Orçamento-base'!B251</f>
        <v/>
      </c>
      <c r="C251" s="196" t="str">
        <f aca="false">IF('Orçamento-base'!C251&gt;0,'Orçamento-base'!C251,"")</f>
        <v/>
      </c>
      <c r="D251" s="197" t="str">
        <f aca="false">IF('Orçamento-base'!G251&gt;0,'Orçamento-base'!G251,"")</f>
        <v/>
      </c>
      <c r="E251" s="198" t="str">
        <f aca="false">IF('Orçamento-base'!H251&gt;0,'Orçamento-base'!H251,"")</f>
        <v/>
      </c>
      <c r="F251" s="198" t="str">
        <f aca="false">IF('Orçamento-base'!I251&gt;0,'Orçamento-base'!I251,"")</f>
        <v/>
      </c>
      <c r="G251" s="199" t="str">
        <f aca="false">IFERROR(IF(L251+M251&lt;&gt;0,ROUND(ROUND(L251,4)+ROUND(M251,4),4),""),"")</f>
        <v/>
      </c>
      <c r="H251" s="197" t="str">
        <f aca="false">IFERROR(IF(E251*G251&lt;&gt;0,ROUND(ROUND(E251,4)*ROUND(G251,4),2),""),"")</f>
        <v/>
      </c>
      <c r="I251" s="190"/>
      <c r="J251" s="190"/>
      <c r="K251" s="191"/>
      <c r="L251" s="192"/>
      <c r="M251" s="192"/>
    </row>
    <row r="252" customFormat="false" ht="15" hidden="false" customHeight="false" outlineLevel="0" collapsed="false">
      <c r="A252" s="194" t="n">
        <f aca="false">IF('Orçamento-base'!A252&gt;0,'Orçamento-base'!A252,"")</f>
        <v>1</v>
      </c>
      <c r="B252" s="195" t="str">
        <f aca="false">'Orçamento-base'!B252</f>
        <v/>
      </c>
      <c r="C252" s="196" t="str">
        <f aca="false">IF('Orçamento-base'!C252&gt;0,'Orçamento-base'!C252,"")</f>
        <v/>
      </c>
      <c r="D252" s="197" t="str">
        <f aca="false">IF('Orçamento-base'!G252&gt;0,'Orçamento-base'!G252,"")</f>
        <v/>
      </c>
      <c r="E252" s="198" t="str">
        <f aca="false">IF('Orçamento-base'!H252&gt;0,'Orçamento-base'!H252,"")</f>
        <v/>
      </c>
      <c r="F252" s="198" t="str">
        <f aca="false">IF('Orçamento-base'!I252&gt;0,'Orçamento-base'!I252,"")</f>
        <v/>
      </c>
      <c r="G252" s="199" t="str">
        <f aca="false">IFERROR(IF(L252+M252&lt;&gt;0,ROUND(ROUND(L252,4)+ROUND(M252,4),4),""),"")</f>
        <v/>
      </c>
      <c r="H252" s="197" t="str">
        <f aca="false">IFERROR(IF(E252*G252&lt;&gt;0,ROUND(ROUND(E252,4)*ROUND(G252,4),2),""),"")</f>
        <v/>
      </c>
      <c r="I252" s="190"/>
      <c r="J252" s="190"/>
      <c r="K252" s="191"/>
      <c r="L252" s="192"/>
      <c r="M252" s="192"/>
    </row>
    <row r="253" customFormat="false" ht="15" hidden="false" customHeight="false" outlineLevel="0" collapsed="false">
      <c r="A253" s="194" t="n">
        <f aca="false">IF('Orçamento-base'!A253&gt;0,'Orçamento-base'!A253,"")</f>
        <v>1</v>
      </c>
      <c r="B253" s="195" t="str">
        <f aca="false">'Orçamento-base'!B253</f>
        <v/>
      </c>
      <c r="C253" s="196" t="str">
        <f aca="false">IF('Orçamento-base'!C253&gt;0,'Orçamento-base'!C253,"")</f>
        <v/>
      </c>
      <c r="D253" s="197" t="str">
        <f aca="false">IF('Orçamento-base'!G253&gt;0,'Orçamento-base'!G253,"")</f>
        <v/>
      </c>
      <c r="E253" s="198" t="str">
        <f aca="false">IF('Orçamento-base'!H253&gt;0,'Orçamento-base'!H253,"")</f>
        <v/>
      </c>
      <c r="F253" s="198" t="str">
        <f aca="false">IF('Orçamento-base'!I253&gt;0,'Orçamento-base'!I253,"")</f>
        <v/>
      </c>
      <c r="G253" s="199" t="str">
        <f aca="false">IFERROR(IF(L253+M253&lt;&gt;0,ROUND(ROUND(L253,4)+ROUND(M253,4),4),""),"")</f>
        <v/>
      </c>
      <c r="H253" s="197" t="str">
        <f aca="false">IFERROR(IF(E253*G253&lt;&gt;0,ROUND(ROUND(E253,4)*ROUND(G253,4),2),""),"")</f>
        <v/>
      </c>
      <c r="I253" s="190"/>
      <c r="J253" s="190"/>
      <c r="K253" s="191"/>
      <c r="L253" s="192"/>
      <c r="M253" s="192"/>
    </row>
    <row r="254" customFormat="false" ht="15" hidden="false" customHeight="false" outlineLevel="0" collapsed="false">
      <c r="A254" s="194" t="n">
        <f aca="false">IF('Orçamento-base'!A254&gt;0,'Orçamento-base'!A254,"")</f>
        <v>1</v>
      </c>
      <c r="B254" s="195" t="str">
        <f aca="false">'Orçamento-base'!B254</f>
        <v/>
      </c>
      <c r="C254" s="196" t="str">
        <f aca="false">IF('Orçamento-base'!C254&gt;0,'Orçamento-base'!C254,"")</f>
        <v/>
      </c>
      <c r="D254" s="197" t="str">
        <f aca="false">IF('Orçamento-base'!G254&gt;0,'Orçamento-base'!G254,"")</f>
        <v/>
      </c>
      <c r="E254" s="198" t="str">
        <f aca="false">IF('Orçamento-base'!H254&gt;0,'Orçamento-base'!H254,"")</f>
        <v/>
      </c>
      <c r="F254" s="198" t="str">
        <f aca="false">IF('Orçamento-base'!I254&gt;0,'Orçamento-base'!I254,"")</f>
        <v/>
      </c>
      <c r="G254" s="199" t="str">
        <f aca="false">IFERROR(IF(L254+M254&lt;&gt;0,ROUND(ROUND(L254,4)+ROUND(M254,4),4),""),"")</f>
        <v/>
      </c>
      <c r="H254" s="197" t="str">
        <f aca="false">IFERROR(IF(E254*G254&lt;&gt;0,ROUND(ROUND(E254,4)*ROUND(G254,4),2),""),"")</f>
        <v/>
      </c>
      <c r="I254" s="190"/>
      <c r="J254" s="190"/>
      <c r="K254" s="191"/>
      <c r="L254" s="192"/>
      <c r="M254" s="192"/>
    </row>
    <row r="255" customFormat="false" ht="15" hidden="false" customHeight="false" outlineLevel="0" collapsed="false">
      <c r="A255" s="194" t="n">
        <f aca="false">IF('Orçamento-base'!A255&gt;0,'Orçamento-base'!A255,"")</f>
        <v>1</v>
      </c>
      <c r="B255" s="195" t="str">
        <f aca="false">'Orçamento-base'!B255</f>
        <v/>
      </c>
      <c r="C255" s="196" t="str">
        <f aca="false">IF('Orçamento-base'!C255&gt;0,'Orçamento-base'!C255,"")</f>
        <v/>
      </c>
      <c r="D255" s="197" t="str">
        <f aca="false">IF('Orçamento-base'!G255&gt;0,'Orçamento-base'!G255,"")</f>
        <v/>
      </c>
      <c r="E255" s="198" t="str">
        <f aca="false">IF('Orçamento-base'!H255&gt;0,'Orçamento-base'!H255,"")</f>
        <v/>
      </c>
      <c r="F255" s="198" t="str">
        <f aca="false">IF('Orçamento-base'!I255&gt;0,'Orçamento-base'!I255,"")</f>
        <v/>
      </c>
      <c r="G255" s="199" t="str">
        <f aca="false">IFERROR(IF(L255+M255&lt;&gt;0,ROUND(ROUND(L255,4)+ROUND(M255,4),4),""),"")</f>
        <v/>
      </c>
      <c r="H255" s="197" t="str">
        <f aca="false">IFERROR(IF(E255*G255&lt;&gt;0,ROUND(ROUND(E255,4)*ROUND(G255,4),2),""),"")</f>
        <v/>
      </c>
      <c r="I255" s="190"/>
      <c r="J255" s="190"/>
      <c r="K255" s="191"/>
      <c r="L255" s="192"/>
      <c r="M255" s="192"/>
    </row>
    <row r="256" customFormat="false" ht="15" hidden="false" customHeight="false" outlineLevel="0" collapsed="false">
      <c r="A256" s="194" t="n">
        <f aca="false">IF('Orçamento-base'!A256&gt;0,'Orçamento-base'!A256,"")</f>
        <v>1</v>
      </c>
      <c r="B256" s="195" t="str">
        <f aca="false">'Orçamento-base'!B256</f>
        <v/>
      </c>
      <c r="C256" s="196" t="str">
        <f aca="false">IF('Orçamento-base'!C256&gt;0,'Orçamento-base'!C256,"")</f>
        <v/>
      </c>
      <c r="D256" s="197" t="str">
        <f aca="false">IF('Orçamento-base'!G256&gt;0,'Orçamento-base'!G256,"")</f>
        <v/>
      </c>
      <c r="E256" s="198" t="str">
        <f aca="false">IF('Orçamento-base'!H256&gt;0,'Orçamento-base'!H256,"")</f>
        <v/>
      </c>
      <c r="F256" s="198" t="str">
        <f aca="false">IF('Orçamento-base'!I256&gt;0,'Orçamento-base'!I256,"")</f>
        <v/>
      </c>
      <c r="G256" s="199" t="str">
        <f aca="false">IFERROR(IF(L256+M256&lt;&gt;0,ROUND(ROUND(L256,4)+ROUND(M256,4),4),""),"")</f>
        <v/>
      </c>
      <c r="H256" s="197" t="str">
        <f aca="false">IFERROR(IF(E256*G256&lt;&gt;0,ROUND(ROUND(E256,4)*ROUND(G256,4),2),""),"")</f>
        <v/>
      </c>
      <c r="I256" s="190"/>
      <c r="J256" s="190"/>
      <c r="K256" s="191"/>
      <c r="L256" s="192"/>
      <c r="M256" s="192"/>
    </row>
    <row r="257" customFormat="false" ht="15" hidden="false" customHeight="false" outlineLevel="0" collapsed="false">
      <c r="A257" s="194" t="n">
        <f aca="false">IF('Orçamento-base'!A257&gt;0,'Orçamento-base'!A257,"")</f>
        <v>1</v>
      </c>
      <c r="B257" s="195" t="str">
        <f aca="false">'Orçamento-base'!B257</f>
        <v/>
      </c>
      <c r="C257" s="196" t="str">
        <f aca="false">IF('Orçamento-base'!C257&gt;0,'Orçamento-base'!C257,"")</f>
        <v/>
      </c>
      <c r="D257" s="197" t="str">
        <f aca="false">IF('Orçamento-base'!G257&gt;0,'Orçamento-base'!G257,"")</f>
        <v/>
      </c>
      <c r="E257" s="198" t="str">
        <f aca="false">IF('Orçamento-base'!H257&gt;0,'Orçamento-base'!H257,"")</f>
        <v/>
      </c>
      <c r="F257" s="198" t="str">
        <f aca="false">IF('Orçamento-base'!I257&gt;0,'Orçamento-base'!I257,"")</f>
        <v/>
      </c>
      <c r="G257" s="199" t="str">
        <f aca="false">IFERROR(IF(L257+M257&lt;&gt;0,ROUND(ROUND(L257,4)+ROUND(M257,4),4),""),"")</f>
        <v/>
      </c>
      <c r="H257" s="197" t="str">
        <f aca="false">IFERROR(IF(E257*G257&lt;&gt;0,ROUND(ROUND(E257,4)*ROUND(G257,4),2),""),"")</f>
        <v/>
      </c>
      <c r="I257" s="190"/>
      <c r="J257" s="190"/>
      <c r="K257" s="191"/>
      <c r="L257" s="192"/>
      <c r="M257" s="192"/>
    </row>
    <row r="258" customFormat="false" ht="15" hidden="false" customHeight="false" outlineLevel="0" collapsed="false">
      <c r="A258" s="194" t="n">
        <f aca="false">IF('Orçamento-base'!A258&gt;0,'Orçamento-base'!A258,"")</f>
        <v>1</v>
      </c>
      <c r="B258" s="195" t="str">
        <f aca="false">'Orçamento-base'!B258</f>
        <v/>
      </c>
      <c r="C258" s="196" t="str">
        <f aca="false">IF('Orçamento-base'!C258&gt;0,'Orçamento-base'!C258,"")</f>
        <v/>
      </c>
      <c r="D258" s="197" t="str">
        <f aca="false">IF('Orçamento-base'!G258&gt;0,'Orçamento-base'!G258,"")</f>
        <v/>
      </c>
      <c r="E258" s="198" t="str">
        <f aca="false">IF('Orçamento-base'!H258&gt;0,'Orçamento-base'!H258,"")</f>
        <v/>
      </c>
      <c r="F258" s="198" t="str">
        <f aca="false">IF('Orçamento-base'!I258&gt;0,'Orçamento-base'!I258,"")</f>
        <v/>
      </c>
      <c r="G258" s="199" t="str">
        <f aca="false">IFERROR(IF(L258+M258&lt;&gt;0,ROUND(ROUND(L258,4)+ROUND(M258,4),4),""),"")</f>
        <v/>
      </c>
      <c r="H258" s="197" t="str">
        <f aca="false">IFERROR(IF(E258*G258&lt;&gt;0,ROUND(ROUND(E258,4)*ROUND(G258,4),2),""),"")</f>
        <v/>
      </c>
      <c r="I258" s="190"/>
      <c r="J258" s="190"/>
      <c r="K258" s="191"/>
      <c r="L258" s="192"/>
      <c r="M258" s="192"/>
    </row>
    <row r="259" customFormat="false" ht="15" hidden="false" customHeight="false" outlineLevel="0" collapsed="false">
      <c r="A259" s="194" t="n">
        <f aca="false">IF('Orçamento-base'!A259&gt;0,'Orçamento-base'!A259,"")</f>
        <v>1</v>
      </c>
      <c r="B259" s="195" t="str">
        <f aca="false">'Orçamento-base'!B259</f>
        <v/>
      </c>
      <c r="C259" s="196" t="str">
        <f aca="false">IF('Orçamento-base'!C259&gt;0,'Orçamento-base'!C259,"")</f>
        <v/>
      </c>
      <c r="D259" s="197" t="str">
        <f aca="false">IF('Orçamento-base'!G259&gt;0,'Orçamento-base'!G259,"")</f>
        <v/>
      </c>
      <c r="E259" s="198" t="str">
        <f aca="false">IF('Orçamento-base'!H259&gt;0,'Orçamento-base'!H259,"")</f>
        <v/>
      </c>
      <c r="F259" s="198" t="str">
        <f aca="false">IF('Orçamento-base'!I259&gt;0,'Orçamento-base'!I259,"")</f>
        <v/>
      </c>
      <c r="G259" s="199" t="str">
        <f aca="false">IFERROR(IF(L259+M259&lt;&gt;0,ROUND(ROUND(L259,4)+ROUND(M259,4),4),""),"")</f>
        <v/>
      </c>
      <c r="H259" s="197" t="str">
        <f aca="false">IFERROR(IF(E259*G259&lt;&gt;0,ROUND(ROUND(E259,4)*ROUND(G259,4),2),""),"")</f>
        <v/>
      </c>
      <c r="I259" s="190"/>
      <c r="J259" s="190"/>
      <c r="K259" s="191"/>
      <c r="L259" s="192"/>
      <c r="M259" s="192"/>
    </row>
    <row r="260" customFormat="false" ht="15" hidden="false" customHeight="false" outlineLevel="0" collapsed="false">
      <c r="A260" s="194" t="n">
        <f aca="false">IF('Orçamento-base'!A260&gt;0,'Orçamento-base'!A260,"")</f>
        <v>1</v>
      </c>
      <c r="B260" s="195" t="str">
        <f aca="false">'Orçamento-base'!B260</f>
        <v/>
      </c>
      <c r="C260" s="196" t="str">
        <f aca="false">IF('Orçamento-base'!C260&gt;0,'Orçamento-base'!C260,"")</f>
        <v/>
      </c>
      <c r="D260" s="197" t="str">
        <f aca="false">IF('Orçamento-base'!G260&gt;0,'Orçamento-base'!G260,"")</f>
        <v/>
      </c>
      <c r="E260" s="198" t="str">
        <f aca="false">IF('Orçamento-base'!H260&gt;0,'Orçamento-base'!H260,"")</f>
        <v/>
      </c>
      <c r="F260" s="198" t="str">
        <f aca="false">IF('Orçamento-base'!I260&gt;0,'Orçamento-base'!I260,"")</f>
        <v/>
      </c>
      <c r="G260" s="199" t="str">
        <f aca="false">IFERROR(IF(L260+M260&lt;&gt;0,ROUND(ROUND(L260,4)+ROUND(M260,4),4),""),"")</f>
        <v/>
      </c>
      <c r="H260" s="197" t="str">
        <f aca="false">IFERROR(IF(E260*G260&lt;&gt;0,ROUND(ROUND(E260,4)*ROUND(G260,4),2),""),"")</f>
        <v/>
      </c>
      <c r="I260" s="190"/>
      <c r="J260" s="190"/>
      <c r="K260" s="191"/>
      <c r="L260" s="192"/>
      <c r="M260" s="192"/>
    </row>
    <row r="261" customFormat="false" ht="15" hidden="false" customHeight="false" outlineLevel="0" collapsed="false">
      <c r="A261" s="194" t="n">
        <f aca="false">IF('Orçamento-base'!A261&gt;0,'Orçamento-base'!A261,"")</f>
        <v>1</v>
      </c>
      <c r="B261" s="195" t="str">
        <f aca="false">'Orçamento-base'!B261</f>
        <v/>
      </c>
      <c r="C261" s="196" t="str">
        <f aca="false">IF('Orçamento-base'!C261&gt;0,'Orçamento-base'!C261,"")</f>
        <v/>
      </c>
      <c r="D261" s="197" t="str">
        <f aca="false">IF('Orçamento-base'!G261&gt;0,'Orçamento-base'!G261,"")</f>
        <v/>
      </c>
      <c r="E261" s="198" t="str">
        <f aca="false">IF('Orçamento-base'!H261&gt;0,'Orçamento-base'!H261,"")</f>
        <v/>
      </c>
      <c r="F261" s="198" t="str">
        <f aca="false">IF('Orçamento-base'!I261&gt;0,'Orçamento-base'!I261,"")</f>
        <v/>
      </c>
      <c r="G261" s="199" t="str">
        <f aca="false">IFERROR(IF(L261+M261&lt;&gt;0,ROUND(ROUND(L261,4)+ROUND(M261,4),4),""),"")</f>
        <v/>
      </c>
      <c r="H261" s="197" t="str">
        <f aca="false">IFERROR(IF(E261*G261&lt;&gt;0,ROUND(ROUND(E261,4)*ROUND(G261,4),2),""),"")</f>
        <v/>
      </c>
      <c r="I261" s="190"/>
      <c r="J261" s="190"/>
      <c r="K261" s="191"/>
      <c r="L261" s="192"/>
      <c r="M261" s="192"/>
    </row>
    <row r="262" customFormat="false" ht="15" hidden="false" customHeight="false" outlineLevel="0" collapsed="false">
      <c r="A262" s="194" t="n">
        <f aca="false">IF('Orçamento-base'!A262&gt;0,'Orçamento-base'!A262,"")</f>
        <v>1</v>
      </c>
      <c r="B262" s="195" t="str">
        <f aca="false">'Orçamento-base'!B262</f>
        <v/>
      </c>
      <c r="C262" s="196" t="str">
        <f aca="false">IF('Orçamento-base'!C262&gt;0,'Orçamento-base'!C262,"")</f>
        <v/>
      </c>
      <c r="D262" s="197" t="str">
        <f aca="false">IF('Orçamento-base'!G262&gt;0,'Orçamento-base'!G262,"")</f>
        <v/>
      </c>
      <c r="E262" s="198" t="str">
        <f aca="false">IF('Orçamento-base'!H262&gt;0,'Orçamento-base'!H262,"")</f>
        <v/>
      </c>
      <c r="F262" s="198" t="str">
        <f aca="false">IF('Orçamento-base'!I262&gt;0,'Orçamento-base'!I262,"")</f>
        <v/>
      </c>
      <c r="G262" s="199" t="str">
        <f aca="false">IFERROR(IF(L262+M262&lt;&gt;0,ROUND(ROUND(L262,4)+ROUND(M262,4),4),""),"")</f>
        <v/>
      </c>
      <c r="H262" s="197" t="str">
        <f aca="false">IFERROR(IF(E262*G262&lt;&gt;0,ROUND(ROUND(E262,4)*ROUND(G262,4),2),""),"")</f>
        <v/>
      </c>
      <c r="I262" s="190"/>
      <c r="J262" s="190"/>
      <c r="K262" s="191"/>
      <c r="L262" s="192"/>
      <c r="M262" s="192"/>
    </row>
    <row r="263" customFormat="false" ht="15" hidden="false" customHeight="false" outlineLevel="0" collapsed="false">
      <c r="A263" s="194" t="n">
        <f aca="false">IF('Orçamento-base'!A263&gt;0,'Orçamento-base'!A263,"")</f>
        <v>1</v>
      </c>
      <c r="B263" s="195" t="str">
        <f aca="false">'Orçamento-base'!B263</f>
        <v/>
      </c>
      <c r="C263" s="196" t="str">
        <f aca="false">IF('Orçamento-base'!C263&gt;0,'Orçamento-base'!C263,"")</f>
        <v/>
      </c>
      <c r="D263" s="197" t="str">
        <f aca="false">IF('Orçamento-base'!G263&gt;0,'Orçamento-base'!G263,"")</f>
        <v/>
      </c>
      <c r="E263" s="198" t="str">
        <f aca="false">IF('Orçamento-base'!H263&gt;0,'Orçamento-base'!H263,"")</f>
        <v/>
      </c>
      <c r="F263" s="198" t="str">
        <f aca="false">IF('Orçamento-base'!I263&gt;0,'Orçamento-base'!I263,"")</f>
        <v/>
      </c>
      <c r="G263" s="199" t="str">
        <f aca="false">IFERROR(IF(L263+M263&lt;&gt;0,ROUND(ROUND(L263,4)+ROUND(M263,4),4),""),"")</f>
        <v/>
      </c>
      <c r="H263" s="197" t="str">
        <f aca="false">IFERROR(IF(E263*G263&lt;&gt;0,ROUND(ROUND(E263,4)*ROUND(G263,4),2),""),"")</f>
        <v/>
      </c>
      <c r="I263" s="190"/>
      <c r="J263" s="190"/>
      <c r="K263" s="191"/>
      <c r="L263" s="192"/>
      <c r="M263" s="192"/>
    </row>
    <row r="264" customFormat="false" ht="15" hidden="false" customHeight="false" outlineLevel="0" collapsed="false">
      <c r="A264" s="194" t="n">
        <f aca="false">IF('Orçamento-base'!A264&gt;0,'Orçamento-base'!A264,"")</f>
        <v>1</v>
      </c>
      <c r="B264" s="195" t="str">
        <f aca="false">'Orçamento-base'!B264</f>
        <v/>
      </c>
      <c r="C264" s="196" t="str">
        <f aca="false">IF('Orçamento-base'!C264&gt;0,'Orçamento-base'!C264,"")</f>
        <v/>
      </c>
      <c r="D264" s="197" t="str">
        <f aca="false">IF('Orçamento-base'!G264&gt;0,'Orçamento-base'!G264,"")</f>
        <v/>
      </c>
      <c r="E264" s="198" t="str">
        <f aca="false">IF('Orçamento-base'!H264&gt;0,'Orçamento-base'!H264,"")</f>
        <v/>
      </c>
      <c r="F264" s="198" t="str">
        <f aca="false">IF('Orçamento-base'!I264&gt;0,'Orçamento-base'!I264,"")</f>
        <v/>
      </c>
      <c r="G264" s="199" t="str">
        <f aca="false">IFERROR(IF(L264+M264&lt;&gt;0,ROUND(ROUND(L264,4)+ROUND(M264,4),4),""),"")</f>
        <v/>
      </c>
      <c r="H264" s="197" t="str">
        <f aca="false">IFERROR(IF(E264*G264&lt;&gt;0,ROUND(ROUND(E264,4)*ROUND(G264,4),2),""),"")</f>
        <v/>
      </c>
      <c r="I264" s="190"/>
      <c r="J264" s="190"/>
      <c r="K264" s="191"/>
      <c r="L264" s="192"/>
      <c r="M264" s="192"/>
    </row>
    <row r="265" customFormat="false" ht="15" hidden="false" customHeight="false" outlineLevel="0" collapsed="false">
      <c r="A265" s="194" t="n">
        <f aca="false">IF('Orçamento-base'!A265&gt;0,'Orçamento-base'!A265,"")</f>
        <v>1</v>
      </c>
      <c r="B265" s="195" t="str">
        <f aca="false">'Orçamento-base'!B265</f>
        <v/>
      </c>
      <c r="C265" s="196" t="str">
        <f aca="false">IF('Orçamento-base'!C265&gt;0,'Orçamento-base'!C265,"")</f>
        <v/>
      </c>
      <c r="D265" s="197" t="str">
        <f aca="false">IF('Orçamento-base'!G265&gt;0,'Orçamento-base'!G265,"")</f>
        <v/>
      </c>
      <c r="E265" s="198" t="str">
        <f aca="false">IF('Orçamento-base'!H265&gt;0,'Orçamento-base'!H265,"")</f>
        <v/>
      </c>
      <c r="F265" s="198" t="str">
        <f aca="false">IF('Orçamento-base'!I265&gt;0,'Orçamento-base'!I265,"")</f>
        <v/>
      </c>
      <c r="G265" s="199" t="str">
        <f aca="false">IFERROR(IF(L265+M265&lt;&gt;0,ROUND(ROUND(L265,4)+ROUND(M265,4),4),""),"")</f>
        <v/>
      </c>
      <c r="H265" s="197" t="str">
        <f aca="false">IFERROR(IF(E265*G265&lt;&gt;0,ROUND(ROUND(E265,4)*ROUND(G265,4),2),""),"")</f>
        <v/>
      </c>
      <c r="I265" s="190"/>
      <c r="J265" s="190"/>
      <c r="K265" s="191"/>
      <c r="L265" s="192"/>
      <c r="M265" s="192"/>
    </row>
    <row r="266" customFormat="false" ht="15" hidden="false" customHeight="false" outlineLevel="0" collapsed="false">
      <c r="A266" s="194" t="n">
        <f aca="false">IF('Orçamento-base'!A266&gt;0,'Orçamento-base'!A266,"")</f>
        <v>1</v>
      </c>
      <c r="B266" s="195" t="str">
        <f aca="false">'Orçamento-base'!B266</f>
        <v/>
      </c>
      <c r="C266" s="196" t="str">
        <f aca="false">IF('Orçamento-base'!C266&gt;0,'Orçamento-base'!C266,"")</f>
        <v/>
      </c>
      <c r="D266" s="197" t="str">
        <f aca="false">IF('Orçamento-base'!G266&gt;0,'Orçamento-base'!G266,"")</f>
        <v/>
      </c>
      <c r="E266" s="198" t="str">
        <f aca="false">IF('Orçamento-base'!H266&gt;0,'Orçamento-base'!H266,"")</f>
        <v/>
      </c>
      <c r="F266" s="198" t="str">
        <f aca="false">IF('Orçamento-base'!I266&gt;0,'Orçamento-base'!I266,"")</f>
        <v/>
      </c>
      <c r="G266" s="199" t="str">
        <f aca="false">IFERROR(IF(L266+M266&lt;&gt;0,ROUND(ROUND(L266,4)+ROUND(M266,4),4),""),"")</f>
        <v/>
      </c>
      <c r="H266" s="197" t="str">
        <f aca="false">IFERROR(IF(E266*G266&lt;&gt;0,ROUND(ROUND(E266,4)*ROUND(G266,4),2),""),"")</f>
        <v/>
      </c>
      <c r="I266" s="190"/>
      <c r="J266" s="190"/>
      <c r="K266" s="191"/>
      <c r="L266" s="192"/>
      <c r="M266" s="192"/>
    </row>
    <row r="267" customFormat="false" ht="15" hidden="false" customHeight="false" outlineLevel="0" collapsed="false">
      <c r="A267" s="194" t="n">
        <f aca="false">IF('Orçamento-base'!A267&gt;0,'Orçamento-base'!A267,"")</f>
        <v>1</v>
      </c>
      <c r="B267" s="195" t="str">
        <f aca="false">'Orçamento-base'!B267</f>
        <v/>
      </c>
      <c r="C267" s="196" t="str">
        <f aca="false">IF('Orçamento-base'!C267&gt;0,'Orçamento-base'!C267,"")</f>
        <v/>
      </c>
      <c r="D267" s="197" t="str">
        <f aca="false">IF('Orçamento-base'!G267&gt;0,'Orçamento-base'!G267,"")</f>
        <v/>
      </c>
      <c r="E267" s="198" t="str">
        <f aca="false">IF('Orçamento-base'!H267&gt;0,'Orçamento-base'!H267,"")</f>
        <v/>
      </c>
      <c r="F267" s="198" t="str">
        <f aca="false">IF('Orçamento-base'!I267&gt;0,'Orçamento-base'!I267,"")</f>
        <v/>
      </c>
      <c r="G267" s="199" t="str">
        <f aca="false">IFERROR(IF(L267+M267&lt;&gt;0,ROUND(ROUND(L267,4)+ROUND(M267,4),4),""),"")</f>
        <v/>
      </c>
      <c r="H267" s="197" t="str">
        <f aca="false">IFERROR(IF(E267*G267&lt;&gt;0,ROUND(ROUND(E267,4)*ROUND(G267,4),2),""),"")</f>
        <v/>
      </c>
      <c r="I267" s="190"/>
      <c r="J267" s="190"/>
      <c r="K267" s="191"/>
      <c r="L267" s="192"/>
      <c r="M267" s="192"/>
    </row>
    <row r="268" customFormat="false" ht="15" hidden="false" customHeight="false" outlineLevel="0" collapsed="false">
      <c r="A268" s="194" t="n">
        <f aca="false">IF('Orçamento-base'!A268&gt;0,'Orçamento-base'!A268,"")</f>
        <v>1</v>
      </c>
      <c r="B268" s="195" t="str">
        <f aca="false">'Orçamento-base'!B268</f>
        <v/>
      </c>
      <c r="C268" s="196" t="str">
        <f aca="false">IF('Orçamento-base'!C268&gt;0,'Orçamento-base'!C268,"")</f>
        <v/>
      </c>
      <c r="D268" s="197" t="str">
        <f aca="false">IF('Orçamento-base'!G268&gt;0,'Orçamento-base'!G268,"")</f>
        <v/>
      </c>
      <c r="E268" s="198" t="str">
        <f aca="false">IF('Orçamento-base'!H268&gt;0,'Orçamento-base'!H268,"")</f>
        <v/>
      </c>
      <c r="F268" s="198" t="str">
        <f aca="false">IF('Orçamento-base'!I268&gt;0,'Orçamento-base'!I268,"")</f>
        <v/>
      </c>
      <c r="G268" s="199" t="str">
        <f aca="false">IFERROR(IF(L268+M268&lt;&gt;0,ROUND(ROUND(L268,4)+ROUND(M268,4),4),""),"")</f>
        <v/>
      </c>
      <c r="H268" s="197" t="str">
        <f aca="false">IFERROR(IF(E268*G268&lt;&gt;0,ROUND(ROUND(E268,4)*ROUND(G268,4),2),""),"")</f>
        <v/>
      </c>
      <c r="I268" s="190"/>
      <c r="J268" s="190"/>
      <c r="K268" s="191"/>
      <c r="L268" s="192"/>
      <c r="M268" s="192"/>
    </row>
    <row r="269" customFormat="false" ht="15" hidden="false" customHeight="false" outlineLevel="0" collapsed="false">
      <c r="A269" s="194" t="n">
        <f aca="false">IF('Orçamento-base'!A269&gt;0,'Orçamento-base'!A269,"")</f>
        <v>1</v>
      </c>
      <c r="B269" s="195" t="str">
        <f aca="false">'Orçamento-base'!B269</f>
        <v/>
      </c>
      <c r="C269" s="196" t="str">
        <f aca="false">IF('Orçamento-base'!C269&gt;0,'Orçamento-base'!C269,"")</f>
        <v/>
      </c>
      <c r="D269" s="197" t="str">
        <f aca="false">IF('Orçamento-base'!G269&gt;0,'Orçamento-base'!G269,"")</f>
        <v/>
      </c>
      <c r="E269" s="198" t="str">
        <f aca="false">IF('Orçamento-base'!H269&gt;0,'Orçamento-base'!H269,"")</f>
        <v/>
      </c>
      <c r="F269" s="198" t="str">
        <f aca="false">IF('Orçamento-base'!I269&gt;0,'Orçamento-base'!I269,"")</f>
        <v/>
      </c>
      <c r="G269" s="199" t="str">
        <f aca="false">IFERROR(IF(L269+M269&lt;&gt;0,ROUND(ROUND(L269,4)+ROUND(M269,4),4),""),"")</f>
        <v/>
      </c>
      <c r="H269" s="197" t="str">
        <f aca="false">IFERROR(IF(E269*G269&lt;&gt;0,ROUND(ROUND(E269,4)*ROUND(G269,4),2),""),"")</f>
        <v/>
      </c>
      <c r="I269" s="190"/>
      <c r="J269" s="190"/>
      <c r="K269" s="191"/>
      <c r="L269" s="192"/>
      <c r="M269" s="192"/>
    </row>
    <row r="270" customFormat="false" ht="15" hidden="false" customHeight="false" outlineLevel="0" collapsed="false">
      <c r="A270" s="194" t="n">
        <f aca="false">IF('Orçamento-base'!A270&gt;0,'Orçamento-base'!A270,"")</f>
        <v>1</v>
      </c>
      <c r="B270" s="195" t="str">
        <f aca="false">'Orçamento-base'!B270</f>
        <v/>
      </c>
      <c r="C270" s="196" t="str">
        <f aca="false">IF('Orçamento-base'!C270&gt;0,'Orçamento-base'!C270,"")</f>
        <v/>
      </c>
      <c r="D270" s="197" t="str">
        <f aca="false">IF('Orçamento-base'!G270&gt;0,'Orçamento-base'!G270,"")</f>
        <v/>
      </c>
      <c r="E270" s="198" t="str">
        <f aca="false">IF('Orçamento-base'!H270&gt;0,'Orçamento-base'!H270,"")</f>
        <v/>
      </c>
      <c r="F270" s="198" t="str">
        <f aca="false">IF('Orçamento-base'!I270&gt;0,'Orçamento-base'!I270,"")</f>
        <v/>
      </c>
      <c r="G270" s="199" t="str">
        <f aca="false">IFERROR(IF(L270+M270&lt;&gt;0,ROUND(ROUND(L270,4)+ROUND(M270,4),4),""),"")</f>
        <v/>
      </c>
      <c r="H270" s="197" t="str">
        <f aca="false">IFERROR(IF(E270*G270&lt;&gt;0,ROUND(ROUND(E270,4)*ROUND(G270,4),2),""),"")</f>
        <v/>
      </c>
      <c r="I270" s="190"/>
      <c r="J270" s="190"/>
      <c r="K270" s="191"/>
      <c r="L270" s="192"/>
      <c r="M270" s="192"/>
    </row>
    <row r="271" customFormat="false" ht="15" hidden="false" customHeight="false" outlineLevel="0" collapsed="false">
      <c r="A271" s="194" t="n">
        <f aca="false">IF('Orçamento-base'!A271&gt;0,'Orçamento-base'!A271,"")</f>
        <v>1</v>
      </c>
      <c r="B271" s="195" t="str">
        <f aca="false">'Orçamento-base'!B271</f>
        <v/>
      </c>
      <c r="C271" s="196" t="str">
        <f aca="false">IF('Orçamento-base'!C271&gt;0,'Orçamento-base'!C271,"")</f>
        <v/>
      </c>
      <c r="D271" s="197" t="str">
        <f aca="false">IF('Orçamento-base'!G271&gt;0,'Orçamento-base'!G271,"")</f>
        <v/>
      </c>
      <c r="E271" s="198" t="str">
        <f aca="false">IF('Orçamento-base'!H271&gt;0,'Orçamento-base'!H271,"")</f>
        <v/>
      </c>
      <c r="F271" s="198" t="str">
        <f aca="false">IF('Orçamento-base'!I271&gt;0,'Orçamento-base'!I271,"")</f>
        <v/>
      </c>
      <c r="G271" s="199" t="str">
        <f aca="false">IFERROR(IF(L271+M271&lt;&gt;0,ROUND(ROUND(L271,4)+ROUND(M271,4),4),""),"")</f>
        <v/>
      </c>
      <c r="H271" s="197" t="str">
        <f aca="false">IFERROR(IF(E271*G271&lt;&gt;0,ROUND(ROUND(E271,4)*ROUND(G271,4),2),""),"")</f>
        <v/>
      </c>
      <c r="I271" s="190"/>
      <c r="J271" s="190"/>
      <c r="K271" s="191"/>
      <c r="L271" s="192"/>
      <c r="M271" s="192"/>
    </row>
    <row r="272" customFormat="false" ht="15" hidden="false" customHeight="false" outlineLevel="0" collapsed="false">
      <c r="A272" s="194" t="n">
        <f aca="false">IF('Orçamento-base'!A272&gt;0,'Orçamento-base'!A272,"")</f>
        <v>1</v>
      </c>
      <c r="B272" s="195" t="str">
        <f aca="false">'Orçamento-base'!B272</f>
        <v/>
      </c>
      <c r="C272" s="196" t="str">
        <f aca="false">IF('Orçamento-base'!C272&gt;0,'Orçamento-base'!C272,"")</f>
        <v/>
      </c>
      <c r="D272" s="197" t="str">
        <f aca="false">IF('Orçamento-base'!G272&gt;0,'Orçamento-base'!G272,"")</f>
        <v/>
      </c>
      <c r="E272" s="198" t="str">
        <f aca="false">IF('Orçamento-base'!H272&gt;0,'Orçamento-base'!H272,"")</f>
        <v/>
      </c>
      <c r="F272" s="198" t="str">
        <f aca="false">IF('Orçamento-base'!I272&gt;0,'Orçamento-base'!I272,"")</f>
        <v/>
      </c>
      <c r="G272" s="199" t="str">
        <f aca="false">IFERROR(IF(L272+M272&lt;&gt;0,ROUND(ROUND(L272,4)+ROUND(M272,4),4),""),"")</f>
        <v/>
      </c>
      <c r="H272" s="197" t="str">
        <f aca="false">IFERROR(IF(E272*G272&lt;&gt;0,ROUND(ROUND(E272,4)*ROUND(G272,4),2),""),"")</f>
        <v/>
      </c>
      <c r="I272" s="190"/>
      <c r="J272" s="190"/>
      <c r="K272" s="191"/>
      <c r="L272" s="192"/>
      <c r="M272" s="192"/>
    </row>
    <row r="273" customFormat="false" ht="15" hidden="false" customHeight="false" outlineLevel="0" collapsed="false">
      <c r="A273" s="194" t="n">
        <f aca="false">IF('Orçamento-base'!A273&gt;0,'Orçamento-base'!A273,"")</f>
        <v>1</v>
      </c>
      <c r="B273" s="195" t="str">
        <f aca="false">'Orçamento-base'!B273</f>
        <v/>
      </c>
      <c r="C273" s="196" t="str">
        <f aca="false">IF('Orçamento-base'!C273&gt;0,'Orçamento-base'!C273,"")</f>
        <v/>
      </c>
      <c r="D273" s="197" t="str">
        <f aca="false">IF('Orçamento-base'!G273&gt;0,'Orçamento-base'!G273,"")</f>
        <v/>
      </c>
      <c r="E273" s="198" t="str">
        <f aca="false">IF('Orçamento-base'!H273&gt;0,'Orçamento-base'!H273,"")</f>
        <v/>
      </c>
      <c r="F273" s="198" t="str">
        <f aca="false">IF('Orçamento-base'!I273&gt;0,'Orçamento-base'!I273,"")</f>
        <v/>
      </c>
      <c r="G273" s="199" t="str">
        <f aca="false">IFERROR(IF(L273+M273&lt;&gt;0,ROUND(ROUND(L273,4)+ROUND(M273,4),4),""),"")</f>
        <v/>
      </c>
      <c r="H273" s="197" t="str">
        <f aca="false">IFERROR(IF(E273*G273&lt;&gt;0,ROUND(ROUND(E273,4)*ROUND(G273,4),2),""),"")</f>
        <v/>
      </c>
      <c r="I273" s="190"/>
      <c r="J273" s="190"/>
      <c r="K273" s="191"/>
      <c r="L273" s="192"/>
      <c r="M273" s="192"/>
    </row>
    <row r="274" customFormat="false" ht="15" hidden="false" customHeight="false" outlineLevel="0" collapsed="false">
      <c r="A274" s="194" t="n">
        <f aca="false">IF('Orçamento-base'!A274&gt;0,'Orçamento-base'!A274,"")</f>
        <v>1</v>
      </c>
      <c r="B274" s="195" t="str">
        <f aca="false">'Orçamento-base'!B274</f>
        <v/>
      </c>
      <c r="C274" s="196" t="str">
        <f aca="false">IF('Orçamento-base'!C274&gt;0,'Orçamento-base'!C274,"")</f>
        <v/>
      </c>
      <c r="D274" s="197" t="str">
        <f aca="false">IF('Orçamento-base'!G274&gt;0,'Orçamento-base'!G274,"")</f>
        <v/>
      </c>
      <c r="E274" s="198" t="str">
        <f aca="false">IF('Orçamento-base'!H274&gt;0,'Orçamento-base'!H274,"")</f>
        <v/>
      </c>
      <c r="F274" s="198" t="str">
        <f aca="false">IF('Orçamento-base'!I274&gt;0,'Orçamento-base'!I274,"")</f>
        <v/>
      </c>
      <c r="G274" s="199" t="str">
        <f aca="false">IFERROR(IF(L274+M274&lt;&gt;0,ROUND(ROUND(L274,4)+ROUND(M274,4),4),""),"")</f>
        <v/>
      </c>
      <c r="H274" s="197" t="str">
        <f aca="false">IFERROR(IF(E274*G274&lt;&gt;0,ROUND(ROUND(E274,4)*ROUND(G274,4),2),""),"")</f>
        <v/>
      </c>
      <c r="I274" s="190"/>
      <c r="J274" s="190"/>
      <c r="K274" s="191"/>
      <c r="L274" s="192"/>
      <c r="M274" s="192"/>
    </row>
    <row r="275" customFormat="false" ht="15" hidden="false" customHeight="false" outlineLevel="0" collapsed="false">
      <c r="A275" s="194" t="n">
        <f aca="false">IF('Orçamento-base'!A275&gt;0,'Orçamento-base'!A275,"")</f>
        <v>1</v>
      </c>
      <c r="B275" s="195" t="str">
        <f aca="false">'Orçamento-base'!B275</f>
        <v/>
      </c>
      <c r="C275" s="196" t="str">
        <f aca="false">IF('Orçamento-base'!C275&gt;0,'Orçamento-base'!C275,"")</f>
        <v/>
      </c>
      <c r="D275" s="197" t="str">
        <f aca="false">IF('Orçamento-base'!G275&gt;0,'Orçamento-base'!G275,"")</f>
        <v/>
      </c>
      <c r="E275" s="198" t="str">
        <f aca="false">IF('Orçamento-base'!H275&gt;0,'Orçamento-base'!H275,"")</f>
        <v/>
      </c>
      <c r="F275" s="198" t="str">
        <f aca="false">IF('Orçamento-base'!I275&gt;0,'Orçamento-base'!I275,"")</f>
        <v/>
      </c>
      <c r="G275" s="199" t="str">
        <f aca="false">IFERROR(IF(L275+M275&lt;&gt;0,ROUND(ROUND(L275,4)+ROUND(M275,4),4),""),"")</f>
        <v/>
      </c>
      <c r="H275" s="197" t="str">
        <f aca="false">IFERROR(IF(E275*G275&lt;&gt;0,ROUND(ROUND(E275,4)*ROUND(G275,4),2),""),"")</f>
        <v/>
      </c>
      <c r="I275" s="190"/>
      <c r="J275" s="190"/>
      <c r="K275" s="191"/>
      <c r="L275" s="192"/>
      <c r="M275" s="192"/>
    </row>
    <row r="276" customFormat="false" ht="15" hidden="false" customHeight="false" outlineLevel="0" collapsed="false">
      <c r="A276" s="194" t="n">
        <f aca="false">IF('Orçamento-base'!A276&gt;0,'Orçamento-base'!A276,"")</f>
        <v>1</v>
      </c>
      <c r="B276" s="195" t="str">
        <f aca="false">'Orçamento-base'!B276</f>
        <v/>
      </c>
      <c r="C276" s="196" t="str">
        <f aca="false">IF('Orçamento-base'!C276&gt;0,'Orçamento-base'!C276,"")</f>
        <v/>
      </c>
      <c r="D276" s="197" t="str">
        <f aca="false">IF('Orçamento-base'!G276&gt;0,'Orçamento-base'!G276,"")</f>
        <v/>
      </c>
      <c r="E276" s="198" t="str">
        <f aca="false">IF('Orçamento-base'!H276&gt;0,'Orçamento-base'!H276,"")</f>
        <v/>
      </c>
      <c r="F276" s="198" t="str">
        <f aca="false">IF('Orçamento-base'!I276&gt;0,'Orçamento-base'!I276,"")</f>
        <v/>
      </c>
      <c r="G276" s="199" t="str">
        <f aca="false">IFERROR(IF(L276+M276&lt;&gt;0,ROUND(ROUND(L276,4)+ROUND(M276,4),4),""),"")</f>
        <v/>
      </c>
      <c r="H276" s="197" t="str">
        <f aca="false">IFERROR(IF(E276*G276&lt;&gt;0,ROUND(ROUND(E276,4)*ROUND(G276,4),2),""),"")</f>
        <v/>
      </c>
      <c r="I276" s="190"/>
      <c r="J276" s="190"/>
      <c r="K276" s="191"/>
      <c r="L276" s="192"/>
      <c r="M276" s="192"/>
    </row>
    <row r="277" customFormat="false" ht="15" hidden="false" customHeight="false" outlineLevel="0" collapsed="false">
      <c r="A277" s="194" t="n">
        <f aca="false">IF('Orçamento-base'!A277&gt;0,'Orçamento-base'!A277,"")</f>
        <v>1</v>
      </c>
      <c r="B277" s="195" t="str">
        <f aca="false">'Orçamento-base'!B277</f>
        <v/>
      </c>
      <c r="C277" s="196" t="str">
        <f aca="false">IF('Orçamento-base'!C277&gt;0,'Orçamento-base'!C277,"")</f>
        <v/>
      </c>
      <c r="D277" s="197" t="str">
        <f aca="false">IF('Orçamento-base'!G277&gt;0,'Orçamento-base'!G277,"")</f>
        <v/>
      </c>
      <c r="E277" s="198" t="str">
        <f aca="false">IF('Orçamento-base'!H277&gt;0,'Orçamento-base'!H277,"")</f>
        <v/>
      </c>
      <c r="F277" s="198" t="str">
        <f aca="false">IF('Orçamento-base'!I277&gt;0,'Orçamento-base'!I277,"")</f>
        <v/>
      </c>
      <c r="G277" s="199" t="str">
        <f aca="false">IFERROR(IF(L277+M277&lt;&gt;0,ROUND(ROUND(L277,4)+ROUND(M277,4),4),""),"")</f>
        <v/>
      </c>
      <c r="H277" s="197" t="str">
        <f aca="false">IFERROR(IF(E277*G277&lt;&gt;0,ROUND(ROUND(E277,4)*ROUND(G277,4),2),""),"")</f>
        <v/>
      </c>
      <c r="I277" s="190"/>
      <c r="J277" s="190"/>
      <c r="K277" s="191"/>
      <c r="L277" s="192"/>
      <c r="M277" s="192"/>
    </row>
    <row r="278" customFormat="false" ht="15" hidden="false" customHeight="false" outlineLevel="0" collapsed="false">
      <c r="A278" s="194" t="n">
        <f aca="false">IF('Orçamento-base'!A278&gt;0,'Orçamento-base'!A278,"")</f>
        <v>1</v>
      </c>
      <c r="B278" s="195" t="str">
        <f aca="false">'Orçamento-base'!B278</f>
        <v/>
      </c>
      <c r="C278" s="196" t="str">
        <f aca="false">IF('Orçamento-base'!C278&gt;0,'Orçamento-base'!C278,"")</f>
        <v/>
      </c>
      <c r="D278" s="197" t="str">
        <f aca="false">IF('Orçamento-base'!G278&gt;0,'Orçamento-base'!G278,"")</f>
        <v/>
      </c>
      <c r="E278" s="198" t="str">
        <f aca="false">IF('Orçamento-base'!H278&gt;0,'Orçamento-base'!H278,"")</f>
        <v/>
      </c>
      <c r="F278" s="198" t="str">
        <f aca="false">IF('Orçamento-base'!I278&gt;0,'Orçamento-base'!I278,"")</f>
        <v/>
      </c>
      <c r="G278" s="199" t="str">
        <f aca="false">IFERROR(IF(L278+M278&lt;&gt;0,ROUND(ROUND(L278,4)+ROUND(M278,4),4),""),"")</f>
        <v/>
      </c>
      <c r="H278" s="197" t="str">
        <f aca="false">IFERROR(IF(E278*G278&lt;&gt;0,ROUND(ROUND(E278,4)*ROUND(G278,4),2),""),"")</f>
        <v/>
      </c>
      <c r="I278" s="190"/>
      <c r="J278" s="190"/>
      <c r="K278" s="191"/>
      <c r="L278" s="192"/>
      <c r="M278" s="192"/>
    </row>
    <row r="279" customFormat="false" ht="15" hidden="false" customHeight="false" outlineLevel="0" collapsed="false">
      <c r="A279" s="194" t="n">
        <f aca="false">IF('Orçamento-base'!A279&gt;0,'Orçamento-base'!A279,"")</f>
        <v>1</v>
      </c>
      <c r="B279" s="195" t="str">
        <f aca="false">'Orçamento-base'!B279</f>
        <v/>
      </c>
      <c r="C279" s="196" t="str">
        <f aca="false">IF('Orçamento-base'!C279&gt;0,'Orçamento-base'!C279,"")</f>
        <v/>
      </c>
      <c r="D279" s="197" t="str">
        <f aca="false">IF('Orçamento-base'!G279&gt;0,'Orçamento-base'!G279,"")</f>
        <v/>
      </c>
      <c r="E279" s="198" t="str">
        <f aca="false">IF('Orçamento-base'!H279&gt;0,'Orçamento-base'!H279,"")</f>
        <v/>
      </c>
      <c r="F279" s="198" t="str">
        <f aca="false">IF('Orçamento-base'!I279&gt;0,'Orçamento-base'!I279,"")</f>
        <v/>
      </c>
      <c r="G279" s="199" t="str">
        <f aca="false">IFERROR(IF(L279+M279&lt;&gt;0,ROUND(ROUND(L279,4)+ROUND(M279,4),4),""),"")</f>
        <v/>
      </c>
      <c r="H279" s="197" t="str">
        <f aca="false">IFERROR(IF(E279*G279&lt;&gt;0,ROUND(ROUND(E279,4)*ROUND(G279,4),2),""),"")</f>
        <v/>
      </c>
      <c r="I279" s="190"/>
      <c r="J279" s="190"/>
      <c r="K279" s="191"/>
      <c r="L279" s="192"/>
      <c r="M279" s="192"/>
    </row>
    <row r="280" customFormat="false" ht="15" hidden="false" customHeight="false" outlineLevel="0" collapsed="false">
      <c r="A280" s="194" t="n">
        <f aca="false">IF('Orçamento-base'!A280&gt;0,'Orçamento-base'!A280,"")</f>
        <v>1</v>
      </c>
      <c r="B280" s="195" t="str">
        <f aca="false">'Orçamento-base'!B280</f>
        <v/>
      </c>
      <c r="C280" s="196" t="str">
        <f aca="false">IF('Orçamento-base'!C280&gt;0,'Orçamento-base'!C280,"")</f>
        <v/>
      </c>
      <c r="D280" s="197" t="str">
        <f aca="false">IF('Orçamento-base'!G280&gt;0,'Orçamento-base'!G280,"")</f>
        <v/>
      </c>
      <c r="E280" s="198" t="str">
        <f aca="false">IF('Orçamento-base'!H280&gt;0,'Orçamento-base'!H280,"")</f>
        <v/>
      </c>
      <c r="F280" s="198" t="str">
        <f aca="false">IF('Orçamento-base'!I280&gt;0,'Orçamento-base'!I280,"")</f>
        <v/>
      </c>
      <c r="G280" s="199" t="str">
        <f aca="false">IFERROR(IF(L280+M280&lt;&gt;0,ROUND(ROUND(L280,4)+ROUND(M280,4),4),""),"")</f>
        <v/>
      </c>
      <c r="H280" s="197" t="str">
        <f aca="false">IFERROR(IF(E280*G280&lt;&gt;0,ROUND(ROUND(E280,4)*ROUND(G280,4),2),""),"")</f>
        <v/>
      </c>
      <c r="I280" s="190"/>
      <c r="J280" s="190"/>
      <c r="K280" s="191"/>
      <c r="L280" s="192"/>
      <c r="M280" s="192"/>
    </row>
    <row r="281" customFormat="false" ht="15" hidden="false" customHeight="false" outlineLevel="0" collapsed="false">
      <c r="A281" s="194" t="n">
        <f aca="false">IF('Orçamento-base'!A281&gt;0,'Orçamento-base'!A281,"")</f>
        <v>1</v>
      </c>
      <c r="B281" s="195" t="str">
        <f aca="false">'Orçamento-base'!B281</f>
        <v/>
      </c>
      <c r="C281" s="196" t="str">
        <f aca="false">IF('Orçamento-base'!C281&gt;0,'Orçamento-base'!C281,"")</f>
        <v/>
      </c>
      <c r="D281" s="197" t="str">
        <f aca="false">IF('Orçamento-base'!G281&gt;0,'Orçamento-base'!G281,"")</f>
        <v/>
      </c>
      <c r="E281" s="198" t="str">
        <f aca="false">IF('Orçamento-base'!H281&gt;0,'Orçamento-base'!H281,"")</f>
        <v/>
      </c>
      <c r="F281" s="198" t="str">
        <f aca="false">IF('Orçamento-base'!I281&gt;0,'Orçamento-base'!I281,"")</f>
        <v/>
      </c>
      <c r="G281" s="199" t="str">
        <f aca="false">IFERROR(IF(L281+M281&lt;&gt;0,ROUND(ROUND(L281,4)+ROUND(M281,4),4),""),"")</f>
        <v/>
      </c>
      <c r="H281" s="197" t="str">
        <f aca="false">IFERROR(IF(E281*G281&lt;&gt;0,ROUND(ROUND(E281,4)*ROUND(G281,4),2),""),"")</f>
        <v/>
      </c>
      <c r="I281" s="190"/>
      <c r="J281" s="190"/>
      <c r="K281" s="191"/>
      <c r="L281" s="192"/>
      <c r="M281" s="192"/>
    </row>
    <row r="282" customFormat="false" ht="15" hidden="false" customHeight="false" outlineLevel="0" collapsed="false">
      <c r="A282" s="194" t="n">
        <f aca="false">IF('Orçamento-base'!A282&gt;0,'Orçamento-base'!A282,"")</f>
        <v>1</v>
      </c>
      <c r="B282" s="195" t="str">
        <f aca="false">'Orçamento-base'!B282</f>
        <v/>
      </c>
      <c r="C282" s="196" t="str">
        <f aca="false">IF('Orçamento-base'!C282&gt;0,'Orçamento-base'!C282,"")</f>
        <v/>
      </c>
      <c r="D282" s="197" t="str">
        <f aca="false">IF('Orçamento-base'!G282&gt;0,'Orçamento-base'!G282,"")</f>
        <v/>
      </c>
      <c r="E282" s="198" t="str">
        <f aca="false">IF('Orçamento-base'!H282&gt;0,'Orçamento-base'!H282,"")</f>
        <v/>
      </c>
      <c r="F282" s="198" t="str">
        <f aca="false">IF('Orçamento-base'!I282&gt;0,'Orçamento-base'!I282,"")</f>
        <v/>
      </c>
      <c r="G282" s="199" t="str">
        <f aca="false">IFERROR(IF(L282+M282&lt;&gt;0,ROUND(ROUND(L282,4)+ROUND(M282,4),4),""),"")</f>
        <v/>
      </c>
      <c r="H282" s="197" t="str">
        <f aca="false">IFERROR(IF(E282*G282&lt;&gt;0,ROUND(ROUND(E282,4)*ROUND(G282,4),2),""),"")</f>
        <v/>
      </c>
      <c r="I282" s="190"/>
      <c r="J282" s="190"/>
      <c r="K282" s="191"/>
      <c r="L282" s="192"/>
      <c r="M282" s="192"/>
    </row>
    <row r="283" customFormat="false" ht="15" hidden="false" customHeight="false" outlineLevel="0" collapsed="false">
      <c r="A283" s="194" t="n">
        <f aca="false">IF('Orçamento-base'!A283&gt;0,'Orçamento-base'!A283,"")</f>
        <v>1</v>
      </c>
      <c r="B283" s="195" t="str">
        <f aca="false">'Orçamento-base'!B283</f>
        <v/>
      </c>
      <c r="C283" s="196" t="str">
        <f aca="false">IF('Orçamento-base'!C283&gt;0,'Orçamento-base'!C283,"")</f>
        <v/>
      </c>
      <c r="D283" s="197" t="str">
        <f aca="false">IF('Orçamento-base'!G283&gt;0,'Orçamento-base'!G283,"")</f>
        <v/>
      </c>
      <c r="E283" s="198" t="str">
        <f aca="false">IF('Orçamento-base'!H283&gt;0,'Orçamento-base'!H283,"")</f>
        <v/>
      </c>
      <c r="F283" s="198" t="str">
        <f aca="false">IF('Orçamento-base'!I283&gt;0,'Orçamento-base'!I283,"")</f>
        <v/>
      </c>
      <c r="G283" s="199" t="str">
        <f aca="false">IFERROR(IF(L283+M283&lt;&gt;0,ROUND(ROUND(L283,4)+ROUND(M283,4),4),""),"")</f>
        <v/>
      </c>
      <c r="H283" s="197" t="str">
        <f aca="false">IFERROR(IF(E283*G283&lt;&gt;0,ROUND(ROUND(E283,4)*ROUND(G283,4),2),""),"")</f>
        <v/>
      </c>
      <c r="I283" s="190"/>
      <c r="J283" s="190"/>
      <c r="K283" s="191"/>
      <c r="L283" s="192"/>
      <c r="M283" s="192"/>
    </row>
    <row r="284" customFormat="false" ht="15" hidden="false" customHeight="false" outlineLevel="0" collapsed="false">
      <c r="A284" s="194" t="n">
        <f aca="false">IF('Orçamento-base'!A284&gt;0,'Orçamento-base'!A284,"")</f>
        <v>1</v>
      </c>
      <c r="B284" s="195" t="str">
        <f aca="false">'Orçamento-base'!B284</f>
        <v/>
      </c>
      <c r="C284" s="196" t="str">
        <f aca="false">IF('Orçamento-base'!C284&gt;0,'Orçamento-base'!C284,"")</f>
        <v/>
      </c>
      <c r="D284" s="197" t="str">
        <f aca="false">IF('Orçamento-base'!G284&gt;0,'Orçamento-base'!G284,"")</f>
        <v/>
      </c>
      <c r="E284" s="198" t="str">
        <f aca="false">IF('Orçamento-base'!H284&gt;0,'Orçamento-base'!H284,"")</f>
        <v/>
      </c>
      <c r="F284" s="198" t="str">
        <f aca="false">IF('Orçamento-base'!I284&gt;0,'Orçamento-base'!I284,"")</f>
        <v/>
      </c>
      <c r="G284" s="199" t="str">
        <f aca="false">IFERROR(IF(L284+M284&lt;&gt;0,ROUND(ROUND(L284,4)+ROUND(M284,4),4),""),"")</f>
        <v/>
      </c>
      <c r="H284" s="197" t="str">
        <f aca="false">IFERROR(IF(E284*G284&lt;&gt;0,ROUND(ROUND(E284,4)*ROUND(G284,4),2),""),"")</f>
        <v/>
      </c>
      <c r="I284" s="190"/>
      <c r="J284" s="190"/>
      <c r="K284" s="191"/>
      <c r="L284" s="192"/>
      <c r="M284" s="192"/>
    </row>
    <row r="285" customFormat="false" ht="15" hidden="false" customHeight="false" outlineLevel="0" collapsed="false">
      <c r="A285" s="194" t="n">
        <f aca="false">IF('Orçamento-base'!A285&gt;0,'Orçamento-base'!A285,"")</f>
        <v>1</v>
      </c>
      <c r="B285" s="195" t="str">
        <f aca="false">'Orçamento-base'!B285</f>
        <v/>
      </c>
      <c r="C285" s="196" t="str">
        <f aca="false">IF('Orçamento-base'!C285&gt;0,'Orçamento-base'!C285,"")</f>
        <v/>
      </c>
      <c r="D285" s="197" t="str">
        <f aca="false">IF('Orçamento-base'!G285&gt;0,'Orçamento-base'!G285,"")</f>
        <v/>
      </c>
      <c r="E285" s="198" t="str">
        <f aca="false">IF('Orçamento-base'!H285&gt;0,'Orçamento-base'!H285,"")</f>
        <v/>
      </c>
      <c r="F285" s="198" t="str">
        <f aca="false">IF('Orçamento-base'!I285&gt;0,'Orçamento-base'!I285,"")</f>
        <v/>
      </c>
      <c r="G285" s="199" t="str">
        <f aca="false">IFERROR(IF(L285+M285&lt;&gt;0,ROUND(ROUND(L285,4)+ROUND(M285,4),4),""),"")</f>
        <v/>
      </c>
      <c r="H285" s="197" t="str">
        <f aca="false">IFERROR(IF(E285*G285&lt;&gt;0,ROUND(ROUND(E285,4)*ROUND(G285,4),2),""),"")</f>
        <v/>
      </c>
      <c r="I285" s="190"/>
      <c r="J285" s="190"/>
      <c r="K285" s="191"/>
      <c r="L285" s="192"/>
      <c r="M285" s="192"/>
    </row>
    <row r="286" customFormat="false" ht="15" hidden="false" customHeight="false" outlineLevel="0" collapsed="false">
      <c r="A286" s="194" t="n">
        <f aca="false">IF('Orçamento-base'!A286&gt;0,'Orçamento-base'!A286,"")</f>
        <v>1</v>
      </c>
      <c r="B286" s="195" t="str">
        <f aca="false">'Orçamento-base'!B286</f>
        <v/>
      </c>
      <c r="C286" s="196" t="str">
        <f aca="false">IF('Orçamento-base'!C286&gt;0,'Orçamento-base'!C286,"")</f>
        <v/>
      </c>
      <c r="D286" s="197" t="str">
        <f aca="false">IF('Orçamento-base'!G286&gt;0,'Orçamento-base'!G286,"")</f>
        <v/>
      </c>
      <c r="E286" s="198" t="str">
        <f aca="false">IF('Orçamento-base'!H286&gt;0,'Orçamento-base'!H286,"")</f>
        <v/>
      </c>
      <c r="F286" s="198" t="str">
        <f aca="false">IF('Orçamento-base'!I286&gt;0,'Orçamento-base'!I286,"")</f>
        <v/>
      </c>
      <c r="G286" s="199" t="str">
        <f aca="false">IFERROR(IF(L286+M286&lt;&gt;0,ROUND(ROUND(L286,4)+ROUND(M286,4),4),""),"")</f>
        <v/>
      </c>
      <c r="H286" s="197" t="str">
        <f aca="false">IFERROR(IF(E286*G286&lt;&gt;0,ROUND(ROUND(E286,4)*ROUND(G286,4),2),""),"")</f>
        <v/>
      </c>
      <c r="I286" s="190"/>
      <c r="J286" s="190"/>
      <c r="K286" s="191"/>
      <c r="L286" s="192"/>
      <c r="M286" s="192"/>
    </row>
    <row r="287" customFormat="false" ht="15" hidden="false" customHeight="false" outlineLevel="0" collapsed="false">
      <c r="A287" s="194" t="n">
        <f aca="false">IF('Orçamento-base'!A287&gt;0,'Orçamento-base'!A287,"")</f>
        <v>1</v>
      </c>
      <c r="B287" s="195" t="str">
        <f aca="false">'Orçamento-base'!B287</f>
        <v/>
      </c>
      <c r="C287" s="196" t="str">
        <f aca="false">IF('Orçamento-base'!C287&gt;0,'Orçamento-base'!C287,"")</f>
        <v/>
      </c>
      <c r="D287" s="197" t="str">
        <f aca="false">IF('Orçamento-base'!G287&gt;0,'Orçamento-base'!G287,"")</f>
        <v/>
      </c>
      <c r="E287" s="198" t="str">
        <f aca="false">IF('Orçamento-base'!H287&gt;0,'Orçamento-base'!H287,"")</f>
        <v/>
      </c>
      <c r="F287" s="198" t="str">
        <f aca="false">IF('Orçamento-base'!I287&gt;0,'Orçamento-base'!I287,"")</f>
        <v/>
      </c>
      <c r="G287" s="199" t="str">
        <f aca="false">IFERROR(IF(L287+M287&lt;&gt;0,ROUND(ROUND(L287,4)+ROUND(M287,4),4),""),"")</f>
        <v/>
      </c>
      <c r="H287" s="197" t="str">
        <f aca="false">IFERROR(IF(E287*G287&lt;&gt;0,ROUND(ROUND(E287,4)*ROUND(G287,4),2),""),"")</f>
        <v/>
      </c>
      <c r="I287" s="190"/>
      <c r="J287" s="190"/>
      <c r="K287" s="191"/>
      <c r="L287" s="192"/>
      <c r="M287" s="192"/>
    </row>
    <row r="288" customFormat="false" ht="15" hidden="false" customHeight="false" outlineLevel="0" collapsed="false">
      <c r="A288" s="194" t="n">
        <f aca="false">IF('Orçamento-base'!A288&gt;0,'Orçamento-base'!A288,"")</f>
        <v>1</v>
      </c>
      <c r="B288" s="195" t="str">
        <f aca="false">'Orçamento-base'!B288</f>
        <v/>
      </c>
      <c r="C288" s="196" t="str">
        <f aca="false">IF('Orçamento-base'!C288&gt;0,'Orçamento-base'!C288,"")</f>
        <v/>
      </c>
      <c r="D288" s="197" t="str">
        <f aca="false">IF('Orçamento-base'!G288&gt;0,'Orçamento-base'!G288,"")</f>
        <v/>
      </c>
      <c r="E288" s="198" t="str">
        <f aca="false">IF('Orçamento-base'!H288&gt;0,'Orçamento-base'!H288,"")</f>
        <v/>
      </c>
      <c r="F288" s="198" t="str">
        <f aca="false">IF('Orçamento-base'!I288&gt;0,'Orçamento-base'!I288,"")</f>
        <v/>
      </c>
      <c r="G288" s="199" t="str">
        <f aca="false">IFERROR(IF(L288+M288&lt;&gt;0,ROUND(ROUND(L288,4)+ROUND(M288,4),4),""),"")</f>
        <v/>
      </c>
      <c r="H288" s="197" t="str">
        <f aca="false">IFERROR(IF(E288*G288&lt;&gt;0,ROUND(ROUND(E288,4)*ROUND(G288,4),2),""),"")</f>
        <v/>
      </c>
      <c r="I288" s="190"/>
      <c r="J288" s="190"/>
      <c r="K288" s="191"/>
      <c r="L288" s="192"/>
      <c r="M288" s="192"/>
    </row>
    <row r="289" customFormat="false" ht="15" hidden="false" customHeight="false" outlineLevel="0" collapsed="false">
      <c r="A289" s="194" t="n">
        <f aca="false">IF('Orçamento-base'!A289&gt;0,'Orçamento-base'!A289,"")</f>
        <v>1</v>
      </c>
      <c r="B289" s="195" t="str">
        <f aca="false">'Orçamento-base'!B289</f>
        <v/>
      </c>
      <c r="C289" s="196" t="str">
        <f aca="false">IF('Orçamento-base'!C289&gt;0,'Orçamento-base'!C289,"")</f>
        <v/>
      </c>
      <c r="D289" s="197" t="str">
        <f aca="false">IF('Orçamento-base'!G289&gt;0,'Orçamento-base'!G289,"")</f>
        <v/>
      </c>
      <c r="E289" s="198" t="str">
        <f aca="false">IF('Orçamento-base'!H289&gt;0,'Orçamento-base'!H289,"")</f>
        <v/>
      </c>
      <c r="F289" s="198" t="str">
        <f aca="false">IF('Orçamento-base'!I289&gt;0,'Orçamento-base'!I289,"")</f>
        <v/>
      </c>
      <c r="G289" s="199" t="str">
        <f aca="false">IFERROR(IF(L289+M289&lt;&gt;0,ROUND(ROUND(L289,4)+ROUND(M289,4),4),""),"")</f>
        <v/>
      </c>
      <c r="H289" s="197" t="str">
        <f aca="false">IFERROR(IF(E289*G289&lt;&gt;0,ROUND(ROUND(E289,4)*ROUND(G289,4),2),""),"")</f>
        <v/>
      </c>
      <c r="I289" s="190"/>
      <c r="J289" s="190"/>
      <c r="K289" s="191"/>
      <c r="L289" s="192"/>
      <c r="M289" s="192"/>
    </row>
    <row r="290" customFormat="false" ht="15" hidden="false" customHeight="false" outlineLevel="0" collapsed="false">
      <c r="A290" s="194" t="n">
        <f aca="false">IF('Orçamento-base'!A290&gt;0,'Orçamento-base'!A290,"")</f>
        <v>1</v>
      </c>
      <c r="B290" s="195" t="str">
        <f aca="false">'Orçamento-base'!B290</f>
        <v/>
      </c>
      <c r="C290" s="196" t="str">
        <f aca="false">IF('Orçamento-base'!C290&gt;0,'Orçamento-base'!C290,"")</f>
        <v/>
      </c>
      <c r="D290" s="197" t="str">
        <f aca="false">IF('Orçamento-base'!G290&gt;0,'Orçamento-base'!G290,"")</f>
        <v/>
      </c>
      <c r="E290" s="198" t="str">
        <f aca="false">IF('Orçamento-base'!H290&gt;0,'Orçamento-base'!H290,"")</f>
        <v/>
      </c>
      <c r="F290" s="198" t="str">
        <f aca="false">IF('Orçamento-base'!I290&gt;0,'Orçamento-base'!I290,"")</f>
        <v/>
      </c>
      <c r="G290" s="199" t="str">
        <f aca="false">IFERROR(IF(L290+M290&lt;&gt;0,ROUND(ROUND(L290,4)+ROUND(M290,4),4),""),"")</f>
        <v/>
      </c>
      <c r="H290" s="197" t="str">
        <f aca="false">IFERROR(IF(E290*G290&lt;&gt;0,ROUND(ROUND(E290,4)*ROUND(G290,4),2),""),"")</f>
        <v/>
      </c>
      <c r="I290" s="190"/>
      <c r="J290" s="190"/>
      <c r="K290" s="191"/>
      <c r="L290" s="192"/>
      <c r="M290" s="192"/>
    </row>
    <row r="291" customFormat="false" ht="15" hidden="false" customHeight="false" outlineLevel="0" collapsed="false">
      <c r="A291" s="194" t="n">
        <f aca="false">IF('Orçamento-base'!A291&gt;0,'Orçamento-base'!A291,"")</f>
        <v>1</v>
      </c>
      <c r="B291" s="195" t="str">
        <f aca="false">'Orçamento-base'!B291</f>
        <v/>
      </c>
      <c r="C291" s="196" t="str">
        <f aca="false">IF('Orçamento-base'!C291&gt;0,'Orçamento-base'!C291,"")</f>
        <v/>
      </c>
      <c r="D291" s="197" t="str">
        <f aca="false">IF('Orçamento-base'!G291&gt;0,'Orçamento-base'!G291,"")</f>
        <v/>
      </c>
      <c r="E291" s="198" t="str">
        <f aca="false">IF('Orçamento-base'!H291&gt;0,'Orçamento-base'!H291,"")</f>
        <v/>
      </c>
      <c r="F291" s="198" t="str">
        <f aca="false">IF('Orçamento-base'!I291&gt;0,'Orçamento-base'!I291,"")</f>
        <v/>
      </c>
      <c r="G291" s="199" t="str">
        <f aca="false">IFERROR(IF(L291+M291&lt;&gt;0,ROUND(ROUND(L291,4)+ROUND(M291,4),4),""),"")</f>
        <v/>
      </c>
      <c r="H291" s="197" t="str">
        <f aca="false">IFERROR(IF(E291*G291&lt;&gt;0,ROUND(ROUND(E291,4)*ROUND(G291,4),2),""),"")</f>
        <v/>
      </c>
      <c r="I291" s="190"/>
      <c r="J291" s="190"/>
      <c r="K291" s="191"/>
      <c r="L291" s="192"/>
      <c r="M291" s="192"/>
    </row>
    <row r="292" customFormat="false" ht="15" hidden="false" customHeight="false" outlineLevel="0" collapsed="false">
      <c r="A292" s="194" t="n">
        <f aca="false">IF('Orçamento-base'!A292&gt;0,'Orçamento-base'!A292,"")</f>
        <v>1</v>
      </c>
      <c r="B292" s="195" t="str">
        <f aca="false">'Orçamento-base'!B292</f>
        <v/>
      </c>
      <c r="C292" s="196" t="str">
        <f aca="false">IF('Orçamento-base'!C292&gt;0,'Orçamento-base'!C292,"")</f>
        <v/>
      </c>
      <c r="D292" s="197" t="str">
        <f aca="false">IF('Orçamento-base'!G292&gt;0,'Orçamento-base'!G292,"")</f>
        <v/>
      </c>
      <c r="E292" s="198" t="str">
        <f aca="false">IF('Orçamento-base'!H292&gt;0,'Orçamento-base'!H292,"")</f>
        <v/>
      </c>
      <c r="F292" s="198" t="str">
        <f aca="false">IF('Orçamento-base'!I292&gt;0,'Orçamento-base'!I292,"")</f>
        <v/>
      </c>
      <c r="G292" s="199" t="str">
        <f aca="false">IFERROR(IF(L292+M292&lt;&gt;0,ROUND(ROUND(L292,4)+ROUND(M292,4),4),""),"")</f>
        <v/>
      </c>
      <c r="H292" s="197" t="str">
        <f aca="false">IFERROR(IF(E292*G292&lt;&gt;0,ROUND(ROUND(E292,4)*ROUND(G292,4),2),""),"")</f>
        <v/>
      </c>
      <c r="I292" s="190"/>
      <c r="J292" s="190"/>
      <c r="K292" s="191"/>
      <c r="L292" s="192"/>
      <c r="M292" s="192"/>
    </row>
    <row r="293" customFormat="false" ht="15" hidden="false" customHeight="false" outlineLevel="0" collapsed="false">
      <c r="A293" s="194" t="n">
        <f aca="false">IF('Orçamento-base'!A293&gt;0,'Orçamento-base'!A293,"")</f>
        <v>1</v>
      </c>
      <c r="B293" s="195" t="str">
        <f aca="false">'Orçamento-base'!B293</f>
        <v/>
      </c>
      <c r="C293" s="196" t="str">
        <f aca="false">IF('Orçamento-base'!C293&gt;0,'Orçamento-base'!C293,"")</f>
        <v/>
      </c>
      <c r="D293" s="197" t="str">
        <f aca="false">IF('Orçamento-base'!G293&gt;0,'Orçamento-base'!G293,"")</f>
        <v/>
      </c>
      <c r="E293" s="198" t="str">
        <f aca="false">IF('Orçamento-base'!H293&gt;0,'Orçamento-base'!H293,"")</f>
        <v/>
      </c>
      <c r="F293" s="198" t="str">
        <f aca="false">IF('Orçamento-base'!I293&gt;0,'Orçamento-base'!I293,"")</f>
        <v/>
      </c>
      <c r="G293" s="199" t="str">
        <f aca="false">IFERROR(IF(L293+M293&lt;&gt;0,ROUND(ROUND(L293,4)+ROUND(M293,4),4),""),"")</f>
        <v/>
      </c>
      <c r="H293" s="197" t="str">
        <f aca="false">IFERROR(IF(E293*G293&lt;&gt;0,ROUND(ROUND(E293,4)*ROUND(G293,4),2),""),"")</f>
        <v/>
      </c>
      <c r="I293" s="190"/>
      <c r="J293" s="190"/>
      <c r="K293" s="191"/>
      <c r="L293" s="192"/>
      <c r="M293" s="192"/>
    </row>
    <row r="294" customFormat="false" ht="15" hidden="false" customHeight="false" outlineLevel="0" collapsed="false">
      <c r="A294" s="194" t="n">
        <f aca="false">IF('Orçamento-base'!A294&gt;0,'Orçamento-base'!A294,"")</f>
        <v>1</v>
      </c>
      <c r="B294" s="195" t="str">
        <f aca="false">'Orçamento-base'!B294</f>
        <v/>
      </c>
      <c r="C294" s="196" t="str">
        <f aca="false">IF('Orçamento-base'!C294&gt;0,'Orçamento-base'!C294,"")</f>
        <v/>
      </c>
      <c r="D294" s="197" t="str">
        <f aca="false">IF('Orçamento-base'!G294&gt;0,'Orçamento-base'!G294,"")</f>
        <v/>
      </c>
      <c r="E294" s="198" t="str">
        <f aca="false">IF('Orçamento-base'!H294&gt;0,'Orçamento-base'!H294,"")</f>
        <v/>
      </c>
      <c r="F294" s="198" t="str">
        <f aca="false">IF('Orçamento-base'!I294&gt;0,'Orçamento-base'!I294,"")</f>
        <v/>
      </c>
      <c r="G294" s="199" t="str">
        <f aca="false">IFERROR(IF(L294+M294&lt;&gt;0,ROUND(ROUND(L294,4)+ROUND(M294,4),4),""),"")</f>
        <v/>
      </c>
      <c r="H294" s="197" t="str">
        <f aca="false">IFERROR(IF(E294*G294&lt;&gt;0,ROUND(ROUND(E294,4)*ROUND(G294,4),2),""),"")</f>
        <v/>
      </c>
      <c r="I294" s="190"/>
      <c r="J294" s="190"/>
      <c r="K294" s="191"/>
      <c r="L294" s="192"/>
      <c r="M294" s="192"/>
    </row>
    <row r="295" customFormat="false" ht="15" hidden="false" customHeight="false" outlineLevel="0" collapsed="false">
      <c r="A295" s="194" t="n">
        <f aca="false">IF('Orçamento-base'!A295&gt;0,'Orçamento-base'!A295,"")</f>
        <v>1</v>
      </c>
      <c r="B295" s="195" t="str">
        <f aca="false">'Orçamento-base'!B295</f>
        <v/>
      </c>
      <c r="C295" s="196" t="str">
        <f aca="false">IF('Orçamento-base'!C295&gt;0,'Orçamento-base'!C295,"")</f>
        <v/>
      </c>
      <c r="D295" s="197" t="str">
        <f aca="false">IF('Orçamento-base'!G295&gt;0,'Orçamento-base'!G295,"")</f>
        <v/>
      </c>
      <c r="E295" s="198" t="str">
        <f aca="false">IF('Orçamento-base'!H295&gt;0,'Orçamento-base'!H295,"")</f>
        <v/>
      </c>
      <c r="F295" s="198" t="str">
        <f aca="false">IF('Orçamento-base'!I295&gt;0,'Orçamento-base'!I295,"")</f>
        <v/>
      </c>
      <c r="G295" s="199" t="str">
        <f aca="false">IFERROR(IF(L295+M295&lt;&gt;0,ROUND(ROUND(L295,4)+ROUND(M295,4),4),""),"")</f>
        <v/>
      </c>
      <c r="H295" s="197" t="str">
        <f aca="false">IFERROR(IF(E295*G295&lt;&gt;0,ROUND(ROUND(E295,4)*ROUND(G295,4),2),""),"")</f>
        <v/>
      </c>
      <c r="I295" s="190"/>
      <c r="J295" s="190"/>
      <c r="K295" s="191"/>
      <c r="L295" s="192"/>
      <c r="M295" s="192"/>
    </row>
    <row r="296" customFormat="false" ht="15" hidden="false" customHeight="false" outlineLevel="0" collapsed="false">
      <c r="A296" s="194" t="n">
        <f aca="false">IF('Orçamento-base'!A296&gt;0,'Orçamento-base'!A296,"")</f>
        <v>1</v>
      </c>
      <c r="B296" s="195" t="str">
        <f aca="false">'Orçamento-base'!B296</f>
        <v/>
      </c>
      <c r="C296" s="196" t="str">
        <f aca="false">IF('Orçamento-base'!C296&gt;0,'Orçamento-base'!C296,"")</f>
        <v/>
      </c>
      <c r="D296" s="197" t="str">
        <f aca="false">IF('Orçamento-base'!G296&gt;0,'Orçamento-base'!G296,"")</f>
        <v/>
      </c>
      <c r="E296" s="198" t="str">
        <f aca="false">IF('Orçamento-base'!H296&gt;0,'Orçamento-base'!H296,"")</f>
        <v/>
      </c>
      <c r="F296" s="198" t="str">
        <f aca="false">IF('Orçamento-base'!I296&gt;0,'Orçamento-base'!I296,"")</f>
        <v/>
      </c>
      <c r="G296" s="199" t="str">
        <f aca="false">IFERROR(IF(L296+M296&lt;&gt;0,ROUND(ROUND(L296,4)+ROUND(M296,4),4),""),"")</f>
        <v/>
      </c>
      <c r="H296" s="197" t="str">
        <f aca="false">IFERROR(IF(E296*G296&lt;&gt;0,ROUND(ROUND(E296,4)*ROUND(G296,4),2),""),"")</f>
        <v/>
      </c>
      <c r="I296" s="190"/>
      <c r="J296" s="190"/>
      <c r="K296" s="191"/>
      <c r="L296" s="192"/>
      <c r="M296" s="192"/>
    </row>
    <row r="297" customFormat="false" ht="15" hidden="false" customHeight="false" outlineLevel="0" collapsed="false">
      <c r="A297" s="194" t="n">
        <f aca="false">IF('Orçamento-base'!A297&gt;0,'Orçamento-base'!A297,"")</f>
        <v>1</v>
      </c>
      <c r="B297" s="195" t="str">
        <f aca="false">'Orçamento-base'!B297</f>
        <v/>
      </c>
      <c r="C297" s="196" t="str">
        <f aca="false">IF('Orçamento-base'!C297&gt;0,'Orçamento-base'!C297,"")</f>
        <v/>
      </c>
      <c r="D297" s="197" t="str">
        <f aca="false">IF('Orçamento-base'!G297&gt;0,'Orçamento-base'!G297,"")</f>
        <v/>
      </c>
      <c r="E297" s="198" t="str">
        <f aca="false">IF('Orçamento-base'!H297&gt;0,'Orçamento-base'!H297,"")</f>
        <v/>
      </c>
      <c r="F297" s="198" t="str">
        <f aca="false">IF('Orçamento-base'!I297&gt;0,'Orçamento-base'!I297,"")</f>
        <v/>
      </c>
      <c r="G297" s="199" t="str">
        <f aca="false">IFERROR(IF(L297+M297&lt;&gt;0,ROUND(ROUND(L297,4)+ROUND(M297,4),4),""),"")</f>
        <v/>
      </c>
      <c r="H297" s="197" t="str">
        <f aca="false">IFERROR(IF(E297*G297&lt;&gt;0,ROUND(ROUND(E297,4)*ROUND(G297,4),2),""),"")</f>
        <v/>
      </c>
      <c r="I297" s="190"/>
      <c r="J297" s="190"/>
      <c r="K297" s="191"/>
      <c r="L297" s="192"/>
      <c r="M297" s="192"/>
    </row>
    <row r="298" customFormat="false" ht="15" hidden="false" customHeight="false" outlineLevel="0" collapsed="false">
      <c r="A298" s="194" t="n">
        <f aca="false">IF('Orçamento-base'!A298&gt;0,'Orçamento-base'!A298,"")</f>
        <v>1</v>
      </c>
      <c r="B298" s="195" t="str">
        <f aca="false">'Orçamento-base'!B298</f>
        <v/>
      </c>
      <c r="C298" s="196" t="str">
        <f aca="false">IF('Orçamento-base'!C298&gt;0,'Orçamento-base'!C298,"")</f>
        <v/>
      </c>
      <c r="D298" s="197" t="str">
        <f aca="false">IF('Orçamento-base'!G298&gt;0,'Orçamento-base'!G298,"")</f>
        <v/>
      </c>
      <c r="E298" s="198" t="str">
        <f aca="false">IF('Orçamento-base'!H298&gt;0,'Orçamento-base'!H298,"")</f>
        <v/>
      </c>
      <c r="F298" s="198" t="str">
        <f aca="false">IF('Orçamento-base'!I298&gt;0,'Orçamento-base'!I298,"")</f>
        <v/>
      </c>
      <c r="G298" s="199" t="str">
        <f aca="false">IFERROR(IF(L298+M298&lt;&gt;0,ROUND(ROUND(L298,4)+ROUND(M298,4),4),""),"")</f>
        <v/>
      </c>
      <c r="H298" s="197" t="str">
        <f aca="false">IFERROR(IF(E298*G298&lt;&gt;0,ROUND(ROUND(E298,4)*ROUND(G298,4),2),""),"")</f>
        <v/>
      </c>
      <c r="I298" s="190"/>
      <c r="J298" s="190"/>
      <c r="K298" s="191"/>
      <c r="L298" s="192"/>
      <c r="M298" s="192"/>
    </row>
    <row r="299" customFormat="false" ht="15" hidden="false" customHeight="false" outlineLevel="0" collapsed="false">
      <c r="A299" s="194" t="n">
        <f aca="false">IF('Orçamento-base'!A299&gt;0,'Orçamento-base'!A299,"")</f>
        <v>1</v>
      </c>
      <c r="B299" s="195" t="str">
        <f aca="false">'Orçamento-base'!B299</f>
        <v/>
      </c>
      <c r="C299" s="196" t="str">
        <f aca="false">IF('Orçamento-base'!C299&gt;0,'Orçamento-base'!C299,"")</f>
        <v/>
      </c>
      <c r="D299" s="197" t="str">
        <f aca="false">IF('Orçamento-base'!G299&gt;0,'Orçamento-base'!G299,"")</f>
        <v/>
      </c>
      <c r="E299" s="198" t="str">
        <f aca="false">IF('Orçamento-base'!H299&gt;0,'Orçamento-base'!H299,"")</f>
        <v/>
      </c>
      <c r="F299" s="198" t="str">
        <f aca="false">IF('Orçamento-base'!I299&gt;0,'Orçamento-base'!I299,"")</f>
        <v/>
      </c>
      <c r="G299" s="199" t="str">
        <f aca="false">IFERROR(IF(L299+M299&lt;&gt;0,ROUND(ROUND(L299,4)+ROUND(M299,4),4),""),"")</f>
        <v/>
      </c>
      <c r="H299" s="197" t="str">
        <f aca="false">IFERROR(IF(E299*G299&lt;&gt;0,ROUND(ROUND(E299,4)*ROUND(G299,4),2),""),"")</f>
        <v/>
      </c>
      <c r="I299" s="190"/>
      <c r="J299" s="190"/>
      <c r="K299" s="191"/>
      <c r="L299" s="192"/>
      <c r="M299" s="192"/>
    </row>
    <row r="300" customFormat="false" ht="15" hidden="false" customHeight="false" outlineLevel="0" collapsed="false">
      <c r="A300" s="194" t="n">
        <f aca="false">IF('Orçamento-base'!A300&gt;0,'Orçamento-base'!A300,"")</f>
        <v>1</v>
      </c>
      <c r="B300" s="195" t="str">
        <f aca="false">'Orçamento-base'!B300</f>
        <v/>
      </c>
      <c r="C300" s="196" t="str">
        <f aca="false">IF('Orçamento-base'!C300&gt;0,'Orçamento-base'!C300,"")</f>
        <v/>
      </c>
      <c r="D300" s="197" t="str">
        <f aca="false">IF('Orçamento-base'!G300&gt;0,'Orçamento-base'!G300,"")</f>
        <v/>
      </c>
      <c r="E300" s="198" t="str">
        <f aca="false">IF('Orçamento-base'!H300&gt;0,'Orçamento-base'!H300,"")</f>
        <v/>
      </c>
      <c r="F300" s="198" t="str">
        <f aca="false">IF('Orçamento-base'!I300&gt;0,'Orçamento-base'!I300,"")</f>
        <v/>
      </c>
      <c r="G300" s="199" t="str">
        <f aca="false">IFERROR(IF(L300+M300&lt;&gt;0,ROUND(ROUND(L300,4)+ROUND(M300,4),4),""),"")</f>
        <v/>
      </c>
      <c r="H300" s="197" t="str">
        <f aca="false">IFERROR(IF(E300*G300&lt;&gt;0,ROUND(ROUND(E300,4)*ROUND(G300,4),2),""),"")</f>
        <v/>
      </c>
      <c r="I300" s="190"/>
      <c r="J300" s="190"/>
      <c r="K300" s="191"/>
      <c r="L300" s="192"/>
      <c r="M300" s="192"/>
    </row>
    <row r="301" customFormat="false" ht="15" hidden="false" customHeight="false" outlineLevel="0" collapsed="false">
      <c r="A301" s="194" t="n">
        <f aca="false">IF('Orçamento-base'!A301&gt;0,'Orçamento-base'!A301,"")</f>
        <v>1</v>
      </c>
      <c r="B301" s="195" t="str">
        <f aca="false">'Orçamento-base'!B301</f>
        <v/>
      </c>
      <c r="C301" s="196" t="str">
        <f aca="false">IF('Orçamento-base'!C301&gt;0,'Orçamento-base'!C301,"")</f>
        <v/>
      </c>
      <c r="D301" s="197" t="str">
        <f aca="false">IF('Orçamento-base'!G301&gt;0,'Orçamento-base'!G301,"")</f>
        <v/>
      </c>
      <c r="E301" s="198" t="str">
        <f aca="false">IF('Orçamento-base'!H301&gt;0,'Orçamento-base'!H301,"")</f>
        <v/>
      </c>
      <c r="F301" s="198" t="str">
        <f aca="false">IF('Orçamento-base'!I301&gt;0,'Orçamento-base'!I301,"")</f>
        <v/>
      </c>
      <c r="G301" s="199" t="str">
        <f aca="false">IFERROR(IF(L301+M301&lt;&gt;0,ROUND(ROUND(L301,4)+ROUND(M301,4),4),""),"")</f>
        <v/>
      </c>
      <c r="H301" s="197" t="str">
        <f aca="false">IFERROR(IF(E301*G301&lt;&gt;0,ROUND(ROUND(E301,4)*ROUND(G301,4),2),""),"")</f>
        <v/>
      </c>
      <c r="I301" s="190"/>
      <c r="J301" s="190"/>
      <c r="K301" s="191"/>
      <c r="L301" s="192"/>
      <c r="M301" s="192"/>
    </row>
    <row r="302" customFormat="false" ht="15" hidden="false" customHeight="false" outlineLevel="0" collapsed="false">
      <c r="A302" s="194" t="n">
        <f aca="false">IF('Orçamento-base'!A302&gt;0,'Orçamento-base'!A302,"")</f>
        <v>1</v>
      </c>
      <c r="B302" s="195" t="str">
        <f aca="false">'Orçamento-base'!B302</f>
        <v/>
      </c>
      <c r="C302" s="196" t="str">
        <f aca="false">IF('Orçamento-base'!C302&gt;0,'Orçamento-base'!C302,"")</f>
        <v/>
      </c>
      <c r="D302" s="197" t="str">
        <f aca="false">IF('Orçamento-base'!G302&gt;0,'Orçamento-base'!G302,"")</f>
        <v/>
      </c>
      <c r="E302" s="198" t="str">
        <f aca="false">IF('Orçamento-base'!H302&gt;0,'Orçamento-base'!H302,"")</f>
        <v/>
      </c>
      <c r="F302" s="198" t="str">
        <f aca="false">IF('Orçamento-base'!I302&gt;0,'Orçamento-base'!I302,"")</f>
        <v/>
      </c>
      <c r="G302" s="199" t="str">
        <f aca="false">IFERROR(IF(L302+M302&lt;&gt;0,ROUND(ROUND(L302,4)+ROUND(M302,4),4),""),"")</f>
        <v/>
      </c>
      <c r="H302" s="197" t="str">
        <f aca="false">IFERROR(IF(E302*G302&lt;&gt;0,ROUND(ROUND(E302,4)*ROUND(G302,4),2),""),"")</f>
        <v/>
      </c>
      <c r="I302" s="190"/>
      <c r="J302" s="190"/>
      <c r="K302" s="191"/>
      <c r="L302" s="192"/>
      <c r="M302" s="192"/>
    </row>
    <row r="303" customFormat="false" ht="15" hidden="false" customHeight="false" outlineLevel="0" collapsed="false">
      <c r="A303" s="194" t="n">
        <f aca="false">IF('Orçamento-base'!A303&gt;0,'Orçamento-base'!A303,"")</f>
        <v>1</v>
      </c>
      <c r="B303" s="195" t="str">
        <f aca="false">'Orçamento-base'!B303</f>
        <v/>
      </c>
      <c r="C303" s="196" t="str">
        <f aca="false">IF('Orçamento-base'!C303&gt;0,'Orçamento-base'!C303,"")</f>
        <v/>
      </c>
      <c r="D303" s="197" t="str">
        <f aca="false">IF('Orçamento-base'!G303&gt;0,'Orçamento-base'!G303,"")</f>
        <v/>
      </c>
      <c r="E303" s="198" t="str">
        <f aca="false">IF('Orçamento-base'!H303&gt;0,'Orçamento-base'!H303,"")</f>
        <v/>
      </c>
      <c r="F303" s="198" t="str">
        <f aca="false">IF('Orçamento-base'!I303&gt;0,'Orçamento-base'!I303,"")</f>
        <v/>
      </c>
      <c r="G303" s="199" t="str">
        <f aca="false">IFERROR(IF(L303+M303&lt;&gt;0,ROUND(ROUND(L303,4)+ROUND(M303,4),4),""),"")</f>
        <v/>
      </c>
      <c r="H303" s="197" t="str">
        <f aca="false">IFERROR(IF(E303*G303&lt;&gt;0,ROUND(ROUND(E303,4)*ROUND(G303,4),2),""),"")</f>
        <v/>
      </c>
      <c r="I303" s="190"/>
      <c r="J303" s="190"/>
      <c r="K303" s="191"/>
      <c r="L303" s="192"/>
      <c r="M303" s="192"/>
    </row>
    <row r="304" customFormat="false" ht="15" hidden="false" customHeight="false" outlineLevel="0" collapsed="false">
      <c r="A304" s="194" t="n">
        <f aca="false">IF('Orçamento-base'!A304&gt;0,'Orçamento-base'!A304,"")</f>
        <v>1</v>
      </c>
      <c r="B304" s="195" t="str">
        <f aca="false">'Orçamento-base'!B304</f>
        <v/>
      </c>
      <c r="C304" s="196" t="str">
        <f aca="false">IF('Orçamento-base'!C304&gt;0,'Orçamento-base'!C304,"")</f>
        <v/>
      </c>
      <c r="D304" s="197" t="str">
        <f aca="false">IF('Orçamento-base'!G304&gt;0,'Orçamento-base'!G304,"")</f>
        <v/>
      </c>
      <c r="E304" s="198" t="str">
        <f aca="false">IF('Orçamento-base'!H304&gt;0,'Orçamento-base'!H304,"")</f>
        <v/>
      </c>
      <c r="F304" s="198" t="str">
        <f aca="false">IF('Orçamento-base'!I304&gt;0,'Orçamento-base'!I304,"")</f>
        <v/>
      </c>
      <c r="G304" s="199" t="str">
        <f aca="false">IFERROR(IF(L304+M304&lt;&gt;0,ROUND(ROUND(L304,4)+ROUND(M304,4),4),""),"")</f>
        <v/>
      </c>
      <c r="H304" s="197" t="str">
        <f aca="false">IFERROR(IF(E304*G304&lt;&gt;0,ROUND(ROUND(E304,4)*ROUND(G304,4),2),""),"")</f>
        <v/>
      </c>
      <c r="I304" s="190"/>
      <c r="J304" s="190"/>
      <c r="K304" s="191"/>
      <c r="L304" s="192"/>
      <c r="M304" s="192"/>
    </row>
    <row r="305" customFormat="false" ht="15" hidden="false" customHeight="false" outlineLevel="0" collapsed="false">
      <c r="A305" s="194" t="n">
        <f aca="false">IF('Orçamento-base'!A305&gt;0,'Orçamento-base'!A305,"")</f>
        <v>1</v>
      </c>
      <c r="B305" s="195" t="str">
        <f aca="false">'Orçamento-base'!B305</f>
        <v/>
      </c>
      <c r="C305" s="196" t="str">
        <f aca="false">IF('Orçamento-base'!C305&gt;0,'Orçamento-base'!C305,"")</f>
        <v/>
      </c>
      <c r="D305" s="197" t="str">
        <f aca="false">IF('Orçamento-base'!G305&gt;0,'Orçamento-base'!G305,"")</f>
        <v/>
      </c>
      <c r="E305" s="198" t="str">
        <f aca="false">IF('Orçamento-base'!H305&gt;0,'Orçamento-base'!H305,"")</f>
        <v/>
      </c>
      <c r="F305" s="198" t="str">
        <f aca="false">IF('Orçamento-base'!I305&gt;0,'Orçamento-base'!I305,"")</f>
        <v/>
      </c>
      <c r="G305" s="199" t="str">
        <f aca="false">IFERROR(IF(L305+M305&lt;&gt;0,ROUND(ROUND(L305,4)+ROUND(M305,4),4),""),"")</f>
        <v/>
      </c>
      <c r="H305" s="197" t="str">
        <f aca="false">IFERROR(IF(E305*G305&lt;&gt;0,ROUND(ROUND(E305,4)*ROUND(G305,4),2),""),"")</f>
        <v/>
      </c>
      <c r="I305" s="190"/>
      <c r="J305" s="190"/>
      <c r="K305" s="191"/>
      <c r="L305" s="192"/>
      <c r="M305" s="192"/>
    </row>
  </sheetData>
  <sheetProtection sheet="true" password="a137" objects="true" scenarios="true" formatCells="false" formatColumns="false" formatRows="false" deleteRows="false"/>
  <mergeCells count="12"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  <mergeCell ref="E10:M10"/>
  </mergeCells>
  <printOptions headings="false" gridLines="false" gridLinesSet="true" horizontalCentered="false" verticalCentered="false"/>
  <pageMargins left="0.511805555555556" right="0.511805555555556" top="0.590277777777778" bottom="0.590277777777778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4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0" width="27"/>
    <col collapsed="false" customWidth="true" hidden="false" outlineLevel="0" max="2" min="2" style="0" width="12.15"/>
    <col collapsed="false" customWidth="true" hidden="false" outlineLevel="0" max="3" min="3" style="0" width="71.14"/>
    <col collapsed="false" customWidth="true" hidden="false" outlineLevel="0" max="4" min="4" style="0" width="11.57"/>
    <col collapsed="false" customWidth="true" hidden="false" outlineLevel="0" max="5" min="5" style="0" width="59"/>
    <col collapsed="false" customWidth="false" hidden="false" outlineLevel="0" max="1024" min="6" style="200" width="9.14"/>
  </cols>
  <sheetData>
    <row r="1" s="202" customFormat="true" ht="32.8" hidden="false" customHeight="false" outlineLevel="0" collapsed="false">
      <c r="A1" s="201" t="s">
        <v>32</v>
      </c>
      <c r="B1" s="201" t="s">
        <v>87</v>
      </c>
      <c r="C1" s="201" t="s">
        <v>45</v>
      </c>
      <c r="D1" s="201" t="s">
        <v>88</v>
      </c>
      <c r="E1" s="201" t="s">
        <v>46</v>
      </c>
    </row>
    <row r="2" customFormat="false" ht="15" hidden="false" customHeight="false" outlineLevel="0" collapsed="false">
      <c r="A2" s="203" t="s">
        <v>89</v>
      </c>
      <c r="B2" s="204" t="n">
        <v>736</v>
      </c>
      <c r="C2" s="203" t="s">
        <v>90</v>
      </c>
      <c r="D2" s="204" t="n">
        <v>460</v>
      </c>
      <c r="E2" s="203" t="s">
        <v>91</v>
      </c>
    </row>
    <row r="3" customFormat="false" ht="15" hidden="false" customHeight="false" outlineLevel="0" collapsed="false">
      <c r="A3" s="203" t="s">
        <v>89</v>
      </c>
      <c r="B3" s="204" t="n">
        <v>736</v>
      </c>
      <c r="C3" s="203" t="s">
        <v>90</v>
      </c>
      <c r="D3" s="204" t="n">
        <v>640</v>
      </c>
      <c r="E3" s="203" t="s">
        <v>92</v>
      </c>
    </row>
    <row r="4" customFormat="false" ht="15" hidden="false" customHeight="false" outlineLevel="0" collapsed="false">
      <c r="A4" s="203" t="s">
        <v>89</v>
      </c>
      <c r="B4" s="204" t="n">
        <v>736</v>
      </c>
      <c r="C4" s="203" t="s">
        <v>90</v>
      </c>
      <c r="D4" s="204" t="n">
        <v>641</v>
      </c>
      <c r="E4" s="203" t="s">
        <v>93</v>
      </c>
    </row>
    <row r="5" customFormat="false" ht="15" hidden="false" customHeight="false" outlineLevel="0" collapsed="false">
      <c r="A5" s="203" t="s">
        <v>89</v>
      </c>
      <c r="B5" s="204" t="n">
        <v>736</v>
      </c>
      <c r="C5" s="203" t="s">
        <v>90</v>
      </c>
      <c r="D5" s="204" t="n">
        <v>643</v>
      </c>
      <c r="E5" s="203" t="s">
        <v>94</v>
      </c>
    </row>
    <row r="6" customFormat="false" ht="15" hidden="false" customHeight="false" outlineLevel="0" collapsed="false">
      <c r="A6" s="203" t="s">
        <v>89</v>
      </c>
      <c r="B6" s="204" t="n">
        <v>736</v>
      </c>
      <c r="C6" s="203" t="s">
        <v>90</v>
      </c>
      <c r="D6" s="204" t="n">
        <v>642</v>
      </c>
      <c r="E6" s="203" t="s">
        <v>95</v>
      </c>
    </row>
    <row r="7" customFormat="false" ht="15" hidden="false" customHeight="false" outlineLevel="0" collapsed="false">
      <c r="A7" s="203" t="s">
        <v>89</v>
      </c>
      <c r="B7" s="204" t="n">
        <v>965</v>
      </c>
      <c r="C7" s="203" t="s">
        <v>96</v>
      </c>
      <c r="D7" s="204" t="n">
        <v>1</v>
      </c>
      <c r="E7" s="203" t="s">
        <v>97</v>
      </c>
    </row>
    <row r="8" customFormat="false" ht="15" hidden="false" customHeight="false" outlineLevel="0" collapsed="false">
      <c r="A8" s="203" t="s">
        <v>89</v>
      </c>
      <c r="B8" s="204" t="n">
        <v>965</v>
      </c>
      <c r="C8" s="203" t="s">
        <v>96</v>
      </c>
      <c r="D8" s="204" t="n">
        <v>89</v>
      </c>
      <c r="E8" s="203" t="s">
        <v>98</v>
      </c>
    </row>
    <row r="9" customFormat="false" ht="15" hidden="false" customHeight="false" outlineLevel="0" collapsed="false">
      <c r="A9" s="203" t="s">
        <v>89</v>
      </c>
      <c r="B9" s="204" t="n">
        <v>788</v>
      </c>
      <c r="C9" s="203" t="s">
        <v>99</v>
      </c>
      <c r="D9" s="204" t="n">
        <v>700</v>
      </c>
      <c r="E9" s="203" t="s">
        <v>100</v>
      </c>
    </row>
    <row r="10" customFormat="false" ht="15" hidden="false" customHeight="false" outlineLevel="0" collapsed="false">
      <c r="A10" s="203" t="s">
        <v>89</v>
      </c>
      <c r="B10" s="204" t="n">
        <v>788</v>
      </c>
      <c r="C10" s="203" t="s">
        <v>99</v>
      </c>
      <c r="D10" s="204" t="n">
        <v>133</v>
      </c>
      <c r="E10" s="203" t="s">
        <v>101</v>
      </c>
    </row>
    <row r="11" customFormat="false" ht="15" hidden="false" customHeight="false" outlineLevel="0" collapsed="false">
      <c r="A11" s="203" t="s">
        <v>89</v>
      </c>
      <c r="B11" s="204" t="n">
        <v>788</v>
      </c>
      <c r="C11" s="203" t="s">
        <v>99</v>
      </c>
      <c r="D11" s="204" t="n">
        <v>456</v>
      </c>
      <c r="E11" s="203" t="s">
        <v>102</v>
      </c>
    </row>
    <row r="12" customFormat="false" ht="15" hidden="false" customHeight="false" outlineLevel="0" collapsed="false">
      <c r="A12" s="203" t="s">
        <v>89</v>
      </c>
      <c r="B12" s="204" t="n">
        <v>788</v>
      </c>
      <c r="C12" s="203" t="s">
        <v>99</v>
      </c>
      <c r="D12" s="204" t="n">
        <v>500</v>
      </c>
      <c r="E12" s="203" t="s">
        <v>103</v>
      </c>
    </row>
    <row r="13" customFormat="false" ht="15" hidden="false" customHeight="false" outlineLevel="0" collapsed="false">
      <c r="A13" s="203" t="s">
        <v>89</v>
      </c>
      <c r="B13" s="204" t="n">
        <v>788</v>
      </c>
      <c r="C13" s="203" t="s">
        <v>99</v>
      </c>
      <c r="D13" s="204" t="n">
        <v>676</v>
      </c>
      <c r="E13" s="203" t="s">
        <v>104</v>
      </c>
    </row>
    <row r="14" customFormat="false" ht="15" hidden="false" customHeight="false" outlineLevel="0" collapsed="false">
      <c r="A14" s="203" t="s">
        <v>89</v>
      </c>
      <c r="B14" s="204" t="n">
        <v>775</v>
      </c>
      <c r="C14" s="203" t="s">
        <v>105</v>
      </c>
      <c r="D14" s="204" t="n">
        <v>95</v>
      </c>
      <c r="E14" s="203" t="s">
        <v>106</v>
      </c>
    </row>
    <row r="15" customFormat="false" ht="15" hidden="false" customHeight="false" outlineLevel="0" collapsed="false">
      <c r="A15" s="203" t="s">
        <v>89</v>
      </c>
      <c r="B15" s="204" t="n">
        <v>775</v>
      </c>
      <c r="C15" s="203" t="s">
        <v>105</v>
      </c>
      <c r="D15" s="204" t="n">
        <v>225</v>
      </c>
      <c r="E15" s="203" t="s">
        <v>107</v>
      </c>
    </row>
    <row r="16" customFormat="false" ht="15" hidden="false" customHeight="false" outlineLevel="0" collapsed="false">
      <c r="A16" s="203" t="s">
        <v>89</v>
      </c>
      <c r="B16" s="204" t="n">
        <v>775</v>
      </c>
      <c r="C16" s="203" t="s">
        <v>105</v>
      </c>
      <c r="D16" s="204" t="n">
        <v>226</v>
      </c>
      <c r="E16" s="203" t="s">
        <v>108</v>
      </c>
    </row>
    <row r="17" customFormat="false" ht="15" hidden="false" customHeight="false" outlineLevel="0" collapsed="false">
      <c r="A17" s="203" t="s">
        <v>89</v>
      </c>
      <c r="B17" s="204" t="n">
        <v>775</v>
      </c>
      <c r="C17" s="203" t="s">
        <v>105</v>
      </c>
      <c r="D17" s="204" t="n">
        <v>460</v>
      </c>
      <c r="E17" s="203" t="s">
        <v>109</v>
      </c>
    </row>
    <row r="18" customFormat="false" ht="15" hidden="false" customHeight="false" outlineLevel="0" collapsed="false">
      <c r="A18" s="203" t="s">
        <v>89</v>
      </c>
      <c r="B18" s="204" t="n">
        <v>775</v>
      </c>
      <c r="C18" s="203" t="s">
        <v>105</v>
      </c>
      <c r="D18" s="204" t="n">
        <v>641</v>
      </c>
      <c r="E18" s="203" t="s">
        <v>94</v>
      </c>
    </row>
    <row r="19" customFormat="false" ht="15" hidden="false" customHeight="false" outlineLevel="0" collapsed="false">
      <c r="A19" s="203" t="s">
        <v>89</v>
      </c>
      <c r="B19" s="204" t="n">
        <v>775</v>
      </c>
      <c r="C19" s="203" t="s">
        <v>105</v>
      </c>
      <c r="D19" s="204" t="n">
        <v>640</v>
      </c>
      <c r="E19" s="203" t="s">
        <v>95</v>
      </c>
    </row>
    <row r="20" customFormat="false" ht="15" hidden="false" customHeight="false" outlineLevel="0" collapsed="false">
      <c r="A20" s="203" t="s">
        <v>89</v>
      </c>
      <c r="B20" s="204" t="n">
        <v>775</v>
      </c>
      <c r="C20" s="203" t="s">
        <v>105</v>
      </c>
      <c r="D20" s="204" t="n">
        <v>632</v>
      </c>
      <c r="E20" s="203" t="s">
        <v>110</v>
      </c>
    </row>
    <row r="21" customFormat="false" ht="15" hidden="false" customHeight="false" outlineLevel="0" collapsed="false">
      <c r="A21" s="203" t="s">
        <v>89</v>
      </c>
      <c r="B21" s="204" t="n">
        <v>773</v>
      </c>
      <c r="C21" s="203" t="s">
        <v>111</v>
      </c>
      <c r="D21" s="204" t="n">
        <v>90</v>
      </c>
      <c r="E21" s="203" t="s">
        <v>112</v>
      </c>
    </row>
    <row r="22" customFormat="false" ht="15" hidden="false" customHeight="false" outlineLevel="0" collapsed="false">
      <c r="A22" s="203" t="s">
        <v>89</v>
      </c>
      <c r="B22" s="204" t="n">
        <v>773</v>
      </c>
      <c r="C22" s="203" t="s">
        <v>111</v>
      </c>
      <c r="D22" s="204" t="n">
        <v>89</v>
      </c>
      <c r="E22" s="203" t="s">
        <v>113</v>
      </c>
    </row>
    <row r="23" customFormat="false" ht="15" hidden="false" customHeight="false" outlineLevel="0" collapsed="false">
      <c r="A23" s="203" t="s">
        <v>89</v>
      </c>
      <c r="B23" s="204" t="n">
        <v>773</v>
      </c>
      <c r="C23" s="203" t="s">
        <v>111</v>
      </c>
      <c r="D23" s="204" t="n">
        <v>91</v>
      </c>
      <c r="E23" s="203" t="s">
        <v>114</v>
      </c>
    </row>
    <row r="24" customFormat="false" ht="15" hidden="false" customHeight="false" outlineLevel="0" collapsed="false">
      <c r="A24" s="203" t="s">
        <v>89</v>
      </c>
      <c r="B24" s="204" t="n">
        <v>773</v>
      </c>
      <c r="C24" s="203" t="s">
        <v>111</v>
      </c>
      <c r="D24" s="204" t="n">
        <v>92</v>
      </c>
      <c r="E24" s="203" t="s">
        <v>115</v>
      </c>
    </row>
    <row r="25" customFormat="false" ht="15" hidden="false" customHeight="false" outlineLevel="0" collapsed="false">
      <c r="A25" s="203" t="s">
        <v>89</v>
      </c>
      <c r="B25" s="204" t="n">
        <v>773</v>
      </c>
      <c r="C25" s="203" t="s">
        <v>111</v>
      </c>
      <c r="D25" s="204" t="n">
        <v>456</v>
      </c>
      <c r="E25" s="203" t="s">
        <v>116</v>
      </c>
    </row>
    <row r="26" customFormat="false" ht="15" hidden="false" customHeight="false" outlineLevel="0" collapsed="false">
      <c r="A26" s="203" t="s">
        <v>89</v>
      </c>
      <c r="B26" s="204" t="n">
        <v>773</v>
      </c>
      <c r="C26" s="203" t="s">
        <v>111</v>
      </c>
      <c r="D26" s="204" t="n">
        <v>635</v>
      </c>
      <c r="E26" s="203" t="s">
        <v>117</v>
      </c>
    </row>
    <row r="27" customFormat="false" ht="15" hidden="false" customHeight="false" outlineLevel="0" collapsed="false">
      <c r="A27" s="203" t="s">
        <v>89</v>
      </c>
      <c r="B27" s="204" t="n">
        <v>773</v>
      </c>
      <c r="C27" s="203" t="s">
        <v>111</v>
      </c>
      <c r="D27" s="204" t="n">
        <v>632</v>
      </c>
      <c r="E27" s="203" t="s">
        <v>118</v>
      </c>
    </row>
    <row r="28" customFormat="false" ht="15" hidden="false" customHeight="false" outlineLevel="0" collapsed="false">
      <c r="A28" s="203" t="s">
        <v>89</v>
      </c>
      <c r="B28" s="204" t="n">
        <v>773</v>
      </c>
      <c r="C28" s="203" t="s">
        <v>111</v>
      </c>
      <c r="D28" s="204" t="n">
        <v>633</v>
      </c>
      <c r="E28" s="203" t="s">
        <v>119</v>
      </c>
    </row>
    <row r="29" customFormat="false" ht="15" hidden="false" customHeight="false" outlineLevel="0" collapsed="false">
      <c r="A29" s="203" t="s">
        <v>89</v>
      </c>
      <c r="B29" s="204" t="n">
        <v>773</v>
      </c>
      <c r="C29" s="203" t="s">
        <v>111</v>
      </c>
      <c r="D29" s="204" t="n">
        <v>735</v>
      </c>
      <c r="E29" s="203" t="s">
        <v>120</v>
      </c>
    </row>
    <row r="30" customFormat="false" ht="15" hidden="false" customHeight="false" outlineLevel="0" collapsed="false">
      <c r="A30" s="203" t="s">
        <v>89</v>
      </c>
      <c r="B30" s="204" t="n">
        <v>773</v>
      </c>
      <c r="C30" s="203" t="s">
        <v>111</v>
      </c>
      <c r="D30" s="204" t="n">
        <v>779</v>
      </c>
      <c r="E30" s="203" t="s">
        <v>121</v>
      </c>
    </row>
    <row r="31" customFormat="false" ht="15" hidden="false" customHeight="false" outlineLevel="0" collapsed="false">
      <c r="A31" s="203" t="s">
        <v>89</v>
      </c>
      <c r="B31" s="204" t="n">
        <v>784</v>
      </c>
      <c r="C31" s="203" t="s">
        <v>122</v>
      </c>
      <c r="D31" s="204" t="n">
        <v>221</v>
      </c>
      <c r="E31" s="203" t="s">
        <v>123</v>
      </c>
    </row>
    <row r="32" customFormat="false" ht="15" hidden="false" customHeight="false" outlineLevel="0" collapsed="false">
      <c r="A32" s="203" t="s">
        <v>89</v>
      </c>
      <c r="B32" s="204" t="n">
        <v>784</v>
      </c>
      <c r="C32" s="203" t="s">
        <v>122</v>
      </c>
      <c r="D32" s="204" t="n">
        <v>309</v>
      </c>
      <c r="E32" s="203" t="s">
        <v>124</v>
      </c>
    </row>
    <row r="33" customFormat="false" ht="15" hidden="false" customHeight="false" outlineLevel="0" collapsed="false">
      <c r="A33" s="203" t="s">
        <v>89</v>
      </c>
      <c r="B33" s="204" t="n">
        <v>784</v>
      </c>
      <c r="C33" s="203" t="s">
        <v>122</v>
      </c>
      <c r="D33" s="204" t="n">
        <v>632</v>
      </c>
      <c r="E33" s="203" t="s">
        <v>110</v>
      </c>
    </row>
    <row r="34" customFormat="false" ht="15" hidden="false" customHeight="false" outlineLevel="0" collapsed="false">
      <c r="A34" s="203" t="s">
        <v>89</v>
      </c>
      <c r="B34" s="204" t="n">
        <v>796</v>
      </c>
      <c r="C34" s="203" t="s">
        <v>125</v>
      </c>
      <c r="D34" s="204" t="n">
        <v>45</v>
      </c>
      <c r="E34" s="203" t="s">
        <v>126</v>
      </c>
    </row>
    <row r="35" customFormat="false" ht="15" hidden="false" customHeight="false" outlineLevel="0" collapsed="false">
      <c r="A35" s="203" t="s">
        <v>89</v>
      </c>
      <c r="B35" s="204" t="n">
        <v>796</v>
      </c>
      <c r="C35" s="203" t="s">
        <v>125</v>
      </c>
      <c r="D35" s="204" t="n">
        <v>89</v>
      </c>
      <c r="E35" s="203" t="s">
        <v>127</v>
      </c>
    </row>
    <row r="36" customFormat="false" ht="15" hidden="false" customHeight="false" outlineLevel="0" collapsed="false">
      <c r="A36" s="203" t="s">
        <v>89</v>
      </c>
      <c r="B36" s="204" t="n">
        <v>796</v>
      </c>
      <c r="C36" s="203" t="s">
        <v>125</v>
      </c>
      <c r="D36" s="204" t="n">
        <v>133</v>
      </c>
      <c r="E36" s="203" t="s">
        <v>128</v>
      </c>
    </row>
    <row r="37" customFormat="false" ht="15" hidden="false" customHeight="false" outlineLevel="0" collapsed="false">
      <c r="A37" s="203" t="s">
        <v>89</v>
      </c>
      <c r="B37" s="204" t="n">
        <v>796</v>
      </c>
      <c r="C37" s="203" t="s">
        <v>125</v>
      </c>
      <c r="D37" s="204" t="n">
        <v>632</v>
      </c>
      <c r="E37" s="203" t="s">
        <v>129</v>
      </c>
    </row>
    <row r="38" customFormat="false" ht="15" hidden="false" customHeight="false" outlineLevel="0" collapsed="false">
      <c r="A38" s="203" t="s">
        <v>89</v>
      </c>
      <c r="B38" s="204" t="n">
        <v>792</v>
      </c>
      <c r="C38" s="203" t="s">
        <v>130</v>
      </c>
      <c r="D38" s="204" t="n">
        <v>1</v>
      </c>
      <c r="E38" s="203" t="s">
        <v>131</v>
      </c>
    </row>
    <row r="39" customFormat="false" ht="15" hidden="false" customHeight="false" outlineLevel="0" collapsed="false">
      <c r="A39" s="203" t="s">
        <v>89</v>
      </c>
      <c r="B39" s="204" t="n">
        <v>792</v>
      </c>
      <c r="C39" s="203" t="s">
        <v>130</v>
      </c>
      <c r="D39" s="204" t="n">
        <v>4</v>
      </c>
      <c r="E39" s="203" t="s">
        <v>132</v>
      </c>
    </row>
    <row r="40" customFormat="false" ht="15" hidden="false" customHeight="false" outlineLevel="0" collapsed="false">
      <c r="A40" s="203" t="s">
        <v>89</v>
      </c>
      <c r="B40" s="204" t="n">
        <v>792</v>
      </c>
      <c r="C40" s="203" t="s">
        <v>130</v>
      </c>
      <c r="D40" s="204" t="n">
        <v>3</v>
      </c>
      <c r="E40" s="203" t="s">
        <v>133</v>
      </c>
    </row>
    <row r="41" customFormat="false" ht="15" hidden="false" customHeight="false" outlineLevel="0" collapsed="false">
      <c r="A41" s="203" t="s">
        <v>89</v>
      </c>
      <c r="B41" s="204" t="n">
        <v>792</v>
      </c>
      <c r="C41" s="203" t="s">
        <v>130</v>
      </c>
      <c r="D41" s="204" t="n">
        <v>2</v>
      </c>
      <c r="E41" s="203" t="s">
        <v>134</v>
      </c>
    </row>
    <row r="42" customFormat="false" ht="15" hidden="false" customHeight="false" outlineLevel="0" collapsed="false">
      <c r="A42" s="203" t="s">
        <v>89</v>
      </c>
      <c r="B42" s="204" t="n">
        <v>792</v>
      </c>
      <c r="C42" s="203" t="s">
        <v>130</v>
      </c>
      <c r="D42" s="204" t="n">
        <v>5</v>
      </c>
      <c r="E42" s="203" t="s">
        <v>135</v>
      </c>
    </row>
    <row r="43" customFormat="false" ht="15" hidden="false" customHeight="false" outlineLevel="0" collapsed="false">
      <c r="A43" s="203" t="s">
        <v>89</v>
      </c>
      <c r="B43" s="204" t="n">
        <v>792</v>
      </c>
      <c r="C43" s="203" t="s">
        <v>130</v>
      </c>
      <c r="D43" s="204" t="n">
        <v>6</v>
      </c>
      <c r="E43" s="203" t="s">
        <v>136</v>
      </c>
    </row>
    <row r="44" customFormat="false" ht="15" hidden="false" customHeight="false" outlineLevel="0" collapsed="false">
      <c r="A44" s="203" t="s">
        <v>89</v>
      </c>
      <c r="B44" s="204" t="n">
        <v>792</v>
      </c>
      <c r="C44" s="203" t="s">
        <v>130</v>
      </c>
      <c r="D44" s="204" t="n">
        <v>89</v>
      </c>
      <c r="E44" s="203" t="s">
        <v>137</v>
      </c>
    </row>
    <row r="45" customFormat="false" ht="15" hidden="false" customHeight="false" outlineLevel="0" collapsed="false">
      <c r="A45" s="203" t="s">
        <v>89</v>
      </c>
      <c r="B45" s="204" t="n">
        <v>792</v>
      </c>
      <c r="C45" s="203" t="s">
        <v>130</v>
      </c>
      <c r="D45" s="204" t="n">
        <v>94</v>
      </c>
      <c r="E45" s="203" t="s">
        <v>138</v>
      </c>
    </row>
    <row r="46" customFormat="false" ht="15" hidden="false" customHeight="false" outlineLevel="0" collapsed="false">
      <c r="A46" s="203" t="s">
        <v>89</v>
      </c>
      <c r="B46" s="204" t="n">
        <v>792</v>
      </c>
      <c r="C46" s="203" t="s">
        <v>130</v>
      </c>
      <c r="D46" s="204" t="n">
        <v>90</v>
      </c>
      <c r="E46" s="203" t="s">
        <v>139</v>
      </c>
    </row>
    <row r="47" customFormat="false" ht="15" hidden="false" customHeight="false" outlineLevel="0" collapsed="false">
      <c r="A47" s="203" t="s">
        <v>89</v>
      </c>
      <c r="B47" s="204" t="n">
        <v>792</v>
      </c>
      <c r="C47" s="203" t="s">
        <v>130</v>
      </c>
      <c r="D47" s="204" t="n">
        <v>91</v>
      </c>
      <c r="E47" s="203" t="s">
        <v>140</v>
      </c>
    </row>
    <row r="48" customFormat="false" ht="15" hidden="false" customHeight="false" outlineLevel="0" collapsed="false">
      <c r="A48" s="203" t="s">
        <v>89</v>
      </c>
      <c r="B48" s="204" t="n">
        <v>792</v>
      </c>
      <c r="C48" s="203" t="s">
        <v>130</v>
      </c>
      <c r="D48" s="204" t="n">
        <v>92</v>
      </c>
      <c r="E48" s="203" t="s">
        <v>141</v>
      </c>
    </row>
    <row r="49" customFormat="false" ht="15" hidden="false" customHeight="false" outlineLevel="0" collapsed="false">
      <c r="A49" s="203" t="s">
        <v>89</v>
      </c>
      <c r="B49" s="204" t="n">
        <v>792</v>
      </c>
      <c r="C49" s="203" t="s">
        <v>130</v>
      </c>
      <c r="D49" s="204" t="n">
        <v>93</v>
      </c>
      <c r="E49" s="203" t="s">
        <v>142</v>
      </c>
    </row>
    <row r="50" customFormat="false" ht="15" hidden="false" customHeight="false" outlineLevel="0" collapsed="false">
      <c r="A50" s="203" t="s">
        <v>89</v>
      </c>
      <c r="B50" s="204" t="n">
        <v>792</v>
      </c>
      <c r="C50" s="203" t="s">
        <v>130</v>
      </c>
      <c r="D50" s="204" t="n">
        <v>133</v>
      </c>
      <c r="E50" s="203" t="s">
        <v>143</v>
      </c>
    </row>
    <row r="51" customFormat="false" ht="15" hidden="false" customHeight="false" outlineLevel="0" collapsed="false">
      <c r="A51" s="203" t="s">
        <v>89</v>
      </c>
      <c r="B51" s="204" t="n">
        <v>792</v>
      </c>
      <c r="C51" s="203" t="s">
        <v>130</v>
      </c>
      <c r="D51" s="204" t="n">
        <v>221</v>
      </c>
      <c r="E51" s="203" t="s">
        <v>144</v>
      </c>
    </row>
    <row r="52" customFormat="false" ht="15" hidden="false" customHeight="false" outlineLevel="0" collapsed="false">
      <c r="A52" s="203" t="s">
        <v>89</v>
      </c>
      <c r="B52" s="204" t="n">
        <v>792</v>
      </c>
      <c r="C52" s="203" t="s">
        <v>130</v>
      </c>
      <c r="D52" s="204" t="n">
        <v>222</v>
      </c>
      <c r="E52" s="203" t="s">
        <v>145</v>
      </c>
    </row>
    <row r="53" customFormat="false" ht="15" hidden="false" customHeight="false" outlineLevel="0" collapsed="false">
      <c r="A53" s="203" t="s">
        <v>89</v>
      </c>
      <c r="B53" s="204" t="n">
        <v>792</v>
      </c>
      <c r="C53" s="203" t="s">
        <v>130</v>
      </c>
      <c r="D53" s="204" t="n">
        <v>223</v>
      </c>
      <c r="E53" s="203" t="s">
        <v>146</v>
      </c>
    </row>
    <row r="54" customFormat="false" ht="15" hidden="false" customHeight="false" outlineLevel="0" collapsed="false">
      <c r="A54" s="203" t="s">
        <v>89</v>
      </c>
      <c r="B54" s="204" t="n">
        <v>792</v>
      </c>
      <c r="C54" s="203" t="s">
        <v>130</v>
      </c>
      <c r="D54" s="204" t="n">
        <v>265</v>
      </c>
      <c r="E54" s="203" t="s">
        <v>147</v>
      </c>
    </row>
    <row r="55" customFormat="false" ht="15" hidden="false" customHeight="false" outlineLevel="0" collapsed="false">
      <c r="A55" s="203" t="s">
        <v>89</v>
      </c>
      <c r="B55" s="204" t="n">
        <v>792</v>
      </c>
      <c r="C55" s="203" t="s">
        <v>130</v>
      </c>
      <c r="D55" s="204" t="n">
        <v>500</v>
      </c>
      <c r="E55" s="203" t="s">
        <v>148</v>
      </c>
    </row>
    <row r="56" customFormat="false" ht="15" hidden="false" customHeight="false" outlineLevel="0" collapsed="false">
      <c r="A56" s="203" t="s">
        <v>89</v>
      </c>
      <c r="B56" s="204" t="n">
        <v>792</v>
      </c>
      <c r="C56" s="203" t="s">
        <v>130</v>
      </c>
      <c r="D56" s="204" t="n">
        <v>501</v>
      </c>
      <c r="E56" s="203" t="s">
        <v>149</v>
      </c>
    </row>
    <row r="57" customFormat="false" ht="15" hidden="false" customHeight="false" outlineLevel="0" collapsed="false">
      <c r="A57" s="203" t="s">
        <v>89</v>
      </c>
      <c r="B57" s="204" t="n">
        <v>792</v>
      </c>
      <c r="C57" s="203" t="s">
        <v>130</v>
      </c>
      <c r="D57" s="204" t="n">
        <v>588</v>
      </c>
      <c r="E57" s="203" t="s">
        <v>150</v>
      </c>
    </row>
    <row r="58" customFormat="false" ht="15" hidden="false" customHeight="false" outlineLevel="0" collapsed="false">
      <c r="A58" s="203" t="s">
        <v>89</v>
      </c>
      <c r="B58" s="204" t="n">
        <v>792</v>
      </c>
      <c r="C58" s="203" t="s">
        <v>130</v>
      </c>
      <c r="D58" s="204" t="n">
        <v>632</v>
      </c>
      <c r="E58" s="203" t="s">
        <v>151</v>
      </c>
    </row>
    <row r="59" customFormat="false" ht="15" hidden="false" customHeight="false" outlineLevel="0" collapsed="false">
      <c r="A59" s="203" t="s">
        <v>89</v>
      </c>
      <c r="B59" s="204" t="n">
        <v>792</v>
      </c>
      <c r="C59" s="203" t="s">
        <v>130</v>
      </c>
      <c r="D59" s="204" t="n">
        <v>633</v>
      </c>
      <c r="E59" s="203" t="s">
        <v>110</v>
      </c>
    </row>
    <row r="60" customFormat="false" ht="15" hidden="false" customHeight="false" outlineLevel="0" collapsed="false">
      <c r="A60" s="203" t="s">
        <v>89</v>
      </c>
      <c r="B60" s="204" t="n">
        <v>792</v>
      </c>
      <c r="C60" s="203" t="s">
        <v>130</v>
      </c>
      <c r="D60" s="204" t="n">
        <v>735</v>
      </c>
      <c r="E60" s="203" t="s">
        <v>152</v>
      </c>
    </row>
    <row r="61" customFormat="false" ht="15" hidden="false" customHeight="false" outlineLevel="0" collapsed="false">
      <c r="A61" s="203" t="s">
        <v>89</v>
      </c>
      <c r="B61" s="204" t="n">
        <v>792</v>
      </c>
      <c r="C61" s="203" t="s">
        <v>130</v>
      </c>
      <c r="D61" s="204" t="n">
        <v>739</v>
      </c>
      <c r="E61" s="203" t="s">
        <v>153</v>
      </c>
    </row>
    <row r="62" customFormat="false" ht="15" hidden="false" customHeight="false" outlineLevel="0" collapsed="false">
      <c r="A62" s="203" t="s">
        <v>89</v>
      </c>
      <c r="B62" s="204" t="n">
        <v>792</v>
      </c>
      <c r="C62" s="203" t="s">
        <v>130</v>
      </c>
      <c r="D62" s="204" t="n">
        <v>737</v>
      </c>
      <c r="E62" s="203" t="s">
        <v>154</v>
      </c>
    </row>
    <row r="63" customFormat="false" ht="15" hidden="false" customHeight="false" outlineLevel="0" collapsed="false">
      <c r="A63" s="203" t="s">
        <v>89</v>
      </c>
      <c r="B63" s="204" t="n">
        <v>792</v>
      </c>
      <c r="C63" s="203" t="s">
        <v>130</v>
      </c>
      <c r="D63" s="204" t="n">
        <v>867</v>
      </c>
      <c r="E63" s="203" t="s">
        <v>155</v>
      </c>
    </row>
    <row r="64" customFormat="false" ht="15" hidden="false" customHeight="false" outlineLevel="0" collapsed="false">
      <c r="A64" s="203" t="s">
        <v>89</v>
      </c>
      <c r="B64" s="204" t="n">
        <v>802</v>
      </c>
      <c r="C64" s="203" t="s">
        <v>156</v>
      </c>
      <c r="D64" s="204" t="n">
        <v>89</v>
      </c>
      <c r="E64" s="203" t="s">
        <v>157</v>
      </c>
    </row>
    <row r="65" customFormat="false" ht="15" hidden="false" customHeight="false" outlineLevel="0" collapsed="false">
      <c r="A65" s="203" t="s">
        <v>89</v>
      </c>
      <c r="B65" s="204" t="n">
        <v>802</v>
      </c>
      <c r="C65" s="203" t="s">
        <v>156</v>
      </c>
      <c r="D65" s="204" t="n">
        <v>133</v>
      </c>
      <c r="E65" s="203" t="s">
        <v>158</v>
      </c>
    </row>
    <row r="66" customFormat="false" ht="15" hidden="false" customHeight="false" outlineLevel="0" collapsed="false">
      <c r="A66" s="203" t="s">
        <v>89</v>
      </c>
      <c r="B66" s="204" t="n">
        <v>803</v>
      </c>
      <c r="C66" s="203" t="s">
        <v>159</v>
      </c>
      <c r="D66" s="204" t="n">
        <v>45</v>
      </c>
      <c r="E66" s="203" t="s">
        <v>126</v>
      </c>
    </row>
    <row r="67" customFormat="false" ht="15" hidden="false" customHeight="false" outlineLevel="0" collapsed="false">
      <c r="A67" s="203" t="s">
        <v>89</v>
      </c>
      <c r="B67" s="204" t="n">
        <v>803</v>
      </c>
      <c r="C67" s="203" t="s">
        <v>159</v>
      </c>
      <c r="D67" s="204" t="n">
        <v>89</v>
      </c>
      <c r="E67" s="203" t="s">
        <v>160</v>
      </c>
    </row>
    <row r="68" customFormat="false" ht="15" hidden="false" customHeight="false" outlineLevel="0" collapsed="false">
      <c r="A68" s="203" t="s">
        <v>89</v>
      </c>
      <c r="B68" s="204" t="n">
        <v>803</v>
      </c>
      <c r="C68" s="203" t="s">
        <v>159</v>
      </c>
      <c r="D68" s="204" t="n">
        <v>133</v>
      </c>
      <c r="E68" s="203" t="s">
        <v>128</v>
      </c>
    </row>
    <row r="69" customFormat="false" ht="15" hidden="false" customHeight="false" outlineLevel="0" collapsed="false">
      <c r="A69" s="203" t="s">
        <v>89</v>
      </c>
      <c r="B69" s="204" t="n">
        <v>803</v>
      </c>
      <c r="C69" s="203" t="s">
        <v>159</v>
      </c>
      <c r="D69" s="204" t="n">
        <v>225</v>
      </c>
      <c r="E69" s="203" t="s">
        <v>161</v>
      </c>
    </row>
    <row r="70" customFormat="false" ht="15" hidden="false" customHeight="false" outlineLevel="0" collapsed="false">
      <c r="A70" s="203" t="s">
        <v>89</v>
      </c>
      <c r="B70" s="204" t="n">
        <v>803</v>
      </c>
      <c r="C70" s="203" t="s">
        <v>159</v>
      </c>
      <c r="D70" s="204" t="n">
        <v>632</v>
      </c>
      <c r="E70" s="203" t="s">
        <v>162</v>
      </c>
    </row>
    <row r="71" customFormat="false" ht="15" hidden="false" customHeight="false" outlineLevel="0" collapsed="false">
      <c r="A71" s="203" t="s">
        <v>89</v>
      </c>
      <c r="B71" s="204" t="n">
        <v>803</v>
      </c>
      <c r="C71" s="203" t="s">
        <v>159</v>
      </c>
      <c r="D71" s="204" t="n">
        <v>460</v>
      </c>
      <c r="E71" s="203" t="s">
        <v>163</v>
      </c>
    </row>
    <row r="72" customFormat="false" ht="15" hidden="false" customHeight="false" outlineLevel="0" collapsed="false">
      <c r="A72" s="203" t="s">
        <v>89</v>
      </c>
      <c r="B72" s="204" t="n">
        <v>779</v>
      </c>
      <c r="C72" s="203" t="s">
        <v>164</v>
      </c>
      <c r="D72" s="204" t="n">
        <v>456</v>
      </c>
      <c r="E72" s="203" t="s">
        <v>165</v>
      </c>
    </row>
    <row r="73" customFormat="false" ht="15" hidden="false" customHeight="false" outlineLevel="0" collapsed="false">
      <c r="A73" s="203" t="s">
        <v>89</v>
      </c>
      <c r="B73" s="204" t="n">
        <v>779</v>
      </c>
      <c r="C73" s="203" t="s">
        <v>164</v>
      </c>
      <c r="D73" s="204" t="n">
        <v>632</v>
      </c>
      <c r="E73" s="203" t="s">
        <v>117</v>
      </c>
    </row>
    <row r="74" customFormat="false" ht="15" hidden="false" customHeight="false" outlineLevel="0" collapsed="false">
      <c r="A74" s="203" t="s">
        <v>89</v>
      </c>
      <c r="B74" s="204" t="n">
        <v>779</v>
      </c>
      <c r="C74" s="203" t="s">
        <v>164</v>
      </c>
      <c r="D74" s="204" t="n">
        <v>735</v>
      </c>
      <c r="E74" s="203" t="s">
        <v>166</v>
      </c>
    </row>
    <row r="75" customFormat="false" ht="15" hidden="false" customHeight="false" outlineLevel="0" collapsed="false">
      <c r="A75" s="203" t="s">
        <v>89</v>
      </c>
      <c r="B75" s="204" t="n">
        <v>779</v>
      </c>
      <c r="C75" s="203" t="s">
        <v>164</v>
      </c>
      <c r="D75" s="204" t="n">
        <v>779</v>
      </c>
      <c r="E75" s="203" t="s">
        <v>121</v>
      </c>
    </row>
    <row r="76" customFormat="false" ht="15" hidden="false" customHeight="false" outlineLevel="0" collapsed="false">
      <c r="A76" s="203" t="s">
        <v>89</v>
      </c>
      <c r="B76" s="204" t="n">
        <v>950</v>
      </c>
      <c r="C76" s="203" t="s">
        <v>167</v>
      </c>
      <c r="D76" s="204" t="n">
        <v>200</v>
      </c>
      <c r="E76" s="203" t="s">
        <v>168</v>
      </c>
    </row>
    <row r="77" customFormat="false" ht="15" hidden="false" customHeight="false" outlineLevel="0" collapsed="false">
      <c r="A77" s="203" t="s">
        <v>89</v>
      </c>
      <c r="B77" s="204" t="n">
        <v>950</v>
      </c>
      <c r="C77" s="203" t="s">
        <v>167</v>
      </c>
      <c r="D77" s="204" t="n">
        <v>1</v>
      </c>
      <c r="E77" s="203" t="s">
        <v>169</v>
      </c>
    </row>
    <row r="78" customFormat="false" ht="15" hidden="false" customHeight="false" outlineLevel="0" collapsed="false">
      <c r="A78" s="203" t="s">
        <v>89</v>
      </c>
      <c r="B78" s="204" t="n">
        <v>950</v>
      </c>
      <c r="C78" s="203" t="s">
        <v>167</v>
      </c>
      <c r="D78" s="204" t="n">
        <v>300</v>
      </c>
      <c r="E78" s="203" t="s">
        <v>170</v>
      </c>
    </row>
    <row r="79" customFormat="false" ht="15" hidden="false" customHeight="false" outlineLevel="0" collapsed="false">
      <c r="A79" s="203" t="s">
        <v>89</v>
      </c>
      <c r="B79" s="204" t="n">
        <v>950</v>
      </c>
      <c r="C79" s="203" t="s">
        <v>167</v>
      </c>
      <c r="D79" s="204" t="n">
        <v>177</v>
      </c>
      <c r="E79" s="203" t="s">
        <v>171</v>
      </c>
    </row>
    <row r="80" customFormat="false" ht="15" hidden="false" customHeight="false" outlineLevel="0" collapsed="false">
      <c r="A80" s="203" t="s">
        <v>89</v>
      </c>
      <c r="B80" s="204" t="n">
        <v>950</v>
      </c>
      <c r="C80" s="203" t="s">
        <v>167</v>
      </c>
      <c r="D80" s="204" t="n">
        <v>180</v>
      </c>
      <c r="E80" s="203" t="s">
        <v>172</v>
      </c>
    </row>
    <row r="81" customFormat="false" ht="15" hidden="false" customHeight="false" outlineLevel="0" collapsed="false">
      <c r="A81" s="203" t="s">
        <v>89</v>
      </c>
      <c r="B81" s="204" t="n">
        <v>950</v>
      </c>
      <c r="C81" s="203" t="s">
        <v>167</v>
      </c>
      <c r="D81" s="204" t="n">
        <v>250</v>
      </c>
      <c r="E81" s="203" t="s">
        <v>173</v>
      </c>
    </row>
    <row r="82" customFormat="false" ht="15" hidden="false" customHeight="false" outlineLevel="0" collapsed="false">
      <c r="A82" s="203" t="s">
        <v>89</v>
      </c>
      <c r="B82" s="204" t="n">
        <v>64</v>
      </c>
      <c r="C82" s="203" t="s">
        <v>174</v>
      </c>
      <c r="D82" s="204" t="n">
        <v>1</v>
      </c>
      <c r="E82" s="203" t="s">
        <v>174</v>
      </c>
    </row>
    <row r="83" customFormat="false" ht="15" hidden="false" customHeight="false" outlineLevel="0" collapsed="false">
      <c r="A83" s="203" t="s">
        <v>89</v>
      </c>
      <c r="B83" s="204" t="n">
        <v>452</v>
      </c>
      <c r="C83" s="203" t="s">
        <v>175</v>
      </c>
      <c r="D83" s="204" t="n">
        <v>235</v>
      </c>
      <c r="E83" s="203" t="s">
        <v>176</v>
      </c>
    </row>
    <row r="84" customFormat="false" ht="15" hidden="false" customHeight="false" outlineLevel="0" collapsed="false">
      <c r="A84" s="203" t="s">
        <v>89</v>
      </c>
      <c r="B84" s="204" t="n">
        <v>452</v>
      </c>
      <c r="C84" s="203" t="s">
        <v>175</v>
      </c>
      <c r="D84" s="204" t="n">
        <v>221</v>
      </c>
      <c r="E84" s="203" t="s">
        <v>177</v>
      </c>
    </row>
    <row r="85" customFormat="false" ht="15" hidden="false" customHeight="false" outlineLevel="0" collapsed="false">
      <c r="A85" s="203" t="s">
        <v>89</v>
      </c>
      <c r="B85" s="204" t="n">
        <v>452</v>
      </c>
      <c r="C85" s="203" t="s">
        <v>175</v>
      </c>
      <c r="D85" s="204" t="n">
        <v>222</v>
      </c>
      <c r="E85" s="203" t="s">
        <v>178</v>
      </c>
    </row>
    <row r="86" customFormat="false" ht="15" hidden="false" customHeight="false" outlineLevel="0" collapsed="false">
      <c r="A86" s="203" t="s">
        <v>89</v>
      </c>
      <c r="B86" s="204" t="n">
        <v>452</v>
      </c>
      <c r="C86" s="203" t="s">
        <v>175</v>
      </c>
      <c r="D86" s="204" t="n">
        <v>223</v>
      </c>
      <c r="E86" s="203" t="s">
        <v>179</v>
      </c>
    </row>
    <row r="87" customFormat="false" ht="15" hidden="false" customHeight="false" outlineLevel="0" collapsed="false">
      <c r="A87" s="203" t="s">
        <v>89</v>
      </c>
      <c r="B87" s="204" t="n">
        <v>452</v>
      </c>
      <c r="C87" s="203" t="s">
        <v>175</v>
      </c>
      <c r="D87" s="204" t="n">
        <v>224</v>
      </c>
      <c r="E87" s="203" t="s">
        <v>180</v>
      </c>
    </row>
    <row r="88" customFormat="false" ht="15" hidden="false" customHeight="false" outlineLevel="0" collapsed="false">
      <c r="A88" s="203" t="s">
        <v>89</v>
      </c>
      <c r="B88" s="204" t="n">
        <v>452</v>
      </c>
      <c r="C88" s="203" t="s">
        <v>175</v>
      </c>
      <c r="D88" s="204" t="n">
        <v>133</v>
      </c>
      <c r="E88" s="203" t="s">
        <v>181</v>
      </c>
    </row>
    <row r="89" customFormat="false" ht="15" hidden="false" customHeight="false" outlineLevel="0" collapsed="false">
      <c r="A89" s="203" t="s">
        <v>89</v>
      </c>
      <c r="B89" s="204" t="n">
        <v>452</v>
      </c>
      <c r="C89" s="203" t="s">
        <v>175</v>
      </c>
      <c r="D89" s="204" t="n">
        <v>779</v>
      </c>
      <c r="E89" s="203" t="s">
        <v>182</v>
      </c>
    </row>
    <row r="90" customFormat="false" ht="15" hidden="false" customHeight="false" outlineLevel="0" collapsed="false">
      <c r="A90" s="203" t="s">
        <v>89</v>
      </c>
      <c r="B90" s="204" t="n">
        <v>760</v>
      </c>
      <c r="C90" s="203" t="s">
        <v>183</v>
      </c>
      <c r="D90" s="204" t="n">
        <v>5</v>
      </c>
      <c r="E90" s="203" t="s">
        <v>184</v>
      </c>
    </row>
    <row r="91" customFormat="false" ht="15" hidden="false" customHeight="false" outlineLevel="0" collapsed="false">
      <c r="A91" s="203" t="s">
        <v>89</v>
      </c>
      <c r="B91" s="204" t="n">
        <v>760</v>
      </c>
      <c r="C91" s="203" t="s">
        <v>183</v>
      </c>
      <c r="D91" s="204" t="n">
        <v>1</v>
      </c>
      <c r="E91" s="203" t="s">
        <v>185</v>
      </c>
    </row>
    <row r="92" customFormat="false" ht="15" hidden="false" customHeight="false" outlineLevel="0" collapsed="false">
      <c r="A92" s="203" t="s">
        <v>89</v>
      </c>
      <c r="B92" s="204" t="n">
        <v>760</v>
      </c>
      <c r="C92" s="203" t="s">
        <v>183</v>
      </c>
      <c r="D92" s="204" t="n">
        <v>89</v>
      </c>
      <c r="E92" s="203" t="s">
        <v>186</v>
      </c>
    </row>
    <row r="93" customFormat="false" ht="15" hidden="false" customHeight="false" outlineLevel="0" collapsed="false">
      <c r="A93" s="203" t="s">
        <v>89</v>
      </c>
      <c r="B93" s="204" t="n">
        <v>760</v>
      </c>
      <c r="C93" s="203" t="s">
        <v>183</v>
      </c>
      <c r="D93" s="204" t="n">
        <v>178</v>
      </c>
      <c r="E93" s="203" t="s">
        <v>187</v>
      </c>
    </row>
    <row r="94" customFormat="false" ht="15" hidden="false" customHeight="false" outlineLevel="0" collapsed="false">
      <c r="A94" s="203" t="s">
        <v>89</v>
      </c>
      <c r="B94" s="204" t="n">
        <v>760</v>
      </c>
      <c r="C94" s="203" t="s">
        <v>183</v>
      </c>
      <c r="D94" s="204" t="n">
        <v>179</v>
      </c>
      <c r="E94" s="203" t="s">
        <v>188</v>
      </c>
    </row>
    <row r="95" customFormat="false" ht="15" hidden="false" customHeight="false" outlineLevel="0" collapsed="false">
      <c r="A95" s="203" t="s">
        <v>89</v>
      </c>
      <c r="B95" s="204" t="n">
        <v>760</v>
      </c>
      <c r="C95" s="203" t="s">
        <v>183</v>
      </c>
      <c r="D95" s="204" t="n">
        <v>177</v>
      </c>
      <c r="E95" s="203" t="s">
        <v>189</v>
      </c>
    </row>
    <row r="96" customFormat="false" ht="15" hidden="false" customHeight="false" outlineLevel="0" collapsed="false">
      <c r="A96" s="203" t="s">
        <v>89</v>
      </c>
      <c r="B96" s="204" t="n">
        <v>760</v>
      </c>
      <c r="C96" s="203" t="s">
        <v>183</v>
      </c>
      <c r="D96" s="204" t="n">
        <v>180</v>
      </c>
      <c r="E96" s="203" t="s">
        <v>190</v>
      </c>
    </row>
    <row r="97" customFormat="false" ht="15" hidden="false" customHeight="false" outlineLevel="0" collapsed="false">
      <c r="A97" s="203" t="s">
        <v>89</v>
      </c>
      <c r="B97" s="204" t="n">
        <v>760</v>
      </c>
      <c r="C97" s="203" t="s">
        <v>183</v>
      </c>
      <c r="D97" s="204" t="n">
        <v>265</v>
      </c>
      <c r="E97" s="203" t="s">
        <v>191</v>
      </c>
    </row>
    <row r="98" customFormat="false" ht="15" hidden="false" customHeight="false" outlineLevel="0" collapsed="false">
      <c r="A98" s="203" t="s">
        <v>89</v>
      </c>
      <c r="B98" s="204" t="n">
        <v>760</v>
      </c>
      <c r="C98" s="203" t="s">
        <v>183</v>
      </c>
      <c r="D98" s="204" t="n">
        <v>500</v>
      </c>
      <c r="E98" s="203" t="s">
        <v>192</v>
      </c>
    </row>
    <row r="99" customFormat="false" ht="15" hidden="false" customHeight="false" outlineLevel="0" collapsed="false">
      <c r="A99" s="203" t="s">
        <v>89</v>
      </c>
      <c r="B99" s="204" t="n">
        <v>760</v>
      </c>
      <c r="C99" s="203" t="s">
        <v>183</v>
      </c>
      <c r="D99" s="204" t="n">
        <v>632</v>
      </c>
      <c r="E99" s="203" t="s">
        <v>193</v>
      </c>
    </row>
    <row r="100" customFormat="false" ht="15" hidden="false" customHeight="false" outlineLevel="0" collapsed="false">
      <c r="A100" s="203" t="s">
        <v>89</v>
      </c>
      <c r="B100" s="204" t="n">
        <v>760</v>
      </c>
      <c r="C100" s="203" t="s">
        <v>183</v>
      </c>
      <c r="D100" s="204" t="n">
        <v>635</v>
      </c>
      <c r="E100" s="203" t="s">
        <v>194</v>
      </c>
    </row>
    <row r="101" customFormat="false" ht="15" hidden="false" customHeight="false" outlineLevel="0" collapsed="false">
      <c r="A101" s="203" t="s">
        <v>89</v>
      </c>
      <c r="B101" s="204" t="n">
        <v>205</v>
      </c>
      <c r="C101" s="203" t="s">
        <v>195</v>
      </c>
      <c r="D101" s="204" t="n">
        <v>49</v>
      </c>
      <c r="E101" s="203" t="s">
        <v>196</v>
      </c>
    </row>
    <row r="102" customFormat="false" ht="15" hidden="false" customHeight="false" outlineLevel="0" collapsed="false">
      <c r="A102" s="203" t="s">
        <v>89</v>
      </c>
      <c r="B102" s="204" t="n">
        <v>205</v>
      </c>
      <c r="C102" s="203" t="s">
        <v>195</v>
      </c>
      <c r="D102" s="204" t="n">
        <v>45</v>
      </c>
      <c r="E102" s="203" t="s">
        <v>197</v>
      </c>
    </row>
    <row r="103" customFormat="false" ht="15" hidden="false" customHeight="false" outlineLevel="0" collapsed="false">
      <c r="A103" s="203" t="s">
        <v>89</v>
      </c>
      <c r="B103" s="204" t="n">
        <v>205</v>
      </c>
      <c r="C103" s="203" t="s">
        <v>195</v>
      </c>
      <c r="D103" s="204" t="n">
        <v>50</v>
      </c>
      <c r="E103" s="203" t="s">
        <v>198</v>
      </c>
    </row>
    <row r="104" customFormat="false" ht="15" hidden="false" customHeight="false" outlineLevel="0" collapsed="false">
      <c r="A104" s="203" t="s">
        <v>89</v>
      </c>
      <c r="B104" s="204" t="n">
        <v>205</v>
      </c>
      <c r="C104" s="203" t="s">
        <v>195</v>
      </c>
      <c r="D104" s="204" t="n">
        <v>48</v>
      </c>
      <c r="E104" s="203" t="s">
        <v>199</v>
      </c>
    </row>
    <row r="105" customFormat="false" ht="15" hidden="false" customHeight="false" outlineLevel="0" collapsed="false">
      <c r="A105" s="203" t="s">
        <v>89</v>
      </c>
      <c r="B105" s="204" t="n">
        <v>205</v>
      </c>
      <c r="C105" s="203" t="s">
        <v>195</v>
      </c>
      <c r="D105" s="204" t="n">
        <v>46</v>
      </c>
      <c r="E105" s="203" t="s">
        <v>200</v>
      </c>
    </row>
    <row r="106" customFormat="false" ht="15" hidden="false" customHeight="false" outlineLevel="0" collapsed="false">
      <c r="A106" s="203" t="s">
        <v>89</v>
      </c>
      <c r="B106" s="204" t="n">
        <v>205</v>
      </c>
      <c r="C106" s="203" t="s">
        <v>195</v>
      </c>
      <c r="D106" s="204" t="n">
        <v>47</v>
      </c>
      <c r="E106" s="203" t="s">
        <v>201</v>
      </c>
    </row>
    <row r="107" customFormat="false" ht="15" hidden="false" customHeight="false" outlineLevel="0" collapsed="false">
      <c r="A107" s="203" t="s">
        <v>89</v>
      </c>
      <c r="B107" s="204" t="n">
        <v>205</v>
      </c>
      <c r="C107" s="203" t="s">
        <v>195</v>
      </c>
      <c r="D107" s="204" t="n">
        <v>180</v>
      </c>
      <c r="E107" s="203" t="s">
        <v>202</v>
      </c>
    </row>
    <row r="108" customFormat="false" ht="15" hidden="false" customHeight="false" outlineLevel="0" collapsed="false">
      <c r="A108" s="203" t="s">
        <v>89</v>
      </c>
      <c r="B108" s="204" t="n">
        <v>535</v>
      </c>
      <c r="C108" s="203" t="s">
        <v>203</v>
      </c>
      <c r="D108" s="204" t="n">
        <v>45</v>
      </c>
      <c r="E108" s="203" t="s">
        <v>204</v>
      </c>
    </row>
    <row r="109" customFormat="false" ht="15" hidden="false" customHeight="false" outlineLevel="0" collapsed="false">
      <c r="A109" s="203" t="s">
        <v>89</v>
      </c>
      <c r="B109" s="204" t="n">
        <v>535</v>
      </c>
      <c r="C109" s="203" t="s">
        <v>203</v>
      </c>
      <c r="D109" s="204" t="n">
        <v>89</v>
      </c>
      <c r="E109" s="203" t="s">
        <v>205</v>
      </c>
    </row>
    <row r="110" customFormat="false" ht="15" hidden="false" customHeight="false" outlineLevel="0" collapsed="false">
      <c r="A110" s="203" t="s">
        <v>89</v>
      </c>
      <c r="B110" s="204" t="n">
        <v>535</v>
      </c>
      <c r="C110" s="203" t="s">
        <v>203</v>
      </c>
      <c r="D110" s="204" t="n">
        <v>500</v>
      </c>
      <c r="E110" s="203" t="s">
        <v>206</v>
      </c>
    </row>
    <row r="111" customFormat="false" ht="15" hidden="false" customHeight="false" outlineLevel="0" collapsed="false">
      <c r="A111" s="203" t="s">
        <v>89</v>
      </c>
      <c r="B111" s="204" t="n">
        <v>535</v>
      </c>
      <c r="C111" s="203" t="s">
        <v>203</v>
      </c>
      <c r="D111" s="204" t="n">
        <v>550</v>
      </c>
      <c r="E111" s="203" t="s">
        <v>207</v>
      </c>
    </row>
    <row r="112" customFormat="false" ht="15" hidden="false" customHeight="false" outlineLevel="0" collapsed="false">
      <c r="A112" s="203" t="s">
        <v>89</v>
      </c>
      <c r="B112" s="204" t="n">
        <v>535</v>
      </c>
      <c r="C112" s="203" t="s">
        <v>203</v>
      </c>
      <c r="D112" s="204" t="n">
        <v>645</v>
      </c>
      <c r="E112" s="203" t="s">
        <v>208</v>
      </c>
    </row>
    <row r="113" customFormat="false" ht="15" hidden="false" customHeight="false" outlineLevel="0" collapsed="false">
      <c r="A113" s="203" t="s">
        <v>89</v>
      </c>
      <c r="B113" s="204" t="n">
        <v>535</v>
      </c>
      <c r="C113" s="203" t="s">
        <v>203</v>
      </c>
      <c r="D113" s="204" t="n">
        <v>633</v>
      </c>
      <c r="E113" s="203" t="s">
        <v>209</v>
      </c>
    </row>
    <row r="114" customFormat="false" ht="15" hidden="false" customHeight="false" outlineLevel="0" collapsed="false">
      <c r="A114" s="203" t="s">
        <v>89</v>
      </c>
      <c r="B114" s="204" t="n">
        <v>535</v>
      </c>
      <c r="C114" s="203" t="s">
        <v>203</v>
      </c>
      <c r="D114" s="204" t="n">
        <v>632</v>
      </c>
      <c r="E114" s="203" t="s">
        <v>210</v>
      </c>
    </row>
    <row r="115" customFormat="false" ht="15" hidden="false" customHeight="false" outlineLevel="0" collapsed="false">
      <c r="A115" s="203" t="s">
        <v>89</v>
      </c>
      <c r="B115" s="204" t="n">
        <v>758</v>
      </c>
      <c r="C115" s="203" t="s">
        <v>211</v>
      </c>
      <c r="D115" s="204" t="n">
        <v>45</v>
      </c>
      <c r="E115" s="203" t="s">
        <v>212</v>
      </c>
    </row>
    <row r="116" customFormat="false" ht="15" hidden="false" customHeight="false" outlineLevel="0" collapsed="false">
      <c r="A116" s="203" t="s">
        <v>89</v>
      </c>
      <c r="B116" s="204" t="n">
        <v>758</v>
      </c>
      <c r="C116" s="203" t="s">
        <v>211</v>
      </c>
      <c r="D116" s="204" t="n">
        <v>89</v>
      </c>
      <c r="E116" s="203" t="s">
        <v>213</v>
      </c>
    </row>
    <row r="117" customFormat="false" ht="15" hidden="false" customHeight="false" outlineLevel="0" collapsed="false">
      <c r="A117" s="203" t="s">
        <v>89</v>
      </c>
      <c r="B117" s="204" t="n">
        <v>758</v>
      </c>
      <c r="C117" s="203" t="s">
        <v>211</v>
      </c>
      <c r="D117" s="204" t="n">
        <v>353</v>
      </c>
      <c r="E117" s="203" t="s">
        <v>214</v>
      </c>
    </row>
    <row r="118" customFormat="false" ht="15" hidden="false" customHeight="false" outlineLevel="0" collapsed="false">
      <c r="A118" s="203" t="s">
        <v>89</v>
      </c>
      <c r="B118" s="204" t="n">
        <v>250</v>
      </c>
      <c r="C118" s="203" t="s">
        <v>215</v>
      </c>
      <c r="D118" s="204" t="n">
        <v>46</v>
      </c>
      <c r="E118" s="203" t="s">
        <v>216</v>
      </c>
    </row>
    <row r="119" customFormat="false" ht="15" hidden="false" customHeight="false" outlineLevel="0" collapsed="false">
      <c r="A119" s="203" t="s">
        <v>89</v>
      </c>
      <c r="B119" s="204" t="n">
        <v>250</v>
      </c>
      <c r="C119" s="203" t="s">
        <v>215</v>
      </c>
      <c r="D119" s="204" t="n">
        <v>45</v>
      </c>
      <c r="E119" s="203" t="s">
        <v>217</v>
      </c>
    </row>
    <row r="120" customFormat="false" ht="15" hidden="false" customHeight="false" outlineLevel="0" collapsed="false">
      <c r="A120" s="203" t="s">
        <v>89</v>
      </c>
      <c r="B120" s="204" t="n">
        <v>250</v>
      </c>
      <c r="C120" s="203" t="s">
        <v>215</v>
      </c>
      <c r="D120" s="204" t="n">
        <v>89</v>
      </c>
      <c r="E120" s="203" t="s">
        <v>218</v>
      </c>
    </row>
    <row r="121" customFormat="false" ht="15" hidden="false" customHeight="false" outlineLevel="0" collapsed="false">
      <c r="A121" s="203" t="s">
        <v>89</v>
      </c>
      <c r="B121" s="204" t="n">
        <v>250</v>
      </c>
      <c r="C121" s="203" t="s">
        <v>215</v>
      </c>
      <c r="D121" s="204" t="n">
        <v>90</v>
      </c>
      <c r="E121" s="203" t="s">
        <v>219</v>
      </c>
    </row>
    <row r="122" customFormat="false" ht="15" hidden="false" customHeight="false" outlineLevel="0" collapsed="false">
      <c r="A122" s="203" t="s">
        <v>89</v>
      </c>
      <c r="B122" s="204" t="n">
        <v>250</v>
      </c>
      <c r="C122" s="203" t="s">
        <v>215</v>
      </c>
      <c r="D122" s="204" t="n">
        <v>265</v>
      </c>
      <c r="E122" s="203" t="s">
        <v>220</v>
      </c>
    </row>
    <row r="123" customFormat="false" ht="15" hidden="false" customHeight="false" outlineLevel="0" collapsed="false">
      <c r="A123" s="203" t="s">
        <v>89</v>
      </c>
      <c r="B123" s="204" t="n">
        <v>250</v>
      </c>
      <c r="C123" s="203" t="s">
        <v>215</v>
      </c>
      <c r="D123" s="204" t="n">
        <v>736</v>
      </c>
      <c r="E123" s="203" t="s">
        <v>221</v>
      </c>
    </row>
    <row r="124" customFormat="false" ht="15" hidden="false" customHeight="false" outlineLevel="0" collapsed="false">
      <c r="A124" s="203" t="s">
        <v>89</v>
      </c>
      <c r="B124" s="204" t="n">
        <v>250</v>
      </c>
      <c r="C124" s="203" t="s">
        <v>215</v>
      </c>
      <c r="D124" s="204" t="n">
        <v>735</v>
      </c>
      <c r="E124" s="203" t="s">
        <v>222</v>
      </c>
    </row>
    <row r="125" customFormat="false" ht="15" hidden="false" customHeight="false" outlineLevel="0" collapsed="false">
      <c r="A125" s="203" t="s">
        <v>89</v>
      </c>
      <c r="B125" s="204" t="n">
        <v>250</v>
      </c>
      <c r="C125" s="203" t="s">
        <v>215</v>
      </c>
      <c r="D125" s="204" t="n">
        <v>779</v>
      </c>
      <c r="E125" s="203" t="s">
        <v>223</v>
      </c>
    </row>
    <row r="126" customFormat="false" ht="15" hidden="false" customHeight="false" outlineLevel="0" collapsed="false">
      <c r="A126" s="203" t="s">
        <v>89</v>
      </c>
      <c r="B126" s="204" t="n">
        <v>345</v>
      </c>
      <c r="C126" s="203" t="s">
        <v>224</v>
      </c>
      <c r="D126" s="204" t="n">
        <v>89</v>
      </c>
      <c r="E126" s="203" t="s">
        <v>225</v>
      </c>
    </row>
    <row r="127" customFormat="false" ht="15" hidden="false" customHeight="false" outlineLevel="0" collapsed="false">
      <c r="A127" s="203" t="s">
        <v>89</v>
      </c>
      <c r="B127" s="204" t="n">
        <v>345</v>
      </c>
      <c r="C127" s="203" t="s">
        <v>224</v>
      </c>
      <c r="D127" s="204" t="n">
        <v>95</v>
      </c>
      <c r="E127" s="203" t="s">
        <v>226</v>
      </c>
    </row>
    <row r="128" customFormat="false" ht="15" hidden="false" customHeight="false" outlineLevel="0" collapsed="false">
      <c r="A128" s="203" t="s">
        <v>89</v>
      </c>
      <c r="B128" s="204" t="n">
        <v>345</v>
      </c>
      <c r="C128" s="203" t="s">
        <v>224</v>
      </c>
      <c r="D128" s="204" t="n">
        <v>691</v>
      </c>
      <c r="E128" s="203" t="s">
        <v>227</v>
      </c>
    </row>
    <row r="129" customFormat="false" ht="15" hidden="false" customHeight="false" outlineLevel="0" collapsed="false">
      <c r="A129" s="203" t="s">
        <v>89</v>
      </c>
      <c r="B129" s="204" t="n">
        <v>757</v>
      </c>
      <c r="C129" s="203" t="s">
        <v>228</v>
      </c>
      <c r="D129" s="204" t="n">
        <v>3</v>
      </c>
      <c r="E129" s="203" t="s">
        <v>229</v>
      </c>
    </row>
    <row r="130" customFormat="false" ht="15" hidden="false" customHeight="false" outlineLevel="0" collapsed="false">
      <c r="A130" s="203" t="s">
        <v>89</v>
      </c>
      <c r="B130" s="204" t="n">
        <v>757</v>
      </c>
      <c r="C130" s="203" t="s">
        <v>228</v>
      </c>
      <c r="D130" s="204" t="n">
        <v>2</v>
      </c>
      <c r="E130" s="203" t="s">
        <v>230</v>
      </c>
    </row>
    <row r="131" customFormat="false" ht="15" hidden="false" customHeight="false" outlineLevel="0" collapsed="false">
      <c r="A131" s="203" t="s">
        <v>89</v>
      </c>
      <c r="B131" s="204" t="n">
        <v>757</v>
      </c>
      <c r="C131" s="203" t="s">
        <v>228</v>
      </c>
      <c r="D131" s="204" t="n">
        <v>1</v>
      </c>
      <c r="E131" s="203" t="s">
        <v>231</v>
      </c>
    </row>
    <row r="132" customFormat="false" ht="15" hidden="false" customHeight="false" outlineLevel="0" collapsed="false">
      <c r="A132" s="203" t="s">
        <v>89</v>
      </c>
      <c r="B132" s="204" t="n">
        <v>757</v>
      </c>
      <c r="C132" s="203" t="s">
        <v>228</v>
      </c>
      <c r="D132" s="204" t="n">
        <v>89</v>
      </c>
      <c r="E132" s="203" t="s">
        <v>232</v>
      </c>
    </row>
    <row r="133" customFormat="false" ht="15" hidden="false" customHeight="false" outlineLevel="0" collapsed="false">
      <c r="A133" s="203" t="s">
        <v>89</v>
      </c>
      <c r="B133" s="204" t="n">
        <v>757</v>
      </c>
      <c r="C133" s="203" t="s">
        <v>228</v>
      </c>
      <c r="D133" s="204" t="n">
        <v>265</v>
      </c>
      <c r="E133" s="203" t="s">
        <v>233</v>
      </c>
    </row>
    <row r="134" customFormat="false" ht="15" hidden="false" customHeight="false" outlineLevel="0" collapsed="false">
      <c r="A134" s="203" t="s">
        <v>89</v>
      </c>
      <c r="B134" s="204" t="n">
        <v>757</v>
      </c>
      <c r="C134" s="203" t="s">
        <v>228</v>
      </c>
      <c r="D134" s="204" t="n">
        <v>266</v>
      </c>
      <c r="E134" s="203" t="s">
        <v>234</v>
      </c>
    </row>
    <row r="135" customFormat="false" ht="15" hidden="false" customHeight="false" outlineLevel="0" collapsed="false">
      <c r="A135" s="203" t="s">
        <v>89</v>
      </c>
      <c r="B135" s="204" t="n">
        <v>757</v>
      </c>
      <c r="C135" s="203" t="s">
        <v>228</v>
      </c>
      <c r="D135" s="204" t="n">
        <v>588</v>
      </c>
      <c r="E135" s="203" t="s">
        <v>235</v>
      </c>
    </row>
    <row r="136" customFormat="false" ht="15" hidden="false" customHeight="false" outlineLevel="0" collapsed="false">
      <c r="A136" s="203" t="s">
        <v>89</v>
      </c>
      <c r="B136" s="204" t="n">
        <v>757</v>
      </c>
      <c r="C136" s="203" t="s">
        <v>228</v>
      </c>
      <c r="D136" s="204" t="n">
        <v>632</v>
      </c>
      <c r="E136" s="203" t="s">
        <v>236</v>
      </c>
    </row>
    <row r="137" customFormat="false" ht="15" hidden="false" customHeight="false" outlineLevel="0" collapsed="false">
      <c r="A137" s="203" t="s">
        <v>89</v>
      </c>
      <c r="B137" s="204" t="n">
        <v>757</v>
      </c>
      <c r="C137" s="203" t="s">
        <v>228</v>
      </c>
      <c r="D137" s="204" t="n">
        <v>676</v>
      </c>
      <c r="E137" s="203" t="s">
        <v>237</v>
      </c>
    </row>
    <row r="138" customFormat="false" ht="15" hidden="false" customHeight="false" outlineLevel="0" collapsed="false">
      <c r="A138" s="203" t="s">
        <v>89</v>
      </c>
      <c r="B138" s="204" t="n">
        <v>420</v>
      </c>
      <c r="C138" s="203" t="s">
        <v>238</v>
      </c>
      <c r="D138" s="204" t="n">
        <v>1</v>
      </c>
      <c r="E138" s="203" t="s">
        <v>239</v>
      </c>
    </row>
    <row r="139" customFormat="false" ht="15" hidden="false" customHeight="false" outlineLevel="0" collapsed="false">
      <c r="A139" s="203" t="s">
        <v>89</v>
      </c>
      <c r="B139" s="204" t="n">
        <v>420</v>
      </c>
      <c r="C139" s="203" t="s">
        <v>238</v>
      </c>
      <c r="D139" s="204" t="n">
        <v>92</v>
      </c>
      <c r="E139" s="203" t="s">
        <v>240</v>
      </c>
    </row>
    <row r="140" customFormat="false" ht="15" hidden="false" customHeight="false" outlineLevel="0" collapsed="false">
      <c r="A140" s="203" t="s">
        <v>89</v>
      </c>
      <c r="B140" s="204" t="n">
        <v>420</v>
      </c>
      <c r="C140" s="203" t="s">
        <v>238</v>
      </c>
      <c r="D140" s="204" t="n">
        <v>89</v>
      </c>
      <c r="E140" s="203" t="s">
        <v>241</v>
      </c>
    </row>
    <row r="141" customFormat="false" ht="15" hidden="false" customHeight="false" outlineLevel="0" collapsed="false">
      <c r="A141" s="203" t="s">
        <v>89</v>
      </c>
      <c r="B141" s="204" t="n">
        <v>420</v>
      </c>
      <c r="C141" s="203" t="s">
        <v>238</v>
      </c>
      <c r="D141" s="204" t="n">
        <v>90</v>
      </c>
      <c r="E141" s="203" t="s">
        <v>242</v>
      </c>
    </row>
    <row r="142" customFormat="false" ht="15" hidden="false" customHeight="false" outlineLevel="0" collapsed="false">
      <c r="A142" s="203" t="s">
        <v>89</v>
      </c>
      <c r="B142" s="204" t="n">
        <v>420</v>
      </c>
      <c r="C142" s="203" t="s">
        <v>238</v>
      </c>
      <c r="D142" s="204" t="n">
        <v>93</v>
      </c>
      <c r="E142" s="203" t="s">
        <v>243</v>
      </c>
    </row>
    <row r="143" customFormat="false" ht="15" hidden="false" customHeight="false" outlineLevel="0" collapsed="false">
      <c r="A143" s="203" t="s">
        <v>89</v>
      </c>
      <c r="B143" s="204" t="n">
        <v>420</v>
      </c>
      <c r="C143" s="203" t="s">
        <v>238</v>
      </c>
      <c r="D143" s="204" t="n">
        <v>91</v>
      </c>
      <c r="E143" s="203" t="s">
        <v>244</v>
      </c>
    </row>
    <row r="144" customFormat="false" ht="15" hidden="false" customHeight="false" outlineLevel="0" collapsed="false">
      <c r="A144" s="203" t="s">
        <v>89</v>
      </c>
      <c r="B144" s="204" t="n">
        <v>420</v>
      </c>
      <c r="C144" s="203" t="s">
        <v>238</v>
      </c>
      <c r="D144" s="204" t="n">
        <v>133</v>
      </c>
      <c r="E144" s="203" t="s">
        <v>245</v>
      </c>
    </row>
    <row r="145" customFormat="false" ht="15" hidden="false" customHeight="false" outlineLevel="0" collapsed="false">
      <c r="A145" s="203" t="s">
        <v>89</v>
      </c>
      <c r="B145" s="204" t="n">
        <v>420</v>
      </c>
      <c r="C145" s="203" t="s">
        <v>238</v>
      </c>
      <c r="D145" s="204" t="n">
        <v>221</v>
      </c>
      <c r="E145" s="203" t="s">
        <v>246</v>
      </c>
    </row>
    <row r="146" customFormat="false" ht="15" hidden="false" customHeight="false" outlineLevel="0" collapsed="false">
      <c r="A146" s="203" t="s">
        <v>89</v>
      </c>
      <c r="B146" s="204" t="n">
        <v>420</v>
      </c>
      <c r="C146" s="203" t="s">
        <v>238</v>
      </c>
      <c r="D146" s="204" t="n">
        <v>501</v>
      </c>
      <c r="E146" s="203" t="s">
        <v>247</v>
      </c>
    </row>
    <row r="147" customFormat="false" ht="15" hidden="false" customHeight="false" outlineLevel="0" collapsed="false">
      <c r="A147" s="203" t="s">
        <v>89</v>
      </c>
      <c r="B147" s="204" t="n">
        <v>420</v>
      </c>
      <c r="C147" s="203" t="s">
        <v>238</v>
      </c>
      <c r="D147" s="204" t="n">
        <v>633</v>
      </c>
      <c r="E147" s="203" t="s">
        <v>248</v>
      </c>
    </row>
    <row r="148" customFormat="false" ht="15" hidden="false" customHeight="false" outlineLevel="0" collapsed="false">
      <c r="A148" s="203" t="s">
        <v>89</v>
      </c>
      <c r="B148" s="204" t="n">
        <v>420</v>
      </c>
      <c r="C148" s="203" t="s">
        <v>238</v>
      </c>
      <c r="D148" s="204" t="n">
        <v>660</v>
      </c>
      <c r="E148" s="203" t="s">
        <v>249</v>
      </c>
    </row>
    <row r="149" customFormat="false" ht="15" hidden="false" customHeight="false" outlineLevel="0" collapsed="false">
      <c r="A149" s="203" t="s">
        <v>89</v>
      </c>
      <c r="B149" s="204" t="n">
        <v>420</v>
      </c>
      <c r="C149" s="203" t="s">
        <v>238</v>
      </c>
      <c r="D149" s="204" t="n">
        <v>632</v>
      </c>
      <c r="E149" s="203" t="s">
        <v>250</v>
      </c>
    </row>
    <row r="150" customFormat="false" ht="15" hidden="false" customHeight="false" outlineLevel="0" collapsed="false">
      <c r="A150" s="203" t="s">
        <v>89</v>
      </c>
      <c r="B150" s="204" t="n">
        <v>420</v>
      </c>
      <c r="C150" s="203" t="s">
        <v>238</v>
      </c>
      <c r="D150" s="204" t="n">
        <v>650</v>
      </c>
      <c r="E150" s="203" t="s">
        <v>251</v>
      </c>
    </row>
    <row r="151" customFormat="false" ht="15" hidden="false" customHeight="false" outlineLevel="0" collapsed="false">
      <c r="A151" s="203" t="s">
        <v>89</v>
      </c>
      <c r="B151" s="204" t="n">
        <v>420</v>
      </c>
      <c r="C151" s="203" t="s">
        <v>238</v>
      </c>
      <c r="D151" s="204" t="n">
        <v>693</v>
      </c>
      <c r="E151" s="203" t="s">
        <v>252</v>
      </c>
    </row>
    <row r="152" customFormat="false" ht="15" hidden="false" customHeight="false" outlineLevel="0" collapsed="false">
      <c r="A152" s="203" t="s">
        <v>89</v>
      </c>
      <c r="B152" s="204" t="n">
        <v>420</v>
      </c>
      <c r="C152" s="203" t="s">
        <v>238</v>
      </c>
      <c r="D152" s="204" t="n">
        <v>691</v>
      </c>
      <c r="E152" s="203" t="s">
        <v>253</v>
      </c>
    </row>
    <row r="153" customFormat="false" ht="15" hidden="false" customHeight="false" outlineLevel="0" collapsed="false">
      <c r="A153" s="203" t="s">
        <v>89</v>
      </c>
      <c r="B153" s="204" t="n">
        <v>420</v>
      </c>
      <c r="C153" s="203" t="s">
        <v>238</v>
      </c>
      <c r="D153" s="204" t="n">
        <v>780</v>
      </c>
      <c r="E153" s="203" t="s">
        <v>254</v>
      </c>
    </row>
    <row r="154" customFormat="false" ht="15" hidden="false" customHeight="false" outlineLevel="0" collapsed="false">
      <c r="A154" s="203" t="s">
        <v>89</v>
      </c>
      <c r="B154" s="204" t="n">
        <v>420</v>
      </c>
      <c r="C154" s="203" t="s">
        <v>238</v>
      </c>
      <c r="D154" s="204" t="n">
        <v>779</v>
      </c>
      <c r="E154" s="203" t="s">
        <v>255</v>
      </c>
    </row>
    <row r="155" customFormat="false" ht="15" hidden="false" customHeight="false" outlineLevel="0" collapsed="false">
      <c r="A155" s="203" t="s">
        <v>89</v>
      </c>
      <c r="B155" s="204" t="n">
        <v>420</v>
      </c>
      <c r="C155" s="203" t="s">
        <v>238</v>
      </c>
      <c r="D155" s="204" t="n">
        <v>867</v>
      </c>
      <c r="E155" s="203" t="s">
        <v>256</v>
      </c>
    </row>
    <row r="156" customFormat="false" ht="15" hidden="false" customHeight="false" outlineLevel="0" collapsed="false">
      <c r="A156" s="203" t="s">
        <v>89</v>
      </c>
      <c r="B156" s="204" t="n">
        <v>970</v>
      </c>
      <c r="C156" s="203" t="s">
        <v>257</v>
      </c>
      <c r="D156" s="204" t="n">
        <v>134</v>
      </c>
      <c r="E156" s="203" t="s">
        <v>258</v>
      </c>
    </row>
    <row r="157" customFormat="false" ht="15" hidden="false" customHeight="false" outlineLevel="0" collapsed="false">
      <c r="A157" s="203" t="s">
        <v>89</v>
      </c>
      <c r="B157" s="204" t="n">
        <v>970</v>
      </c>
      <c r="C157" s="203" t="s">
        <v>257</v>
      </c>
      <c r="D157" s="204" t="n">
        <v>133</v>
      </c>
      <c r="E157" s="203" t="s">
        <v>259</v>
      </c>
    </row>
    <row r="158" customFormat="false" ht="15" hidden="false" customHeight="false" outlineLevel="0" collapsed="false">
      <c r="A158" s="203" t="s">
        <v>89</v>
      </c>
      <c r="B158" s="204" t="n">
        <v>855</v>
      </c>
      <c r="C158" s="203" t="s">
        <v>260</v>
      </c>
      <c r="D158" s="204" t="n">
        <v>1</v>
      </c>
      <c r="E158" s="203" t="s">
        <v>261</v>
      </c>
    </row>
    <row r="159" customFormat="false" ht="15" hidden="false" customHeight="false" outlineLevel="0" collapsed="false">
      <c r="A159" s="203" t="s">
        <v>89</v>
      </c>
      <c r="B159" s="204" t="n">
        <v>855</v>
      </c>
      <c r="C159" s="203" t="s">
        <v>260</v>
      </c>
      <c r="D159" s="204" t="n">
        <v>133</v>
      </c>
      <c r="E159" s="203" t="s">
        <v>260</v>
      </c>
    </row>
    <row r="160" customFormat="false" ht="15" hidden="false" customHeight="false" outlineLevel="0" collapsed="false">
      <c r="A160" s="203" t="s">
        <v>89</v>
      </c>
      <c r="B160" s="204" t="n">
        <v>855</v>
      </c>
      <c r="C160" s="203" t="s">
        <v>260</v>
      </c>
      <c r="D160" s="204" t="n">
        <v>500</v>
      </c>
      <c r="E160" s="203" t="s">
        <v>262</v>
      </c>
    </row>
    <row r="161" customFormat="false" ht="15" hidden="false" customHeight="false" outlineLevel="0" collapsed="false">
      <c r="A161" s="203" t="s">
        <v>89</v>
      </c>
      <c r="B161" s="204" t="n">
        <v>285</v>
      </c>
      <c r="C161" s="203" t="s">
        <v>263</v>
      </c>
      <c r="D161" s="204" t="n">
        <v>1</v>
      </c>
      <c r="E161" s="203" t="s">
        <v>264</v>
      </c>
    </row>
    <row r="162" customFormat="false" ht="15" hidden="false" customHeight="false" outlineLevel="0" collapsed="false">
      <c r="A162" s="203" t="s">
        <v>89</v>
      </c>
      <c r="B162" s="204" t="n">
        <v>285</v>
      </c>
      <c r="C162" s="203" t="s">
        <v>263</v>
      </c>
      <c r="D162" s="204" t="n">
        <v>3</v>
      </c>
      <c r="E162" s="203" t="s">
        <v>265</v>
      </c>
    </row>
    <row r="163" customFormat="false" ht="15" hidden="false" customHeight="false" outlineLevel="0" collapsed="false">
      <c r="A163" s="203" t="s">
        <v>89</v>
      </c>
      <c r="B163" s="204" t="n">
        <v>285</v>
      </c>
      <c r="C163" s="203" t="s">
        <v>263</v>
      </c>
      <c r="D163" s="204" t="n">
        <v>2</v>
      </c>
      <c r="E163" s="203" t="s">
        <v>266</v>
      </c>
    </row>
    <row r="164" customFormat="false" ht="15" hidden="false" customHeight="false" outlineLevel="0" collapsed="false">
      <c r="A164" s="203" t="s">
        <v>89</v>
      </c>
      <c r="B164" s="204" t="n">
        <v>285</v>
      </c>
      <c r="C164" s="203" t="s">
        <v>263</v>
      </c>
      <c r="D164" s="204" t="n">
        <v>45</v>
      </c>
      <c r="E164" s="203" t="s">
        <v>267</v>
      </c>
    </row>
    <row r="165" customFormat="false" ht="15" hidden="false" customHeight="false" outlineLevel="0" collapsed="false">
      <c r="A165" s="203" t="s">
        <v>89</v>
      </c>
      <c r="B165" s="204" t="n">
        <v>285</v>
      </c>
      <c r="C165" s="203" t="s">
        <v>263</v>
      </c>
      <c r="D165" s="204" t="n">
        <v>90</v>
      </c>
      <c r="E165" s="203" t="s">
        <v>268</v>
      </c>
    </row>
    <row r="166" customFormat="false" ht="15" hidden="false" customHeight="false" outlineLevel="0" collapsed="false">
      <c r="A166" s="203" t="s">
        <v>89</v>
      </c>
      <c r="B166" s="204" t="n">
        <v>285</v>
      </c>
      <c r="C166" s="203" t="s">
        <v>263</v>
      </c>
      <c r="D166" s="204" t="n">
        <v>89</v>
      </c>
      <c r="E166" s="203" t="s">
        <v>269</v>
      </c>
    </row>
    <row r="167" customFormat="false" ht="15" hidden="false" customHeight="false" outlineLevel="0" collapsed="false">
      <c r="A167" s="203" t="s">
        <v>89</v>
      </c>
      <c r="B167" s="204" t="n">
        <v>285</v>
      </c>
      <c r="C167" s="203" t="s">
        <v>263</v>
      </c>
      <c r="D167" s="204" t="n">
        <v>177</v>
      </c>
      <c r="E167" s="203" t="s">
        <v>270</v>
      </c>
    </row>
    <row r="168" customFormat="false" ht="15" hidden="false" customHeight="false" outlineLevel="0" collapsed="false">
      <c r="A168" s="203" t="s">
        <v>89</v>
      </c>
      <c r="B168" s="204" t="n">
        <v>285</v>
      </c>
      <c r="C168" s="203" t="s">
        <v>263</v>
      </c>
      <c r="D168" s="204" t="n">
        <v>221</v>
      </c>
      <c r="E168" s="203" t="s">
        <v>271</v>
      </c>
    </row>
    <row r="169" customFormat="false" ht="15" hidden="false" customHeight="false" outlineLevel="0" collapsed="false">
      <c r="A169" s="203" t="s">
        <v>89</v>
      </c>
      <c r="B169" s="204" t="n">
        <v>285</v>
      </c>
      <c r="C169" s="203" t="s">
        <v>263</v>
      </c>
      <c r="D169" s="204" t="n">
        <v>222</v>
      </c>
      <c r="E169" s="203" t="s">
        <v>272</v>
      </c>
    </row>
    <row r="170" customFormat="false" ht="15" hidden="false" customHeight="false" outlineLevel="0" collapsed="false">
      <c r="A170" s="203" t="s">
        <v>89</v>
      </c>
      <c r="B170" s="204" t="n">
        <v>285</v>
      </c>
      <c r="C170" s="203" t="s">
        <v>263</v>
      </c>
      <c r="D170" s="204" t="n">
        <v>500</v>
      </c>
      <c r="E170" s="203" t="s">
        <v>273</v>
      </c>
    </row>
    <row r="171" customFormat="false" ht="15" hidden="false" customHeight="false" outlineLevel="0" collapsed="false">
      <c r="A171" s="203" t="s">
        <v>89</v>
      </c>
      <c r="B171" s="204" t="n">
        <v>285</v>
      </c>
      <c r="C171" s="203" t="s">
        <v>263</v>
      </c>
      <c r="D171" s="204" t="n">
        <v>501</v>
      </c>
      <c r="E171" s="203" t="s">
        <v>274</v>
      </c>
    </row>
    <row r="172" customFormat="false" ht="15" hidden="false" customHeight="false" outlineLevel="0" collapsed="false">
      <c r="A172" s="203" t="s">
        <v>89</v>
      </c>
      <c r="B172" s="204" t="n">
        <v>285</v>
      </c>
      <c r="C172" s="203" t="s">
        <v>263</v>
      </c>
      <c r="D172" s="204" t="n">
        <v>691</v>
      </c>
      <c r="E172" s="203" t="s">
        <v>275</v>
      </c>
    </row>
    <row r="173" customFormat="false" ht="15" hidden="false" customHeight="false" outlineLevel="0" collapsed="false">
      <c r="A173" s="203" t="s">
        <v>89</v>
      </c>
      <c r="B173" s="204" t="n">
        <v>593</v>
      </c>
      <c r="C173" s="203" t="s">
        <v>276</v>
      </c>
      <c r="D173" s="204" t="n">
        <v>177</v>
      </c>
      <c r="E173" s="203" t="s">
        <v>277</v>
      </c>
    </row>
    <row r="174" customFormat="false" ht="15" hidden="false" customHeight="false" outlineLevel="0" collapsed="false">
      <c r="A174" s="203" t="s">
        <v>89</v>
      </c>
      <c r="B174" s="204" t="n">
        <v>593</v>
      </c>
      <c r="C174" s="203" t="s">
        <v>276</v>
      </c>
      <c r="D174" s="204" t="n">
        <v>300</v>
      </c>
      <c r="E174" s="203" t="s">
        <v>278</v>
      </c>
    </row>
    <row r="175" customFormat="false" ht="15" hidden="false" customHeight="false" outlineLevel="0" collapsed="false">
      <c r="A175" s="203" t="s">
        <v>89</v>
      </c>
      <c r="B175" s="204" t="n">
        <v>593</v>
      </c>
      <c r="C175" s="203" t="s">
        <v>276</v>
      </c>
      <c r="D175" s="204" t="n">
        <v>250</v>
      </c>
      <c r="E175" s="203" t="s">
        <v>279</v>
      </c>
    </row>
    <row r="176" customFormat="false" ht="15" hidden="false" customHeight="false" outlineLevel="0" collapsed="false">
      <c r="A176" s="203" t="s">
        <v>89</v>
      </c>
      <c r="B176" s="204" t="n">
        <v>593</v>
      </c>
      <c r="C176" s="203" t="s">
        <v>276</v>
      </c>
      <c r="D176" s="204" t="n">
        <v>265</v>
      </c>
      <c r="E176" s="203" t="s">
        <v>280</v>
      </c>
    </row>
    <row r="177" customFormat="false" ht="15" hidden="false" customHeight="false" outlineLevel="0" collapsed="false">
      <c r="A177" s="203" t="s">
        <v>89</v>
      </c>
      <c r="B177" s="204" t="n">
        <v>593</v>
      </c>
      <c r="C177" s="203" t="s">
        <v>276</v>
      </c>
      <c r="D177" s="204" t="n">
        <v>550</v>
      </c>
      <c r="E177" s="203" t="s">
        <v>281</v>
      </c>
    </row>
    <row r="178" customFormat="false" ht="15" hidden="false" customHeight="false" outlineLevel="0" collapsed="false">
      <c r="A178" s="203" t="s">
        <v>89</v>
      </c>
      <c r="B178" s="204" t="n">
        <v>593</v>
      </c>
      <c r="C178" s="203" t="s">
        <v>276</v>
      </c>
      <c r="D178" s="204" t="n">
        <v>605</v>
      </c>
      <c r="E178" s="203" t="s">
        <v>282</v>
      </c>
    </row>
    <row r="179" customFormat="false" ht="15" hidden="false" customHeight="false" outlineLevel="0" collapsed="false">
      <c r="A179" s="203" t="s">
        <v>89</v>
      </c>
      <c r="B179" s="204" t="n">
        <v>593</v>
      </c>
      <c r="C179" s="203" t="s">
        <v>276</v>
      </c>
      <c r="D179" s="204" t="n">
        <v>779</v>
      </c>
      <c r="E179" s="203" t="s">
        <v>283</v>
      </c>
    </row>
    <row r="180" customFormat="false" ht="15" hidden="false" customHeight="false" outlineLevel="0" collapsed="false">
      <c r="A180" s="203" t="s">
        <v>89</v>
      </c>
      <c r="B180" s="204" t="n">
        <v>185</v>
      </c>
      <c r="C180" s="203" t="s">
        <v>284</v>
      </c>
      <c r="D180" s="204" t="n">
        <v>45</v>
      </c>
      <c r="E180" s="203" t="s">
        <v>285</v>
      </c>
    </row>
    <row r="181" customFormat="false" ht="15" hidden="false" customHeight="false" outlineLevel="0" collapsed="false">
      <c r="A181" s="203" t="s">
        <v>89</v>
      </c>
      <c r="B181" s="204" t="n">
        <v>185</v>
      </c>
      <c r="C181" s="203" t="s">
        <v>284</v>
      </c>
      <c r="D181" s="204" t="n">
        <v>46</v>
      </c>
      <c r="E181" s="203" t="s">
        <v>286</v>
      </c>
    </row>
    <row r="182" customFormat="false" ht="15" hidden="false" customHeight="false" outlineLevel="0" collapsed="false">
      <c r="A182" s="203" t="s">
        <v>89</v>
      </c>
      <c r="B182" s="204" t="n">
        <v>185</v>
      </c>
      <c r="C182" s="203" t="s">
        <v>284</v>
      </c>
      <c r="D182" s="204" t="n">
        <v>89</v>
      </c>
      <c r="E182" s="203" t="s">
        <v>287</v>
      </c>
    </row>
    <row r="183" customFormat="false" ht="15" hidden="false" customHeight="false" outlineLevel="0" collapsed="false">
      <c r="A183" s="203" t="s">
        <v>89</v>
      </c>
      <c r="B183" s="204" t="n">
        <v>185</v>
      </c>
      <c r="C183" s="203" t="s">
        <v>284</v>
      </c>
      <c r="D183" s="204" t="n">
        <v>90</v>
      </c>
      <c r="E183" s="203" t="s">
        <v>288</v>
      </c>
    </row>
    <row r="184" customFormat="false" ht="15" hidden="false" customHeight="false" outlineLevel="0" collapsed="false">
      <c r="A184" s="203" t="s">
        <v>89</v>
      </c>
      <c r="B184" s="204" t="n">
        <v>185</v>
      </c>
      <c r="C184" s="203" t="s">
        <v>284</v>
      </c>
      <c r="D184" s="204" t="n">
        <v>178</v>
      </c>
      <c r="E184" s="203" t="s">
        <v>289</v>
      </c>
    </row>
    <row r="185" customFormat="false" ht="15" hidden="false" customHeight="false" outlineLevel="0" collapsed="false">
      <c r="A185" s="203" t="s">
        <v>89</v>
      </c>
      <c r="B185" s="204" t="n">
        <v>185</v>
      </c>
      <c r="C185" s="203" t="s">
        <v>284</v>
      </c>
      <c r="D185" s="204" t="n">
        <v>177</v>
      </c>
      <c r="E185" s="203" t="s">
        <v>290</v>
      </c>
    </row>
    <row r="186" customFormat="false" ht="15" hidden="false" customHeight="false" outlineLevel="0" collapsed="false">
      <c r="A186" s="203" t="s">
        <v>89</v>
      </c>
      <c r="B186" s="204" t="n">
        <v>185</v>
      </c>
      <c r="C186" s="203" t="s">
        <v>284</v>
      </c>
      <c r="D186" s="204" t="n">
        <v>691</v>
      </c>
      <c r="E186" s="203" t="s">
        <v>291</v>
      </c>
    </row>
    <row r="187" customFormat="false" ht="15" hidden="false" customHeight="false" outlineLevel="0" collapsed="false">
      <c r="A187" s="203" t="s">
        <v>89</v>
      </c>
      <c r="B187" s="204" t="n">
        <v>185</v>
      </c>
      <c r="C187" s="203" t="s">
        <v>284</v>
      </c>
      <c r="D187" s="204" t="n">
        <v>221</v>
      </c>
      <c r="E187" s="203" t="s">
        <v>292</v>
      </c>
    </row>
    <row r="188" customFormat="false" ht="15" hidden="false" customHeight="false" outlineLevel="0" collapsed="false">
      <c r="A188" s="203" t="s">
        <v>89</v>
      </c>
      <c r="B188" s="204" t="n">
        <v>185</v>
      </c>
      <c r="C188" s="203" t="s">
        <v>284</v>
      </c>
      <c r="D188" s="204" t="n">
        <v>265</v>
      </c>
      <c r="E188" s="203" t="s">
        <v>293</v>
      </c>
    </row>
    <row r="189" customFormat="false" ht="15" hidden="false" customHeight="false" outlineLevel="0" collapsed="false">
      <c r="A189" s="203" t="s">
        <v>89</v>
      </c>
      <c r="B189" s="204" t="n">
        <v>185</v>
      </c>
      <c r="C189" s="203" t="s">
        <v>284</v>
      </c>
      <c r="D189" s="204" t="n">
        <v>632</v>
      </c>
      <c r="E189" s="203" t="s">
        <v>294</v>
      </c>
    </row>
    <row r="190" customFormat="false" ht="15" hidden="false" customHeight="false" outlineLevel="0" collapsed="false">
      <c r="A190" s="203" t="s">
        <v>89</v>
      </c>
      <c r="B190" s="204" t="n">
        <v>185</v>
      </c>
      <c r="C190" s="203" t="s">
        <v>284</v>
      </c>
      <c r="D190" s="204" t="n">
        <v>735</v>
      </c>
      <c r="E190" s="203" t="s">
        <v>295</v>
      </c>
    </row>
    <row r="191" customFormat="false" ht="15" hidden="false" customHeight="false" outlineLevel="0" collapsed="false">
      <c r="A191" s="203" t="s">
        <v>89</v>
      </c>
      <c r="B191" s="204" t="n">
        <v>185</v>
      </c>
      <c r="C191" s="203" t="s">
        <v>284</v>
      </c>
      <c r="D191" s="204" t="n">
        <v>267</v>
      </c>
      <c r="E191" s="203" t="s">
        <v>296</v>
      </c>
    </row>
    <row r="192" customFormat="false" ht="15" hidden="false" customHeight="false" outlineLevel="0" collapsed="false">
      <c r="A192" s="203" t="s">
        <v>89</v>
      </c>
      <c r="B192" s="204" t="n">
        <v>805</v>
      </c>
      <c r="C192" s="203" t="s">
        <v>297</v>
      </c>
      <c r="D192" s="204" t="n">
        <v>177</v>
      </c>
      <c r="E192" s="203" t="s">
        <v>298</v>
      </c>
    </row>
    <row r="193" customFormat="false" ht="15" hidden="false" customHeight="false" outlineLevel="0" collapsed="false">
      <c r="A193" s="203" t="s">
        <v>89</v>
      </c>
      <c r="B193" s="204" t="n">
        <v>805</v>
      </c>
      <c r="C193" s="203" t="s">
        <v>297</v>
      </c>
      <c r="D193" s="204" t="n">
        <v>265</v>
      </c>
      <c r="E193" s="203" t="s">
        <v>299</v>
      </c>
    </row>
    <row r="194" customFormat="false" ht="15" hidden="false" customHeight="false" outlineLevel="0" collapsed="false">
      <c r="A194" s="203" t="s">
        <v>89</v>
      </c>
      <c r="B194" s="204" t="n">
        <v>805</v>
      </c>
      <c r="C194" s="203" t="s">
        <v>297</v>
      </c>
      <c r="D194" s="204" t="n">
        <v>353</v>
      </c>
      <c r="E194" s="203" t="s">
        <v>300</v>
      </c>
    </row>
    <row r="195" customFormat="false" ht="15" hidden="false" customHeight="false" outlineLevel="0" collapsed="false">
      <c r="A195" s="203" t="s">
        <v>89</v>
      </c>
      <c r="B195" s="204" t="n">
        <v>445</v>
      </c>
      <c r="C195" s="203" t="s">
        <v>301</v>
      </c>
      <c r="D195" s="204" t="n">
        <v>89</v>
      </c>
      <c r="E195" s="203" t="s">
        <v>302</v>
      </c>
    </row>
    <row r="196" customFormat="false" ht="15" hidden="false" customHeight="false" outlineLevel="0" collapsed="false">
      <c r="A196" s="203" t="s">
        <v>89</v>
      </c>
      <c r="B196" s="204" t="n">
        <v>445</v>
      </c>
      <c r="C196" s="203" t="s">
        <v>301</v>
      </c>
      <c r="D196" s="204" t="n">
        <v>92</v>
      </c>
      <c r="E196" s="203" t="s">
        <v>303</v>
      </c>
    </row>
    <row r="197" customFormat="false" ht="15" hidden="false" customHeight="false" outlineLevel="0" collapsed="false">
      <c r="A197" s="203" t="s">
        <v>89</v>
      </c>
      <c r="B197" s="204" t="n">
        <v>445</v>
      </c>
      <c r="C197" s="203" t="s">
        <v>301</v>
      </c>
      <c r="D197" s="204" t="n">
        <v>90</v>
      </c>
      <c r="E197" s="203" t="s">
        <v>304</v>
      </c>
    </row>
    <row r="198" customFormat="false" ht="15" hidden="false" customHeight="false" outlineLevel="0" collapsed="false">
      <c r="A198" s="203" t="s">
        <v>89</v>
      </c>
      <c r="B198" s="204" t="n">
        <v>445</v>
      </c>
      <c r="C198" s="203" t="s">
        <v>301</v>
      </c>
      <c r="D198" s="204" t="n">
        <v>177</v>
      </c>
      <c r="E198" s="203" t="s">
        <v>305</v>
      </c>
    </row>
    <row r="199" customFormat="false" ht="15" hidden="false" customHeight="false" outlineLevel="0" collapsed="false">
      <c r="A199" s="203" t="s">
        <v>89</v>
      </c>
      <c r="B199" s="204" t="n">
        <v>445</v>
      </c>
      <c r="C199" s="203" t="s">
        <v>301</v>
      </c>
      <c r="D199" s="204" t="n">
        <v>223</v>
      </c>
      <c r="E199" s="203" t="s">
        <v>306</v>
      </c>
    </row>
    <row r="200" customFormat="false" ht="15" hidden="false" customHeight="false" outlineLevel="0" collapsed="false">
      <c r="A200" s="203" t="s">
        <v>89</v>
      </c>
      <c r="B200" s="204" t="n">
        <v>445</v>
      </c>
      <c r="C200" s="203" t="s">
        <v>301</v>
      </c>
      <c r="D200" s="204" t="n">
        <v>224</v>
      </c>
      <c r="E200" s="203" t="s">
        <v>307</v>
      </c>
    </row>
    <row r="201" customFormat="false" ht="15" hidden="false" customHeight="false" outlineLevel="0" collapsed="false">
      <c r="A201" s="203" t="s">
        <v>89</v>
      </c>
      <c r="B201" s="204" t="n">
        <v>445</v>
      </c>
      <c r="C201" s="203" t="s">
        <v>301</v>
      </c>
      <c r="D201" s="204" t="n">
        <v>225</v>
      </c>
      <c r="E201" s="203" t="s">
        <v>308</v>
      </c>
    </row>
    <row r="202" customFormat="false" ht="15" hidden="false" customHeight="false" outlineLevel="0" collapsed="false">
      <c r="A202" s="203" t="s">
        <v>89</v>
      </c>
      <c r="B202" s="204" t="n">
        <v>445</v>
      </c>
      <c r="C202" s="203" t="s">
        <v>301</v>
      </c>
      <c r="D202" s="204" t="n">
        <v>222</v>
      </c>
      <c r="E202" s="203" t="s">
        <v>309</v>
      </c>
    </row>
    <row r="203" customFormat="false" ht="15" hidden="false" customHeight="false" outlineLevel="0" collapsed="false">
      <c r="A203" s="203" t="s">
        <v>89</v>
      </c>
      <c r="B203" s="204" t="n">
        <v>445</v>
      </c>
      <c r="C203" s="203" t="s">
        <v>301</v>
      </c>
      <c r="D203" s="204" t="n">
        <v>456</v>
      </c>
      <c r="E203" s="203" t="s">
        <v>310</v>
      </c>
    </row>
    <row r="204" customFormat="false" ht="15" hidden="false" customHeight="false" outlineLevel="0" collapsed="false">
      <c r="A204" s="203" t="s">
        <v>89</v>
      </c>
      <c r="B204" s="204" t="n">
        <v>445</v>
      </c>
      <c r="C204" s="203" t="s">
        <v>301</v>
      </c>
      <c r="D204" s="204" t="n">
        <v>504</v>
      </c>
      <c r="E204" s="203" t="s">
        <v>311</v>
      </c>
    </row>
    <row r="205" customFormat="false" ht="15" hidden="false" customHeight="false" outlineLevel="0" collapsed="false">
      <c r="A205" s="203" t="s">
        <v>89</v>
      </c>
      <c r="B205" s="204" t="n">
        <v>445</v>
      </c>
      <c r="C205" s="203" t="s">
        <v>301</v>
      </c>
      <c r="D205" s="204" t="n">
        <v>502</v>
      </c>
      <c r="E205" s="203" t="s">
        <v>312</v>
      </c>
    </row>
    <row r="206" customFormat="false" ht="15" hidden="false" customHeight="false" outlineLevel="0" collapsed="false">
      <c r="A206" s="203" t="s">
        <v>89</v>
      </c>
      <c r="B206" s="204" t="n">
        <v>445</v>
      </c>
      <c r="C206" s="203" t="s">
        <v>301</v>
      </c>
      <c r="D206" s="204" t="n">
        <v>500</v>
      </c>
      <c r="E206" s="203" t="s">
        <v>313</v>
      </c>
    </row>
    <row r="207" customFormat="false" ht="15" hidden="false" customHeight="false" outlineLevel="0" collapsed="false">
      <c r="A207" s="203" t="s">
        <v>89</v>
      </c>
      <c r="B207" s="204" t="n">
        <v>445</v>
      </c>
      <c r="C207" s="203" t="s">
        <v>301</v>
      </c>
      <c r="D207" s="204" t="n">
        <v>501</v>
      </c>
      <c r="E207" s="203" t="s">
        <v>314</v>
      </c>
    </row>
    <row r="208" customFormat="false" ht="15" hidden="false" customHeight="false" outlineLevel="0" collapsed="false">
      <c r="A208" s="203" t="s">
        <v>89</v>
      </c>
      <c r="B208" s="204" t="n">
        <v>445</v>
      </c>
      <c r="C208" s="203" t="s">
        <v>301</v>
      </c>
      <c r="D208" s="204" t="n">
        <v>503</v>
      </c>
      <c r="E208" s="203" t="s">
        <v>315</v>
      </c>
    </row>
    <row r="209" customFormat="false" ht="15" hidden="false" customHeight="false" outlineLevel="0" collapsed="false">
      <c r="A209" s="203" t="s">
        <v>89</v>
      </c>
      <c r="B209" s="204" t="n">
        <v>445</v>
      </c>
      <c r="C209" s="203" t="s">
        <v>301</v>
      </c>
      <c r="D209" s="204" t="n">
        <v>632</v>
      </c>
      <c r="E209" s="203" t="s">
        <v>316</v>
      </c>
    </row>
    <row r="210" customFormat="false" ht="15" hidden="false" customHeight="false" outlineLevel="0" collapsed="false">
      <c r="A210" s="203" t="s">
        <v>89</v>
      </c>
      <c r="B210" s="204" t="n">
        <v>445</v>
      </c>
      <c r="C210" s="203" t="s">
        <v>301</v>
      </c>
      <c r="D210" s="204" t="n">
        <v>640</v>
      </c>
      <c r="E210" s="203" t="s">
        <v>317</v>
      </c>
    </row>
    <row r="211" customFormat="false" ht="15" hidden="false" customHeight="false" outlineLevel="0" collapsed="false">
      <c r="A211" s="203" t="s">
        <v>89</v>
      </c>
      <c r="B211" s="204" t="n">
        <v>445</v>
      </c>
      <c r="C211" s="203" t="s">
        <v>301</v>
      </c>
      <c r="D211" s="204" t="n">
        <v>656</v>
      </c>
      <c r="E211" s="203" t="s">
        <v>318</v>
      </c>
    </row>
    <row r="212" customFormat="false" ht="15" hidden="false" customHeight="false" outlineLevel="0" collapsed="false">
      <c r="A212" s="203" t="s">
        <v>89</v>
      </c>
      <c r="B212" s="204" t="n">
        <v>445</v>
      </c>
      <c r="C212" s="203" t="s">
        <v>301</v>
      </c>
      <c r="D212" s="204" t="n">
        <v>691</v>
      </c>
      <c r="E212" s="203" t="s">
        <v>319</v>
      </c>
    </row>
    <row r="213" customFormat="false" ht="15" hidden="false" customHeight="false" outlineLevel="0" collapsed="false">
      <c r="A213" s="203" t="s">
        <v>89</v>
      </c>
      <c r="B213" s="204" t="n">
        <v>445</v>
      </c>
      <c r="C213" s="203" t="s">
        <v>301</v>
      </c>
      <c r="D213" s="204" t="n">
        <v>735</v>
      </c>
      <c r="E213" s="203" t="s">
        <v>320</v>
      </c>
    </row>
    <row r="214" customFormat="false" ht="15" hidden="false" customHeight="false" outlineLevel="0" collapsed="false">
      <c r="A214" s="203" t="s">
        <v>89</v>
      </c>
      <c r="B214" s="204" t="n">
        <v>445</v>
      </c>
      <c r="C214" s="203" t="s">
        <v>301</v>
      </c>
      <c r="D214" s="204" t="n">
        <v>779</v>
      </c>
      <c r="E214" s="203" t="s">
        <v>321</v>
      </c>
    </row>
    <row r="215" customFormat="false" ht="15" hidden="false" customHeight="false" outlineLevel="0" collapsed="false">
      <c r="A215" s="203" t="s">
        <v>89</v>
      </c>
      <c r="B215" s="204" t="n">
        <v>445</v>
      </c>
      <c r="C215" s="203" t="s">
        <v>301</v>
      </c>
      <c r="D215" s="204" t="n">
        <v>780</v>
      </c>
      <c r="E215" s="203" t="s">
        <v>322</v>
      </c>
    </row>
    <row r="216" customFormat="false" ht="15" hidden="false" customHeight="false" outlineLevel="0" collapsed="false">
      <c r="A216" s="203" t="s">
        <v>89</v>
      </c>
      <c r="B216" s="204" t="n">
        <v>445</v>
      </c>
      <c r="C216" s="203" t="s">
        <v>301</v>
      </c>
      <c r="D216" s="204" t="n">
        <v>867</v>
      </c>
      <c r="E216" s="203" t="s">
        <v>323</v>
      </c>
    </row>
    <row r="217" customFormat="false" ht="15" hidden="false" customHeight="false" outlineLevel="0" collapsed="false">
      <c r="A217" s="203" t="s">
        <v>89</v>
      </c>
      <c r="B217" s="204" t="n">
        <v>428</v>
      </c>
      <c r="C217" s="203" t="s">
        <v>324</v>
      </c>
      <c r="D217" s="204" t="n">
        <v>1</v>
      </c>
      <c r="E217" s="203" t="s">
        <v>325</v>
      </c>
    </row>
    <row r="218" customFormat="false" ht="15" hidden="false" customHeight="false" outlineLevel="0" collapsed="false">
      <c r="A218" s="203" t="s">
        <v>89</v>
      </c>
      <c r="B218" s="204" t="n">
        <v>428</v>
      </c>
      <c r="C218" s="203" t="s">
        <v>324</v>
      </c>
      <c r="D218" s="204" t="n">
        <v>501</v>
      </c>
      <c r="E218" s="203" t="s">
        <v>326</v>
      </c>
    </row>
    <row r="219" customFormat="false" ht="15" hidden="false" customHeight="false" outlineLevel="0" collapsed="false">
      <c r="A219" s="203" t="s">
        <v>89</v>
      </c>
      <c r="B219" s="204" t="n">
        <v>428</v>
      </c>
      <c r="C219" s="203" t="s">
        <v>324</v>
      </c>
      <c r="D219" s="204" t="n">
        <v>634</v>
      </c>
      <c r="E219" s="203" t="s">
        <v>327</v>
      </c>
    </row>
    <row r="220" customFormat="false" ht="15" hidden="false" customHeight="false" outlineLevel="0" collapsed="false">
      <c r="A220" s="203" t="s">
        <v>89</v>
      </c>
      <c r="B220" s="204" t="n">
        <v>428</v>
      </c>
      <c r="C220" s="203" t="s">
        <v>324</v>
      </c>
      <c r="D220" s="204" t="n">
        <v>89</v>
      </c>
      <c r="E220" s="203" t="s">
        <v>328</v>
      </c>
    </row>
    <row r="221" customFormat="false" ht="15" hidden="false" customHeight="false" outlineLevel="0" collapsed="false">
      <c r="A221" s="203" t="s">
        <v>89</v>
      </c>
      <c r="B221" s="204" t="n">
        <v>428</v>
      </c>
      <c r="C221" s="203" t="s">
        <v>324</v>
      </c>
      <c r="D221" s="204" t="n">
        <v>692</v>
      </c>
      <c r="E221" s="203" t="s">
        <v>329</v>
      </c>
    </row>
    <row r="222" customFormat="false" ht="15" hidden="false" customHeight="false" outlineLevel="0" collapsed="false">
      <c r="A222" s="203" t="s">
        <v>89</v>
      </c>
      <c r="B222" s="204" t="n">
        <v>428</v>
      </c>
      <c r="C222" s="203" t="s">
        <v>324</v>
      </c>
      <c r="D222" s="204" t="n">
        <v>500</v>
      </c>
      <c r="E222" s="203" t="s">
        <v>330</v>
      </c>
    </row>
    <row r="223" customFormat="false" ht="15" hidden="false" customHeight="false" outlineLevel="0" collapsed="false">
      <c r="A223" s="203" t="s">
        <v>89</v>
      </c>
      <c r="B223" s="204" t="n">
        <v>428</v>
      </c>
      <c r="C223" s="203" t="s">
        <v>324</v>
      </c>
      <c r="D223" s="204" t="n">
        <v>555</v>
      </c>
      <c r="E223" s="203" t="s">
        <v>331</v>
      </c>
    </row>
    <row r="224" customFormat="false" ht="15" hidden="false" customHeight="false" outlineLevel="0" collapsed="false">
      <c r="A224" s="203" t="s">
        <v>89</v>
      </c>
      <c r="B224" s="204" t="n">
        <v>428</v>
      </c>
      <c r="C224" s="203" t="s">
        <v>324</v>
      </c>
      <c r="D224" s="204" t="n">
        <v>632</v>
      </c>
      <c r="E224" s="203" t="s">
        <v>332</v>
      </c>
    </row>
    <row r="225" customFormat="false" ht="15" hidden="false" customHeight="false" outlineLevel="0" collapsed="false">
      <c r="A225" s="203" t="s">
        <v>89</v>
      </c>
      <c r="B225" s="204" t="n">
        <v>428</v>
      </c>
      <c r="C225" s="203" t="s">
        <v>324</v>
      </c>
      <c r="D225" s="204" t="n">
        <v>691</v>
      </c>
      <c r="E225" s="203" t="s">
        <v>333</v>
      </c>
    </row>
    <row r="226" customFormat="false" ht="15" hidden="false" customHeight="false" outlineLevel="0" collapsed="false">
      <c r="A226" s="203" t="s">
        <v>89</v>
      </c>
      <c r="B226" s="204" t="n">
        <v>428</v>
      </c>
      <c r="C226" s="203" t="s">
        <v>324</v>
      </c>
      <c r="D226" s="204" t="n">
        <v>645</v>
      </c>
      <c r="E226" s="203" t="s">
        <v>334</v>
      </c>
    </row>
    <row r="227" customFormat="false" ht="15" hidden="false" customHeight="false" outlineLevel="0" collapsed="false">
      <c r="A227" s="203" t="s">
        <v>89</v>
      </c>
      <c r="B227" s="204" t="n">
        <v>428</v>
      </c>
      <c r="C227" s="203" t="s">
        <v>324</v>
      </c>
      <c r="D227" s="204" t="n">
        <v>735</v>
      </c>
      <c r="E227" s="203" t="s">
        <v>335</v>
      </c>
    </row>
    <row r="228" customFormat="false" ht="15" hidden="false" customHeight="false" outlineLevel="0" collapsed="false">
      <c r="A228" s="203" t="s">
        <v>89</v>
      </c>
      <c r="B228" s="204" t="n">
        <v>428</v>
      </c>
      <c r="C228" s="203" t="s">
        <v>324</v>
      </c>
      <c r="D228" s="204" t="n">
        <v>736</v>
      </c>
      <c r="E228" s="203" t="s">
        <v>336</v>
      </c>
    </row>
    <row r="229" customFormat="false" ht="15" hidden="false" customHeight="false" outlineLevel="0" collapsed="false">
      <c r="A229" s="203" t="s">
        <v>89</v>
      </c>
      <c r="B229" s="204" t="n">
        <v>410</v>
      </c>
      <c r="C229" s="203" t="s">
        <v>337</v>
      </c>
      <c r="D229" s="204" t="n">
        <v>89</v>
      </c>
      <c r="E229" s="203" t="s">
        <v>338</v>
      </c>
    </row>
    <row r="230" customFormat="false" ht="15" hidden="false" customHeight="false" outlineLevel="0" collapsed="false">
      <c r="A230" s="203" t="s">
        <v>89</v>
      </c>
      <c r="B230" s="204" t="n">
        <v>410</v>
      </c>
      <c r="C230" s="203" t="s">
        <v>337</v>
      </c>
      <c r="D230" s="204" t="n">
        <v>177</v>
      </c>
      <c r="E230" s="203" t="s">
        <v>339</v>
      </c>
    </row>
    <row r="231" customFormat="false" ht="15" hidden="false" customHeight="false" outlineLevel="0" collapsed="false">
      <c r="A231" s="203" t="s">
        <v>89</v>
      </c>
      <c r="B231" s="204" t="n">
        <v>410</v>
      </c>
      <c r="C231" s="203" t="s">
        <v>337</v>
      </c>
      <c r="D231" s="204" t="n">
        <v>221</v>
      </c>
      <c r="E231" s="203" t="s">
        <v>340</v>
      </c>
    </row>
    <row r="232" customFormat="false" ht="15" hidden="false" customHeight="false" outlineLevel="0" collapsed="false">
      <c r="A232" s="203" t="s">
        <v>89</v>
      </c>
      <c r="B232" s="204" t="n">
        <v>410</v>
      </c>
      <c r="C232" s="203" t="s">
        <v>337</v>
      </c>
      <c r="D232" s="204" t="n">
        <v>265</v>
      </c>
      <c r="E232" s="203" t="s">
        <v>341</v>
      </c>
    </row>
    <row r="233" customFormat="false" ht="15" hidden="false" customHeight="false" outlineLevel="0" collapsed="false">
      <c r="A233" s="203" t="s">
        <v>89</v>
      </c>
      <c r="B233" s="204" t="n">
        <v>410</v>
      </c>
      <c r="C233" s="203" t="s">
        <v>337</v>
      </c>
      <c r="D233" s="204" t="n">
        <v>779</v>
      </c>
      <c r="E233" s="203" t="s">
        <v>342</v>
      </c>
    </row>
    <row r="234" customFormat="false" ht="15" hidden="false" customHeight="false" outlineLevel="0" collapsed="false">
      <c r="A234" s="203" t="s">
        <v>89</v>
      </c>
      <c r="B234" s="204" t="n">
        <v>410</v>
      </c>
      <c r="C234" s="203" t="s">
        <v>337</v>
      </c>
      <c r="D234" s="204" t="n">
        <v>781</v>
      </c>
      <c r="E234" s="203" t="s">
        <v>343</v>
      </c>
    </row>
    <row r="235" customFormat="false" ht="15" hidden="false" customHeight="false" outlineLevel="0" collapsed="false">
      <c r="A235" s="203" t="s">
        <v>89</v>
      </c>
      <c r="B235" s="204" t="n">
        <v>35</v>
      </c>
      <c r="C235" s="203" t="s">
        <v>344</v>
      </c>
      <c r="D235" s="204" t="n">
        <v>90</v>
      </c>
      <c r="E235" s="203" t="s">
        <v>345</v>
      </c>
    </row>
    <row r="236" customFormat="false" ht="15" hidden="false" customHeight="false" outlineLevel="0" collapsed="false">
      <c r="A236" s="203" t="s">
        <v>89</v>
      </c>
      <c r="B236" s="204" t="n">
        <v>35</v>
      </c>
      <c r="C236" s="203" t="s">
        <v>344</v>
      </c>
      <c r="D236" s="204" t="n">
        <v>134</v>
      </c>
      <c r="E236" s="203" t="s">
        <v>346</v>
      </c>
    </row>
    <row r="237" customFormat="false" ht="15" hidden="false" customHeight="false" outlineLevel="0" collapsed="false">
      <c r="A237" s="203" t="s">
        <v>89</v>
      </c>
      <c r="B237" s="204" t="n">
        <v>35</v>
      </c>
      <c r="C237" s="203" t="s">
        <v>344</v>
      </c>
      <c r="D237" s="204" t="n">
        <v>739</v>
      </c>
      <c r="E237" s="203" t="s">
        <v>347</v>
      </c>
    </row>
    <row r="238" customFormat="false" ht="15" hidden="false" customHeight="false" outlineLevel="0" collapsed="false">
      <c r="A238" s="203" t="s">
        <v>89</v>
      </c>
      <c r="B238" s="204" t="n">
        <v>35</v>
      </c>
      <c r="C238" s="203" t="s">
        <v>344</v>
      </c>
      <c r="D238" s="204" t="n">
        <v>133</v>
      </c>
      <c r="E238" s="203" t="s">
        <v>348</v>
      </c>
    </row>
    <row r="239" customFormat="false" ht="15" hidden="false" customHeight="false" outlineLevel="0" collapsed="false">
      <c r="A239" s="203" t="s">
        <v>89</v>
      </c>
      <c r="B239" s="204" t="n">
        <v>35</v>
      </c>
      <c r="C239" s="203" t="s">
        <v>344</v>
      </c>
      <c r="D239" s="204" t="n">
        <v>181</v>
      </c>
      <c r="E239" s="203" t="s">
        <v>349</v>
      </c>
    </row>
    <row r="240" customFormat="false" ht="15" hidden="false" customHeight="false" outlineLevel="0" collapsed="false">
      <c r="A240" s="203" t="s">
        <v>89</v>
      </c>
      <c r="B240" s="204" t="n">
        <v>35</v>
      </c>
      <c r="C240" s="203" t="s">
        <v>344</v>
      </c>
      <c r="D240" s="204" t="n">
        <v>182</v>
      </c>
      <c r="E240" s="203" t="s">
        <v>350</v>
      </c>
    </row>
    <row r="241" customFormat="false" ht="15" hidden="false" customHeight="false" outlineLevel="0" collapsed="false">
      <c r="A241" s="203" t="s">
        <v>89</v>
      </c>
      <c r="B241" s="204" t="n">
        <v>35</v>
      </c>
      <c r="C241" s="203" t="s">
        <v>344</v>
      </c>
      <c r="D241" s="204" t="n">
        <v>177</v>
      </c>
      <c r="E241" s="203" t="s">
        <v>351</v>
      </c>
    </row>
    <row r="242" customFormat="false" ht="15" hidden="false" customHeight="false" outlineLevel="0" collapsed="false">
      <c r="A242" s="203" t="s">
        <v>89</v>
      </c>
      <c r="B242" s="204" t="n">
        <v>35</v>
      </c>
      <c r="C242" s="203" t="s">
        <v>344</v>
      </c>
      <c r="D242" s="204" t="n">
        <v>315</v>
      </c>
      <c r="E242" s="203" t="s">
        <v>352</v>
      </c>
    </row>
    <row r="243" customFormat="false" ht="15" hidden="false" customHeight="false" outlineLevel="0" collapsed="false">
      <c r="A243" s="203" t="s">
        <v>89</v>
      </c>
      <c r="B243" s="204" t="n">
        <v>35</v>
      </c>
      <c r="C243" s="203" t="s">
        <v>344</v>
      </c>
      <c r="D243" s="204" t="n">
        <v>353</v>
      </c>
      <c r="E243" s="203" t="s">
        <v>353</v>
      </c>
    </row>
    <row r="244" customFormat="false" ht="15" hidden="false" customHeight="false" outlineLevel="0" collapsed="false">
      <c r="A244" s="203" t="s">
        <v>89</v>
      </c>
      <c r="B244" s="204" t="n">
        <v>35</v>
      </c>
      <c r="C244" s="203" t="s">
        <v>344</v>
      </c>
      <c r="D244" s="204" t="n">
        <v>456</v>
      </c>
      <c r="E244" s="203" t="s">
        <v>354</v>
      </c>
    </row>
    <row r="245" customFormat="false" ht="15" hidden="false" customHeight="false" outlineLevel="0" collapsed="false">
      <c r="A245" s="203" t="s">
        <v>89</v>
      </c>
      <c r="B245" s="204" t="n">
        <v>35</v>
      </c>
      <c r="C245" s="203" t="s">
        <v>344</v>
      </c>
      <c r="D245" s="204" t="n">
        <v>95</v>
      </c>
      <c r="E245" s="203" t="s">
        <v>355</v>
      </c>
    </row>
    <row r="246" customFormat="false" ht="15" hidden="false" customHeight="false" outlineLevel="0" collapsed="false">
      <c r="A246" s="203" t="s">
        <v>89</v>
      </c>
      <c r="B246" s="204" t="n">
        <v>35</v>
      </c>
      <c r="C246" s="203" t="s">
        <v>344</v>
      </c>
      <c r="D246" s="204" t="n">
        <v>501</v>
      </c>
      <c r="E246" s="203" t="s">
        <v>356</v>
      </c>
    </row>
    <row r="247" customFormat="false" ht="15" hidden="false" customHeight="false" outlineLevel="0" collapsed="false">
      <c r="A247" s="203" t="s">
        <v>89</v>
      </c>
      <c r="B247" s="204" t="n">
        <v>35</v>
      </c>
      <c r="C247" s="203" t="s">
        <v>344</v>
      </c>
      <c r="D247" s="204" t="n">
        <v>504</v>
      </c>
      <c r="E247" s="203" t="s">
        <v>357</v>
      </c>
    </row>
    <row r="248" customFormat="false" ht="15" hidden="false" customHeight="false" outlineLevel="0" collapsed="false">
      <c r="A248" s="203" t="s">
        <v>89</v>
      </c>
      <c r="B248" s="204" t="n">
        <v>35</v>
      </c>
      <c r="C248" s="203" t="s">
        <v>344</v>
      </c>
      <c r="D248" s="204" t="n">
        <v>505</v>
      </c>
      <c r="E248" s="203" t="s">
        <v>358</v>
      </c>
    </row>
    <row r="249" customFormat="false" ht="15" hidden="false" customHeight="false" outlineLevel="0" collapsed="false">
      <c r="A249" s="203" t="s">
        <v>89</v>
      </c>
      <c r="B249" s="204" t="n">
        <v>35</v>
      </c>
      <c r="C249" s="203" t="s">
        <v>344</v>
      </c>
      <c r="D249" s="204" t="n">
        <v>502</v>
      </c>
      <c r="E249" s="203" t="s">
        <v>359</v>
      </c>
    </row>
    <row r="250" customFormat="false" ht="15" hidden="false" customHeight="false" outlineLevel="0" collapsed="false">
      <c r="A250" s="203" t="s">
        <v>89</v>
      </c>
      <c r="B250" s="204" t="n">
        <v>35</v>
      </c>
      <c r="C250" s="203" t="s">
        <v>344</v>
      </c>
      <c r="D250" s="204" t="n">
        <v>503</v>
      </c>
      <c r="E250" s="203" t="s">
        <v>360</v>
      </c>
    </row>
    <row r="251" customFormat="false" ht="15" hidden="false" customHeight="false" outlineLevel="0" collapsed="false">
      <c r="A251" s="203" t="s">
        <v>89</v>
      </c>
      <c r="B251" s="204" t="n">
        <v>35</v>
      </c>
      <c r="C251" s="203" t="s">
        <v>344</v>
      </c>
      <c r="D251" s="204" t="n">
        <v>544</v>
      </c>
      <c r="E251" s="203" t="s">
        <v>361</v>
      </c>
    </row>
    <row r="252" customFormat="false" ht="15" hidden="false" customHeight="false" outlineLevel="0" collapsed="false">
      <c r="A252" s="203" t="s">
        <v>89</v>
      </c>
      <c r="B252" s="204" t="n">
        <v>35</v>
      </c>
      <c r="C252" s="203" t="s">
        <v>344</v>
      </c>
      <c r="D252" s="204" t="n">
        <v>632</v>
      </c>
      <c r="E252" s="203" t="s">
        <v>362</v>
      </c>
    </row>
    <row r="253" customFormat="false" ht="15" hidden="false" customHeight="false" outlineLevel="0" collapsed="false">
      <c r="A253" s="203" t="s">
        <v>89</v>
      </c>
      <c r="B253" s="204" t="n">
        <v>35</v>
      </c>
      <c r="C253" s="203" t="s">
        <v>344</v>
      </c>
      <c r="D253" s="204" t="n">
        <v>735</v>
      </c>
      <c r="E253" s="203" t="s">
        <v>363</v>
      </c>
    </row>
    <row r="254" customFormat="false" ht="15" hidden="false" customHeight="false" outlineLevel="0" collapsed="false">
      <c r="A254" s="203" t="s">
        <v>89</v>
      </c>
      <c r="B254" s="204" t="n">
        <v>35</v>
      </c>
      <c r="C254" s="203" t="s">
        <v>344</v>
      </c>
      <c r="D254" s="204" t="n">
        <v>737</v>
      </c>
      <c r="E254" s="203" t="s">
        <v>364</v>
      </c>
    </row>
    <row r="255" customFormat="false" ht="15" hidden="false" customHeight="false" outlineLevel="0" collapsed="false">
      <c r="A255" s="203" t="s">
        <v>89</v>
      </c>
      <c r="B255" s="204" t="n">
        <v>35</v>
      </c>
      <c r="C255" s="203" t="s">
        <v>344</v>
      </c>
      <c r="D255" s="204" t="n">
        <v>867</v>
      </c>
      <c r="E255" s="203" t="s">
        <v>365</v>
      </c>
    </row>
    <row r="256" customFormat="false" ht="15" hidden="false" customHeight="false" outlineLevel="0" collapsed="false">
      <c r="A256" s="203" t="s">
        <v>89</v>
      </c>
      <c r="B256" s="204" t="n">
        <v>35</v>
      </c>
      <c r="C256" s="203" t="s">
        <v>344</v>
      </c>
      <c r="D256" s="204" t="n">
        <v>736</v>
      </c>
      <c r="E256" s="203" t="s">
        <v>366</v>
      </c>
    </row>
    <row r="257" customFormat="false" ht="15" hidden="false" customHeight="false" outlineLevel="0" collapsed="false">
      <c r="A257" s="203" t="s">
        <v>89</v>
      </c>
      <c r="B257" s="204" t="n">
        <v>35</v>
      </c>
      <c r="C257" s="203" t="s">
        <v>344</v>
      </c>
      <c r="D257" s="204" t="n">
        <v>564</v>
      </c>
      <c r="E257" s="203" t="s">
        <v>367</v>
      </c>
    </row>
    <row r="258" customFormat="false" ht="15" hidden="false" customHeight="false" outlineLevel="0" collapsed="false">
      <c r="A258" s="203" t="s">
        <v>89</v>
      </c>
      <c r="B258" s="204" t="n">
        <v>35</v>
      </c>
      <c r="C258" s="203" t="s">
        <v>344</v>
      </c>
      <c r="D258" s="204" t="n">
        <v>780</v>
      </c>
      <c r="E258" s="203" t="s">
        <v>368</v>
      </c>
    </row>
    <row r="259" customFormat="false" ht="15" hidden="false" customHeight="false" outlineLevel="0" collapsed="false">
      <c r="A259" s="203" t="s">
        <v>89</v>
      </c>
      <c r="B259" s="204" t="n">
        <v>35</v>
      </c>
      <c r="C259" s="203" t="s">
        <v>344</v>
      </c>
      <c r="D259" s="204" t="n">
        <v>779</v>
      </c>
      <c r="E259" s="203" t="s">
        <v>369</v>
      </c>
    </row>
    <row r="260" customFormat="false" ht="15" hidden="false" customHeight="false" outlineLevel="0" collapsed="false">
      <c r="A260" s="203" t="s">
        <v>89</v>
      </c>
      <c r="B260" s="204" t="n">
        <v>754</v>
      </c>
      <c r="C260" s="203" t="s">
        <v>370</v>
      </c>
      <c r="D260" s="204" t="n">
        <v>1</v>
      </c>
      <c r="E260" s="203" t="s">
        <v>371</v>
      </c>
    </row>
    <row r="261" customFormat="false" ht="15" hidden="false" customHeight="false" outlineLevel="0" collapsed="false">
      <c r="A261" s="203" t="s">
        <v>89</v>
      </c>
      <c r="B261" s="204" t="n">
        <v>754</v>
      </c>
      <c r="C261" s="203" t="s">
        <v>370</v>
      </c>
      <c r="D261" s="204" t="n">
        <v>49</v>
      </c>
      <c r="E261" s="203" t="s">
        <v>372</v>
      </c>
    </row>
    <row r="262" customFormat="false" ht="15" hidden="false" customHeight="false" outlineLevel="0" collapsed="false">
      <c r="A262" s="203" t="s">
        <v>89</v>
      </c>
      <c r="B262" s="204" t="n">
        <v>754</v>
      </c>
      <c r="C262" s="203" t="s">
        <v>370</v>
      </c>
      <c r="D262" s="204" t="n">
        <v>456</v>
      </c>
      <c r="E262" s="203" t="s">
        <v>373</v>
      </c>
    </row>
    <row r="263" customFormat="false" ht="15" hidden="false" customHeight="false" outlineLevel="0" collapsed="false">
      <c r="A263" s="203" t="s">
        <v>89</v>
      </c>
      <c r="B263" s="204" t="n">
        <v>754</v>
      </c>
      <c r="C263" s="203" t="s">
        <v>370</v>
      </c>
      <c r="D263" s="204" t="n">
        <v>500</v>
      </c>
      <c r="E263" s="203" t="s">
        <v>374</v>
      </c>
    </row>
    <row r="264" customFormat="false" ht="15" hidden="false" customHeight="false" outlineLevel="0" collapsed="false">
      <c r="A264" s="203" t="s">
        <v>89</v>
      </c>
      <c r="B264" s="204" t="n">
        <v>754</v>
      </c>
      <c r="C264" s="203" t="s">
        <v>370</v>
      </c>
      <c r="D264" s="204" t="n">
        <v>735</v>
      </c>
      <c r="E264" s="203" t="s">
        <v>375</v>
      </c>
    </row>
    <row r="265" customFormat="false" ht="15" hidden="false" customHeight="false" outlineLevel="0" collapsed="false">
      <c r="A265" s="203" t="s">
        <v>89</v>
      </c>
      <c r="B265" s="204" t="n">
        <v>754</v>
      </c>
      <c r="C265" s="203" t="s">
        <v>370</v>
      </c>
      <c r="D265" s="204" t="n">
        <v>736</v>
      </c>
      <c r="E265" s="203" t="s">
        <v>376</v>
      </c>
    </row>
    <row r="266" customFormat="false" ht="15" hidden="false" customHeight="false" outlineLevel="0" collapsed="false">
      <c r="A266" s="203" t="s">
        <v>89</v>
      </c>
      <c r="B266" s="204" t="n">
        <v>754</v>
      </c>
      <c r="C266" s="203" t="s">
        <v>370</v>
      </c>
      <c r="D266" s="204" t="n">
        <v>779</v>
      </c>
      <c r="E266" s="203" t="s">
        <v>377</v>
      </c>
    </row>
    <row r="267" customFormat="false" ht="15" hidden="false" customHeight="false" outlineLevel="0" collapsed="false">
      <c r="A267" s="203" t="s">
        <v>89</v>
      </c>
      <c r="B267" s="204" t="n">
        <v>390</v>
      </c>
      <c r="C267" s="203" t="s">
        <v>378</v>
      </c>
      <c r="D267" s="204" t="n">
        <v>45</v>
      </c>
      <c r="E267" s="203" t="s">
        <v>379</v>
      </c>
    </row>
    <row r="268" customFormat="false" ht="15" hidden="false" customHeight="false" outlineLevel="0" collapsed="false">
      <c r="A268" s="203" t="s">
        <v>89</v>
      </c>
      <c r="B268" s="204" t="n">
        <v>390</v>
      </c>
      <c r="C268" s="203" t="s">
        <v>378</v>
      </c>
      <c r="D268" s="204" t="n">
        <v>89</v>
      </c>
      <c r="E268" s="203" t="s">
        <v>380</v>
      </c>
    </row>
    <row r="269" customFormat="false" ht="15" hidden="false" customHeight="false" outlineLevel="0" collapsed="false">
      <c r="A269" s="203" t="s">
        <v>89</v>
      </c>
      <c r="B269" s="204" t="n">
        <v>390</v>
      </c>
      <c r="C269" s="203" t="s">
        <v>378</v>
      </c>
      <c r="D269" s="204" t="n">
        <v>90</v>
      </c>
      <c r="E269" s="203" t="s">
        <v>381</v>
      </c>
    </row>
    <row r="270" customFormat="false" ht="15" hidden="false" customHeight="false" outlineLevel="0" collapsed="false">
      <c r="A270" s="203" t="s">
        <v>89</v>
      </c>
      <c r="B270" s="204" t="n">
        <v>390</v>
      </c>
      <c r="C270" s="203" t="s">
        <v>378</v>
      </c>
      <c r="D270" s="204" t="n">
        <v>221</v>
      </c>
      <c r="E270" s="203" t="s">
        <v>382</v>
      </c>
    </row>
    <row r="271" customFormat="false" ht="15" hidden="false" customHeight="false" outlineLevel="0" collapsed="false">
      <c r="A271" s="203" t="s">
        <v>89</v>
      </c>
      <c r="B271" s="204" t="n">
        <v>390</v>
      </c>
      <c r="C271" s="203" t="s">
        <v>378</v>
      </c>
      <c r="D271" s="204" t="n">
        <v>265</v>
      </c>
      <c r="E271" s="203" t="s">
        <v>383</v>
      </c>
    </row>
    <row r="272" customFormat="false" ht="15" hidden="false" customHeight="false" outlineLevel="0" collapsed="false">
      <c r="A272" s="203" t="s">
        <v>89</v>
      </c>
      <c r="B272" s="204" t="n">
        <v>390</v>
      </c>
      <c r="C272" s="203" t="s">
        <v>378</v>
      </c>
      <c r="D272" s="204" t="n">
        <v>456</v>
      </c>
      <c r="E272" s="203" t="s">
        <v>384</v>
      </c>
    </row>
    <row r="273" customFormat="false" ht="15" hidden="false" customHeight="false" outlineLevel="0" collapsed="false">
      <c r="A273" s="203" t="s">
        <v>89</v>
      </c>
      <c r="B273" s="204" t="n">
        <v>390</v>
      </c>
      <c r="C273" s="203" t="s">
        <v>378</v>
      </c>
      <c r="D273" s="204" t="n">
        <v>457</v>
      </c>
      <c r="E273" s="203" t="s">
        <v>385</v>
      </c>
    </row>
    <row r="274" customFormat="false" ht="15" hidden="false" customHeight="false" outlineLevel="0" collapsed="false">
      <c r="A274" s="203" t="s">
        <v>89</v>
      </c>
      <c r="B274" s="204" t="n">
        <v>390</v>
      </c>
      <c r="C274" s="203" t="s">
        <v>378</v>
      </c>
      <c r="D274" s="204" t="n">
        <v>460</v>
      </c>
      <c r="E274" s="203" t="s">
        <v>386</v>
      </c>
    </row>
    <row r="275" customFormat="false" ht="15" hidden="false" customHeight="false" outlineLevel="0" collapsed="false">
      <c r="A275" s="203" t="s">
        <v>89</v>
      </c>
      <c r="B275" s="204" t="n">
        <v>390</v>
      </c>
      <c r="C275" s="203" t="s">
        <v>378</v>
      </c>
      <c r="D275" s="204" t="n">
        <v>500</v>
      </c>
      <c r="E275" s="203" t="s">
        <v>387</v>
      </c>
    </row>
    <row r="276" customFormat="false" ht="15" hidden="false" customHeight="false" outlineLevel="0" collapsed="false">
      <c r="A276" s="203" t="s">
        <v>89</v>
      </c>
      <c r="B276" s="204" t="n">
        <v>390</v>
      </c>
      <c r="C276" s="203" t="s">
        <v>378</v>
      </c>
      <c r="D276" s="204" t="n">
        <v>510</v>
      </c>
      <c r="E276" s="203" t="s">
        <v>388</v>
      </c>
    </row>
    <row r="277" customFormat="false" ht="15" hidden="false" customHeight="false" outlineLevel="0" collapsed="false">
      <c r="A277" s="203" t="s">
        <v>89</v>
      </c>
      <c r="B277" s="204" t="n">
        <v>390</v>
      </c>
      <c r="C277" s="203" t="s">
        <v>378</v>
      </c>
      <c r="D277" s="204" t="n">
        <v>691</v>
      </c>
      <c r="E277" s="203" t="s">
        <v>389</v>
      </c>
    </row>
    <row r="278" customFormat="false" ht="15" hidden="false" customHeight="false" outlineLevel="0" collapsed="false">
      <c r="A278" s="203" t="s">
        <v>89</v>
      </c>
      <c r="B278" s="204" t="n">
        <v>390</v>
      </c>
      <c r="C278" s="203" t="s">
        <v>378</v>
      </c>
      <c r="D278" s="204" t="n">
        <v>692</v>
      </c>
      <c r="E278" s="203" t="s">
        <v>390</v>
      </c>
    </row>
    <row r="279" customFormat="false" ht="15" hidden="false" customHeight="false" outlineLevel="0" collapsed="false">
      <c r="A279" s="203" t="s">
        <v>89</v>
      </c>
      <c r="B279" s="204" t="n">
        <v>390</v>
      </c>
      <c r="C279" s="203" t="s">
        <v>378</v>
      </c>
      <c r="D279" s="204" t="n">
        <v>735</v>
      </c>
      <c r="E279" s="203" t="s">
        <v>391</v>
      </c>
    </row>
    <row r="280" customFormat="false" ht="15" hidden="false" customHeight="false" outlineLevel="0" collapsed="false">
      <c r="A280" s="203" t="s">
        <v>89</v>
      </c>
      <c r="B280" s="204" t="n">
        <v>565</v>
      </c>
      <c r="C280" s="203" t="s">
        <v>392</v>
      </c>
      <c r="D280" s="204" t="n">
        <v>1</v>
      </c>
      <c r="E280" s="203" t="s">
        <v>393</v>
      </c>
    </row>
    <row r="281" customFormat="false" ht="15" hidden="false" customHeight="false" outlineLevel="0" collapsed="false">
      <c r="A281" s="203" t="s">
        <v>89</v>
      </c>
      <c r="B281" s="204" t="n">
        <v>565</v>
      </c>
      <c r="C281" s="203" t="s">
        <v>392</v>
      </c>
      <c r="D281" s="204" t="n">
        <v>90</v>
      </c>
      <c r="E281" s="203" t="s">
        <v>394</v>
      </c>
    </row>
    <row r="282" customFormat="false" ht="15" hidden="false" customHeight="false" outlineLevel="0" collapsed="false">
      <c r="A282" s="203" t="s">
        <v>89</v>
      </c>
      <c r="B282" s="204" t="n">
        <v>565</v>
      </c>
      <c r="C282" s="203" t="s">
        <v>392</v>
      </c>
      <c r="D282" s="204" t="n">
        <v>89</v>
      </c>
      <c r="E282" s="203" t="s">
        <v>395</v>
      </c>
    </row>
    <row r="283" customFormat="false" ht="15" hidden="false" customHeight="false" outlineLevel="0" collapsed="false">
      <c r="A283" s="203" t="s">
        <v>89</v>
      </c>
      <c r="B283" s="204" t="n">
        <v>565</v>
      </c>
      <c r="C283" s="203" t="s">
        <v>392</v>
      </c>
      <c r="D283" s="204" t="n">
        <v>177</v>
      </c>
      <c r="E283" s="203" t="s">
        <v>396</v>
      </c>
    </row>
    <row r="284" customFormat="false" ht="15" hidden="false" customHeight="false" outlineLevel="0" collapsed="false">
      <c r="A284" s="203" t="s">
        <v>89</v>
      </c>
      <c r="B284" s="204" t="n">
        <v>290</v>
      </c>
      <c r="C284" s="203" t="s">
        <v>397</v>
      </c>
      <c r="D284" s="204" t="n">
        <v>1</v>
      </c>
      <c r="E284" s="203" t="s">
        <v>398</v>
      </c>
    </row>
    <row r="285" customFormat="false" ht="15" hidden="false" customHeight="false" outlineLevel="0" collapsed="false">
      <c r="A285" s="203" t="s">
        <v>89</v>
      </c>
      <c r="B285" s="204" t="n">
        <v>290</v>
      </c>
      <c r="C285" s="203" t="s">
        <v>397</v>
      </c>
      <c r="D285" s="204" t="n">
        <v>89</v>
      </c>
      <c r="E285" s="203" t="s">
        <v>399</v>
      </c>
    </row>
    <row r="286" customFormat="false" ht="15" hidden="false" customHeight="false" outlineLevel="0" collapsed="false">
      <c r="A286" s="203" t="s">
        <v>89</v>
      </c>
      <c r="B286" s="204" t="n">
        <v>290</v>
      </c>
      <c r="C286" s="203" t="s">
        <v>397</v>
      </c>
      <c r="D286" s="204" t="n">
        <v>90</v>
      </c>
      <c r="E286" s="203" t="s">
        <v>400</v>
      </c>
    </row>
    <row r="287" customFormat="false" ht="15" hidden="false" customHeight="false" outlineLevel="0" collapsed="false">
      <c r="A287" s="203" t="s">
        <v>89</v>
      </c>
      <c r="B287" s="204" t="n">
        <v>290</v>
      </c>
      <c r="C287" s="203" t="s">
        <v>397</v>
      </c>
      <c r="D287" s="204" t="n">
        <v>177</v>
      </c>
      <c r="E287" s="203" t="s">
        <v>401</v>
      </c>
    </row>
    <row r="288" customFormat="false" ht="15" hidden="false" customHeight="false" outlineLevel="0" collapsed="false">
      <c r="A288" s="203" t="s">
        <v>89</v>
      </c>
      <c r="B288" s="204" t="n">
        <v>290</v>
      </c>
      <c r="C288" s="203" t="s">
        <v>397</v>
      </c>
      <c r="D288" s="204" t="n">
        <v>500</v>
      </c>
      <c r="E288" s="203" t="s">
        <v>402</v>
      </c>
    </row>
    <row r="289" customFormat="false" ht="15" hidden="false" customHeight="false" outlineLevel="0" collapsed="false">
      <c r="A289" s="203" t="s">
        <v>89</v>
      </c>
      <c r="B289" s="204" t="n">
        <v>290</v>
      </c>
      <c r="C289" s="203" t="s">
        <v>397</v>
      </c>
      <c r="D289" s="204" t="n">
        <v>867</v>
      </c>
      <c r="E289" s="203" t="s">
        <v>403</v>
      </c>
    </row>
    <row r="290" customFormat="false" ht="15" hidden="false" customHeight="false" outlineLevel="0" collapsed="false">
      <c r="A290" s="203" t="s">
        <v>89</v>
      </c>
      <c r="B290" s="204" t="n">
        <v>405</v>
      </c>
      <c r="C290" s="203" t="s">
        <v>404</v>
      </c>
      <c r="D290" s="204" t="n">
        <v>45</v>
      </c>
      <c r="E290" s="203" t="s">
        <v>405</v>
      </c>
    </row>
    <row r="291" customFormat="false" ht="15" hidden="false" customHeight="false" outlineLevel="0" collapsed="false">
      <c r="A291" s="203" t="s">
        <v>89</v>
      </c>
      <c r="B291" s="204" t="n">
        <v>405</v>
      </c>
      <c r="C291" s="203" t="s">
        <v>404</v>
      </c>
      <c r="D291" s="204" t="n">
        <v>89</v>
      </c>
      <c r="E291" s="203" t="s">
        <v>406</v>
      </c>
    </row>
    <row r="292" customFormat="false" ht="15" hidden="false" customHeight="false" outlineLevel="0" collapsed="false">
      <c r="A292" s="203" t="s">
        <v>89</v>
      </c>
      <c r="B292" s="204" t="n">
        <v>405</v>
      </c>
      <c r="C292" s="203" t="s">
        <v>404</v>
      </c>
      <c r="D292" s="204" t="n">
        <v>133</v>
      </c>
      <c r="E292" s="203" t="s">
        <v>407</v>
      </c>
    </row>
    <row r="293" customFormat="false" ht="15" hidden="false" customHeight="false" outlineLevel="0" collapsed="false">
      <c r="A293" s="203" t="s">
        <v>89</v>
      </c>
      <c r="B293" s="204" t="n">
        <v>405</v>
      </c>
      <c r="C293" s="203" t="s">
        <v>404</v>
      </c>
      <c r="D293" s="204" t="n">
        <v>134</v>
      </c>
      <c r="E293" s="203" t="s">
        <v>408</v>
      </c>
    </row>
    <row r="294" customFormat="false" ht="15" hidden="false" customHeight="false" outlineLevel="0" collapsed="false">
      <c r="A294" s="203" t="s">
        <v>89</v>
      </c>
      <c r="B294" s="204" t="n">
        <v>405</v>
      </c>
      <c r="C294" s="203" t="s">
        <v>404</v>
      </c>
      <c r="D294" s="204" t="n">
        <v>181</v>
      </c>
      <c r="E294" s="203" t="s">
        <v>409</v>
      </c>
    </row>
    <row r="295" customFormat="false" ht="15" hidden="false" customHeight="false" outlineLevel="0" collapsed="false">
      <c r="A295" s="203" t="s">
        <v>89</v>
      </c>
      <c r="B295" s="204" t="n">
        <v>405</v>
      </c>
      <c r="C295" s="203" t="s">
        <v>404</v>
      </c>
      <c r="D295" s="204" t="n">
        <v>179</v>
      </c>
      <c r="E295" s="203" t="s">
        <v>410</v>
      </c>
    </row>
    <row r="296" customFormat="false" ht="15" hidden="false" customHeight="false" outlineLevel="0" collapsed="false">
      <c r="A296" s="203" t="s">
        <v>89</v>
      </c>
      <c r="B296" s="204" t="n">
        <v>405</v>
      </c>
      <c r="C296" s="203" t="s">
        <v>404</v>
      </c>
      <c r="D296" s="204" t="n">
        <v>177</v>
      </c>
      <c r="E296" s="203" t="s">
        <v>411</v>
      </c>
    </row>
    <row r="297" customFormat="false" ht="15" hidden="false" customHeight="false" outlineLevel="0" collapsed="false">
      <c r="A297" s="203" t="s">
        <v>89</v>
      </c>
      <c r="B297" s="204" t="n">
        <v>405</v>
      </c>
      <c r="C297" s="203" t="s">
        <v>404</v>
      </c>
      <c r="D297" s="204" t="n">
        <v>221</v>
      </c>
      <c r="E297" s="203" t="s">
        <v>412</v>
      </c>
    </row>
    <row r="298" customFormat="false" ht="15" hidden="false" customHeight="false" outlineLevel="0" collapsed="false">
      <c r="A298" s="203" t="s">
        <v>89</v>
      </c>
      <c r="B298" s="204" t="n">
        <v>405</v>
      </c>
      <c r="C298" s="203" t="s">
        <v>404</v>
      </c>
      <c r="D298" s="204" t="n">
        <v>309</v>
      </c>
      <c r="E298" s="203" t="s">
        <v>413</v>
      </c>
    </row>
    <row r="299" customFormat="false" ht="15" hidden="false" customHeight="false" outlineLevel="0" collapsed="false">
      <c r="A299" s="203" t="s">
        <v>89</v>
      </c>
      <c r="B299" s="204" t="n">
        <v>405</v>
      </c>
      <c r="C299" s="203" t="s">
        <v>404</v>
      </c>
      <c r="D299" s="204" t="n">
        <v>380</v>
      </c>
      <c r="E299" s="203" t="s">
        <v>414</v>
      </c>
    </row>
    <row r="300" customFormat="false" ht="15" hidden="false" customHeight="false" outlineLevel="0" collapsed="false">
      <c r="A300" s="203" t="s">
        <v>89</v>
      </c>
      <c r="B300" s="204" t="n">
        <v>405</v>
      </c>
      <c r="C300" s="203" t="s">
        <v>404</v>
      </c>
      <c r="D300" s="204" t="n">
        <v>505</v>
      </c>
      <c r="E300" s="203" t="s">
        <v>415</v>
      </c>
    </row>
    <row r="301" customFormat="false" ht="15" hidden="false" customHeight="false" outlineLevel="0" collapsed="false">
      <c r="A301" s="203" t="s">
        <v>89</v>
      </c>
      <c r="B301" s="204" t="n">
        <v>405</v>
      </c>
      <c r="C301" s="203" t="s">
        <v>404</v>
      </c>
      <c r="D301" s="204" t="n">
        <v>501</v>
      </c>
      <c r="E301" s="203" t="s">
        <v>416</v>
      </c>
    </row>
    <row r="302" customFormat="false" ht="15" hidden="false" customHeight="false" outlineLevel="0" collapsed="false">
      <c r="A302" s="203" t="s">
        <v>89</v>
      </c>
      <c r="B302" s="204" t="n">
        <v>405</v>
      </c>
      <c r="C302" s="203" t="s">
        <v>404</v>
      </c>
      <c r="D302" s="204" t="n">
        <v>502</v>
      </c>
      <c r="E302" s="203" t="s">
        <v>417</v>
      </c>
    </row>
    <row r="303" customFormat="false" ht="15" hidden="false" customHeight="false" outlineLevel="0" collapsed="false">
      <c r="A303" s="203" t="s">
        <v>89</v>
      </c>
      <c r="B303" s="204" t="n">
        <v>405</v>
      </c>
      <c r="C303" s="203" t="s">
        <v>404</v>
      </c>
      <c r="D303" s="204" t="n">
        <v>500</v>
      </c>
      <c r="E303" s="203" t="s">
        <v>418</v>
      </c>
    </row>
    <row r="304" customFormat="false" ht="15" hidden="false" customHeight="false" outlineLevel="0" collapsed="false">
      <c r="A304" s="203" t="s">
        <v>89</v>
      </c>
      <c r="B304" s="204" t="n">
        <v>405</v>
      </c>
      <c r="C304" s="203" t="s">
        <v>404</v>
      </c>
      <c r="D304" s="204" t="n">
        <v>590</v>
      </c>
      <c r="E304" s="203" t="s">
        <v>419</v>
      </c>
    </row>
    <row r="305" customFormat="false" ht="15" hidden="false" customHeight="false" outlineLevel="0" collapsed="false">
      <c r="A305" s="203" t="s">
        <v>89</v>
      </c>
      <c r="B305" s="204" t="n">
        <v>405</v>
      </c>
      <c r="C305" s="203" t="s">
        <v>404</v>
      </c>
      <c r="D305" s="204" t="n">
        <v>588</v>
      </c>
      <c r="E305" s="203" t="s">
        <v>420</v>
      </c>
    </row>
    <row r="306" customFormat="false" ht="15" hidden="false" customHeight="false" outlineLevel="0" collapsed="false">
      <c r="A306" s="203" t="s">
        <v>89</v>
      </c>
      <c r="B306" s="204" t="n">
        <v>405</v>
      </c>
      <c r="C306" s="203" t="s">
        <v>404</v>
      </c>
      <c r="D306" s="204" t="n">
        <v>779</v>
      </c>
      <c r="E306" s="203" t="s">
        <v>421</v>
      </c>
    </row>
    <row r="307" customFormat="false" ht="15" hidden="false" customHeight="false" outlineLevel="0" collapsed="false">
      <c r="A307" s="203" t="s">
        <v>89</v>
      </c>
      <c r="B307" s="204" t="n">
        <v>405</v>
      </c>
      <c r="C307" s="203" t="s">
        <v>404</v>
      </c>
      <c r="D307" s="204" t="n">
        <v>911</v>
      </c>
      <c r="E307" s="203" t="s">
        <v>422</v>
      </c>
    </row>
    <row r="308" customFormat="false" ht="15" hidden="false" customHeight="false" outlineLevel="0" collapsed="false">
      <c r="A308" s="203" t="s">
        <v>89</v>
      </c>
      <c r="B308" s="204" t="n">
        <v>397</v>
      </c>
      <c r="C308" s="203" t="s">
        <v>423</v>
      </c>
      <c r="D308" s="204" t="n">
        <v>89</v>
      </c>
      <c r="E308" s="203" t="s">
        <v>424</v>
      </c>
    </row>
    <row r="309" customFormat="false" ht="15" hidden="false" customHeight="false" outlineLevel="0" collapsed="false">
      <c r="A309" s="203" t="s">
        <v>89</v>
      </c>
      <c r="B309" s="204" t="n">
        <v>397</v>
      </c>
      <c r="C309" s="203" t="s">
        <v>423</v>
      </c>
      <c r="D309" s="204" t="n">
        <v>103</v>
      </c>
      <c r="E309" s="203" t="s">
        <v>425</v>
      </c>
    </row>
    <row r="310" customFormat="false" ht="15" hidden="false" customHeight="false" outlineLevel="0" collapsed="false">
      <c r="A310" s="203" t="s">
        <v>89</v>
      </c>
      <c r="B310" s="204" t="n">
        <v>397</v>
      </c>
      <c r="C310" s="203" t="s">
        <v>423</v>
      </c>
      <c r="D310" s="204" t="n">
        <v>215</v>
      </c>
      <c r="E310" s="203" t="s">
        <v>426</v>
      </c>
    </row>
    <row r="311" customFormat="false" ht="15" hidden="false" customHeight="false" outlineLevel="0" collapsed="false">
      <c r="A311" s="203" t="s">
        <v>89</v>
      </c>
      <c r="B311" s="204" t="n">
        <v>397</v>
      </c>
      <c r="C311" s="203" t="s">
        <v>423</v>
      </c>
      <c r="D311" s="204" t="n">
        <v>145</v>
      </c>
      <c r="E311" s="203" t="s">
        <v>427</v>
      </c>
    </row>
    <row r="312" customFormat="false" ht="15" hidden="false" customHeight="false" outlineLevel="0" collapsed="false">
      <c r="A312" s="203" t="s">
        <v>89</v>
      </c>
      <c r="B312" s="204" t="n">
        <v>397</v>
      </c>
      <c r="C312" s="203" t="s">
        <v>423</v>
      </c>
      <c r="D312" s="204" t="n">
        <v>172</v>
      </c>
      <c r="E312" s="203" t="s">
        <v>428</v>
      </c>
    </row>
    <row r="313" customFormat="false" ht="15" hidden="false" customHeight="false" outlineLevel="0" collapsed="false">
      <c r="A313" s="203" t="s">
        <v>89</v>
      </c>
      <c r="B313" s="204" t="n">
        <v>397</v>
      </c>
      <c r="C313" s="203" t="s">
        <v>423</v>
      </c>
      <c r="D313" s="204" t="n">
        <v>181</v>
      </c>
      <c r="E313" s="203" t="s">
        <v>429</v>
      </c>
    </row>
    <row r="314" customFormat="false" ht="15" hidden="false" customHeight="false" outlineLevel="0" collapsed="false">
      <c r="A314" s="203" t="s">
        <v>89</v>
      </c>
      <c r="B314" s="204" t="n">
        <v>397</v>
      </c>
      <c r="C314" s="203" t="s">
        <v>423</v>
      </c>
      <c r="D314" s="204" t="n">
        <v>198</v>
      </c>
      <c r="E314" s="203" t="s">
        <v>430</v>
      </c>
    </row>
    <row r="315" customFormat="false" ht="15" hidden="false" customHeight="false" outlineLevel="0" collapsed="false">
      <c r="A315" s="203" t="s">
        <v>89</v>
      </c>
      <c r="B315" s="204" t="n">
        <v>397</v>
      </c>
      <c r="C315" s="203" t="s">
        <v>423</v>
      </c>
      <c r="D315" s="204" t="n">
        <v>291</v>
      </c>
      <c r="E315" s="203" t="s">
        <v>431</v>
      </c>
    </row>
    <row r="316" customFormat="false" ht="15" hidden="false" customHeight="false" outlineLevel="0" collapsed="false">
      <c r="A316" s="203" t="s">
        <v>89</v>
      </c>
      <c r="B316" s="204" t="n">
        <v>397</v>
      </c>
      <c r="C316" s="203" t="s">
        <v>423</v>
      </c>
      <c r="D316" s="204" t="n">
        <v>298</v>
      </c>
      <c r="E316" s="203" t="s">
        <v>432</v>
      </c>
    </row>
    <row r="317" customFormat="false" ht="15" hidden="false" customHeight="false" outlineLevel="0" collapsed="false">
      <c r="A317" s="203" t="s">
        <v>89</v>
      </c>
      <c r="B317" s="204" t="n">
        <v>397</v>
      </c>
      <c r="C317" s="203" t="s">
        <v>423</v>
      </c>
      <c r="D317" s="204" t="n">
        <v>235</v>
      </c>
      <c r="E317" s="203" t="s">
        <v>433</v>
      </c>
    </row>
    <row r="318" customFormat="false" ht="15" hidden="false" customHeight="false" outlineLevel="0" collapsed="false">
      <c r="A318" s="203" t="s">
        <v>89</v>
      </c>
      <c r="B318" s="204" t="n">
        <v>397</v>
      </c>
      <c r="C318" s="203" t="s">
        <v>423</v>
      </c>
      <c r="D318" s="204" t="n">
        <v>269</v>
      </c>
      <c r="E318" s="203" t="s">
        <v>434</v>
      </c>
    </row>
    <row r="319" customFormat="false" ht="15" hidden="false" customHeight="false" outlineLevel="0" collapsed="false">
      <c r="A319" s="203" t="s">
        <v>89</v>
      </c>
      <c r="B319" s="204" t="n">
        <v>395</v>
      </c>
      <c r="C319" s="203" t="s">
        <v>435</v>
      </c>
      <c r="D319" s="204" t="n">
        <v>1</v>
      </c>
      <c r="E319" s="203" t="s">
        <v>436</v>
      </c>
    </row>
    <row r="320" customFormat="false" ht="15" hidden="false" customHeight="false" outlineLevel="0" collapsed="false">
      <c r="A320" s="203" t="s">
        <v>89</v>
      </c>
      <c r="B320" s="204" t="n">
        <v>395</v>
      </c>
      <c r="C320" s="203" t="s">
        <v>435</v>
      </c>
      <c r="D320" s="204" t="n">
        <v>2</v>
      </c>
      <c r="E320" s="203" t="s">
        <v>437</v>
      </c>
    </row>
    <row r="321" customFormat="false" ht="15" hidden="false" customHeight="false" outlineLevel="0" collapsed="false">
      <c r="A321" s="203" t="s">
        <v>89</v>
      </c>
      <c r="B321" s="204" t="n">
        <v>395</v>
      </c>
      <c r="C321" s="203" t="s">
        <v>435</v>
      </c>
      <c r="D321" s="204" t="n">
        <v>3</v>
      </c>
      <c r="E321" s="203" t="s">
        <v>438</v>
      </c>
    </row>
    <row r="322" customFormat="false" ht="15" hidden="false" customHeight="false" outlineLevel="0" collapsed="false">
      <c r="A322" s="203" t="s">
        <v>89</v>
      </c>
      <c r="B322" s="204" t="n">
        <v>395</v>
      </c>
      <c r="C322" s="203" t="s">
        <v>435</v>
      </c>
      <c r="D322" s="204" t="n">
        <v>45</v>
      </c>
      <c r="E322" s="203" t="s">
        <v>439</v>
      </c>
    </row>
    <row r="323" customFormat="false" ht="15" hidden="false" customHeight="false" outlineLevel="0" collapsed="false">
      <c r="A323" s="203" t="s">
        <v>89</v>
      </c>
      <c r="B323" s="204" t="n">
        <v>395</v>
      </c>
      <c r="C323" s="203" t="s">
        <v>435</v>
      </c>
      <c r="D323" s="204" t="n">
        <v>90</v>
      </c>
      <c r="E323" s="203" t="s">
        <v>440</v>
      </c>
    </row>
    <row r="324" customFormat="false" ht="15" hidden="false" customHeight="false" outlineLevel="0" collapsed="false">
      <c r="A324" s="203" t="s">
        <v>89</v>
      </c>
      <c r="B324" s="204" t="n">
        <v>395</v>
      </c>
      <c r="C324" s="203" t="s">
        <v>435</v>
      </c>
      <c r="D324" s="204" t="n">
        <v>133</v>
      </c>
      <c r="E324" s="203" t="s">
        <v>441</v>
      </c>
    </row>
    <row r="325" customFormat="false" ht="15" hidden="false" customHeight="false" outlineLevel="0" collapsed="false">
      <c r="A325" s="203" t="s">
        <v>89</v>
      </c>
      <c r="B325" s="204" t="n">
        <v>395</v>
      </c>
      <c r="C325" s="203" t="s">
        <v>435</v>
      </c>
      <c r="D325" s="204" t="n">
        <v>221</v>
      </c>
      <c r="E325" s="203" t="s">
        <v>442</v>
      </c>
    </row>
    <row r="326" customFormat="false" ht="15" hidden="false" customHeight="false" outlineLevel="0" collapsed="false">
      <c r="A326" s="203" t="s">
        <v>89</v>
      </c>
      <c r="B326" s="204" t="n">
        <v>395</v>
      </c>
      <c r="C326" s="203" t="s">
        <v>435</v>
      </c>
      <c r="D326" s="204" t="n">
        <v>265</v>
      </c>
      <c r="E326" s="203" t="s">
        <v>443</v>
      </c>
    </row>
    <row r="327" customFormat="false" ht="15" hidden="false" customHeight="false" outlineLevel="0" collapsed="false">
      <c r="A327" s="203" t="s">
        <v>89</v>
      </c>
      <c r="B327" s="204" t="n">
        <v>395</v>
      </c>
      <c r="C327" s="203" t="s">
        <v>435</v>
      </c>
      <c r="D327" s="204" t="n">
        <v>779</v>
      </c>
      <c r="E327" s="203" t="s">
        <v>444</v>
      </c>
    </row>
    <row r="328" customFormat="false" ht="15" hidden="false" customHeight="false" outlineLevel="0" collapsed="false">
      <c r="A328" s="203" t="s">
        <v>89</v>
      </c>
      <c r="B328" s="204" t="n">
        <v>395</v>
      </c>
      <c r="C328" s="203" t="s">
        <v>435</v>
      </c>
      <c r="D328" s="204" t="n">
        <v>4</v>
      </c>
      <c r="E328" s="203" t="s">
        <v>445</v>
      </c>
    </row>
    <row r="329" customFormat="false" ht="15" hidden="false" customHeight="false" outlineLevel="0" collapsed="false">
      <c r="A329" s="203" t="s">
        <v>89</v>
      </c>
      <c r="B329" s="204" t="n">
        <v>395</v>
      </c>
      <c r="C329" s="203" t="s">
        <v>435</v>
      </c>
      <c r="D329" s="204" t="n">
        <v>505</v>
      </c>
      <c r="E329" s="203" t="s">
        <v>446</v>
      </c>
    </row>
    <row r="330" customFormat="false" ht="15" hidden="false" customHeight="false" outlineLevel="0" collapsed="false">
      <c r="A330" s="203" t="s">
        <v>89</v>
      </c>
      <c r="B330" s="204" t="n">
        <v>395</v>
      </c>
      <c r="C330" s="203" t="s">
        <v>435</v>
      </c>
      <c r="D330" s="204" t="n">
        <v>266</v>
      </c>
      <c r="E330" s="203" t="s">
        <v>447</v>
      </c>
    </row>
    <row r="331" customFormat="false" ht="15" hidden="false" customHeight="false" outlineLevel="0" collapsed="false">
      <c r="A331" s="203" t="s">
        <v>89</v>
      </c>
      <c r="B331" s="204" t="n">
        <v>395</v>
      </c>
      <c r="C331" s="203" t="s">
        <v>435</v>
      </c>
      <c r="D331" s="204" t="n">
        <v>691</v>
      </c>
      <c r="E331" s="203" t="s">
        <v>448</v>
      </c>
    </row>
    <row r="332" customFormat="false" ht="15" hidden="false" customHeight="false" outlineLevel="0" collapsed="false">
      <c r="A332" s="203" t="s">
        <v>89</v>
      </c>
      <c r="B332" s="204" t="n">
        <v>395</v>
      </c>
      <c r="C332" s="203" t="s">
        <v>435</v>
      </c>
      <c r="D332" s="204" t="n">
        <v>692</v>
      </c>
      <c r="E332" s="203" t="s">
        <v>449</v>
      </c>
    </row>
    <row r="333" customFormat="false" ht="15" hidden="false" customHeight="false" outlineLevel="0" collapsed="false">
      <c r="A333" s="203" t="s">
        <v>89</v>
      </c>
      <c r="B333" s="204" t="n">
        <v>435</v>
      </c>
      <c r="C333" s="203" t="s">
        <v>450</v>
      </c>
      <c r="D333" s="204" t="n">
        <v>1</v>
      </c>
      <c r="E333" s="203" t="s">
        <v>451</v>
      </c>
    </row>
    <row r="334" customFormat="false" ht="15" hidden="false" customHeight="false" outlineLevel="0" collapsed="false">
      <c r="A334" s="203" t="s">
        <v>89</v>
      </c>
      <c r="B334" s="204" t="n">
        <v>435</v>
      </c>
      <c r="C334" s="203" t="s">
        <v>450</v>
      </c>
      <c r="D334" s="204" t="n">
        <v>177</v>
      </c>
      <c r="E334" s="203" t="s">
        <v>452</v>
      </c>
    </row>
    <row r="335" customFormat="false" ht="15" hidden="false" customHeight="false" outlineLevel="0" collapsed="false">
      <c r="A335" s="203" t="s">
        <v>89</v>
      </c>
      <c r="B335" s="204" t="n">
        <v>435</v>
      </c>
      <c r="C335" s="203" t="s">
        <v>450</v>
      </c>
      <c r="D335" s="204" t="n">
        <v>178</v>
      </c>
      <c r="E335" s="203" t="s">
        <v>453</v>
      </c>
    </row>
    <row r="336" customFormat="false" ht="15" hidden="false" customHeight="false" outlineLevel="0" collapsed="false">
      <c r="A336" s="203" t="s">
        <v>89</v>
      </c>
      <c r="B336" s="204" t="n">
        <v>435</v>
      </c>
      <c r="C336" s="203" t="s">
        <v>450</v>
      </c>
      <c r="D336" s="204" t="n">
        <v>500</v>
      </c>
      <c r="E336" s="203" t="s">
        <v>454</v>
      </c>
    </row>
    <row r="337" customFormat="false" ht="15" hidden="false" customHeight="false" outlineLevel="0" collapsed="false">
      <c r="A337" s="203" t="s">
        <v>89</v>
      </c>
      <c r="B337" s="204" t="n">
        <v>400</v>
      </c>
      <c r="C337" s="203" t="s">
        <v>455</v>
      </c>
      <c r="D337" s="204" t="n">
        <v>3</v>
      </c>
      <c r="E337" s="203" t="s">
        <v>456</v>
      </c>
    </row>
    <row r="338" customFormat="false" ht="15" hidden="false" customHeight="false" outlineLevel="0" collapsed="false">
      <c r="A338" s="203" t="s">
        <v>89</v>
      </c>
      <c r="B338" s="204" t="n">
        <v>400</v>
      </c>
      <c r="C338" s="203" t="s">
        <v>455</v>
      </c>
      <c r="D338" s="204" t="n">
        <v>1</v>
      </c>
      <c r="E338" s="203" t="s">
        <v>457</v>
      </c>
    </row>
    <row r="339" customFormat="false" ht="15" hidden="false" customHeight="false" outlineLevel="0" collapsed="false">
      <c r="A339" s="203" t="s">
        <v>89</v>
      </c>
      <c r="B339" s="204" t="n">
        <v>400</v>
      </c>
      <c r="C339" s="203" t="s">
        <v>455</v>
      </c>
      <c r="D339" s="204" t="n">
        <v>89</v>
      </c>
      <c r="E339" s="203" t="s">
        <v>458</v>
      </c>
    </row>
    <row r="340" customFormat="false" ht="15" hidden="false" customHeight="false" outlineLevel="0" collapsed="false">
      <c r="A340" s="203" t="s">
        <v>89</v>
      </c>
      <c r="B340" s="204" t="n">
        <v>400</v>
      </c>
      <c r="C340" s="203" t="s">
        <v>455</v>
      </c>
      <c r="D340" s="204" t="n">
        <v>133</v>
      </c>
      <c r="E340" s="203" t="s">
        <v>459</v>
      </c>
    </row>
    <row r="341" customFormat="false" ht="15" hidden="false" customHeight="false" outlineLevel="0" collapsed="false">
      <c r="A341" s="203" t="s">
        <v>89</v>
      </c>
      <c r="B341" s="204" t="n">
        <v>400</v>
      </c>
      <c r="C341" s="203" t="s">
        <v>455</v>
      </c>
      <c r="D341" s="204" t="n">
        <v>177</v>
      </c>
      <c r="E341" s="203" t="s">
        <v>339</v>
      </c>
    </row>
    <row r="342" customFormat="false" ht="15" hidden="false" customHeight="false" outlineLevel="0" collapsed="false">
      <c r="A342" s="203" t="s">
        <v>89</v>
      </c>
      <c r="B342" s="204" t="n">
        <v>400</v>
      </c>
      <c r="C342" s="203" t="s">
        <v>455</v>
      </c>
      <c r="D342" s="204" t="n">
        <v>221</v>
      </c>
      <c r="E342" s="203" t="s">
        <v>460</v>
      </c>
    </row>
    <row r="343" customFormat="false" ht="15" hidden="false" customHeight="false" outlineLevel="0" collapsed="false">
      <c r="A343" s="203" t="s">
        <v>89</v>
      </c>
      <c r="B343" s="204" t="n">
        <v>400</v>
      </c>
      <c r="C343" s="203" t="s">
        <v>455</v>
      </c>
      <c r="D343" s="204" t="n">
        <v>735</v>
      </c>
      <c r="E343" s="203" t="s">
        <v>461</v>
      </c>
    </row>
    <row r="344" customFormat="false" ht="15" hidden="false" customHeight="false" outlineLevel="0" collapsed="false">
      <c r="A344" s="203" t="s">
        <v>89</v>
      </c>
      <c r="B344" s="204" t="n">
        <v>400</v>
      </c>
      <c r="C344" s="203" t="s">
        <v>455</v>
      </c>
      <c r="D344" s="204" t="n">
        <v>779</v>
      </c>
      <c r="E344" s="203" t="s">
        <v>462</v>
      </c>
    </row>
    <row r="345" customFormat="false" ht="15" hidden="false" customHeight="false" outlineLevel="0" collapsed="false">
      <c r="A345" s="203" t="s">
        <v>89</v>
      </c>
      <c r="B345" s="204" t="n">
        <v>515</v>
      </c>
      <c r="C345" s="203" t="s">
        <v>463</v>
      </c>
      <c r="D345" s="204" t="n">
        <v>1</v>
      </c>
      <c r="E345" s="203" t="s">
        <v>464</v>
      </c>
    </row>
    <row r="346" customFormat="false" ht="15" hidden="false" customHeight="false" outlineLevel="0" collapsed="false">
      <c r="A346" s="203" t="s">
        <v>89</v>
      </c>
      <c r="B346" s="204" t="n">
        <v>515</v>
      </c>
      <c r="C346" s="203" t="s">
        <v>463</v>
      </c>
      <c r="D346" s="204" t="n">
        <v>45</v>
      </c>
      <c r="E346" s="203" t="s">
        <v>465</v>
      </c>
    </row>
    <row r="347" customFormat="false" ht="15" hidden="false" customHeight="false" outlineLevel="0" collapsed="false">
      <c r="A347" s="203" t="s">
        <v>89</v>
      </c>
      <c r="B347" s="204" t="n">
        <v>515</v>
      </c>
      <c r="C347" s="203" t="s">
        <v>463</v>
      </c>
      <c r="D347" s="204" t="n">
        <v>95</v>
      </c>
      <c r="E347" s="203" t="s">
        <v>466</v>
      </c>
    </row>
    <row r="348" customFormat="false" ht="15" hidden="false" customHeight="false" outlineLevel="0" collapsed="false">
      <c r="A348" s="203" t="s">
        <v>89</v>
      </c>
      <c r="B348" s="204" t="n">
        <v>515</v>
      </c>
      <c r="C348" s="203" t="s">
        <v>463</v>
      </c>
      <c r="D348" s="204" t="n">
        <v>94</v>
      </c>
      <c r="E348" s="203" t="s">
        <v>467</v>
      </c>
    </row>
    <row r="349" customFormat="false" ht="15" hidden="false" customHeight="false" outlineLevel="0" collapsed="false">
      <c r="A349" s="203" t="s">
        <v>89</v>
      </c>
      <c r="B349" s="204" t="n">
        <v>515</v>
      </c>
      <c r="C349" s="203" t="s">
        <v>463</v>
      </c>
      <c r="D349" s="204" t="n">
        <v>91</v>
      </c>
      <c r="E349" s="203" t="s">
        <v>468</v>
      </c>
    </row>
    <row r="350" customFormat="false" ht="15" hidden="false" customHeight="false" outlineLevel="0" collapsed="false">
      <c r="A350" s="203" t="s">
        <v>89</v>
      </c>
      <c r="B350" s="204" t="n">
        <v>515</v>
      </c>
      <c r="C350" s="203" t="s">
        <v>463</v>
      </c>
      <c r="D350" s="204" t="n">
        <v>90</v>
      </c>
      <c r="E350" s="203" t="s">
        <v>469</v>
      </c>
    </row>
    <row r="351" customFormat="false" ht="15" hidden="false" customHeight="false" outlineLevel="0" collapsed="false">
      <c r="A351" s="203" t="s">
        <v>89</v>
      </c>
      <c r="B351" s="204" t="n">
        <v>515</v>
      </c>
      <c r="C351" s="203" t="s">
        <v>463</v>
      </c>
      <c r="D351" s="204" t="n">
        <v>89</v>
      </c>
      <c r="E351" s="203" t="s">
        <v>470</v>
      </c>
    </row>
    <row r="352" customFormat="false" ht="15" hidden="false" customHeight="false" outlineLevel="0" collapsed="false">
      <c r="A352" s="203" t="s">
        <v>89</v>
      </c>
      <c r="B352" s="204" t="n">
        <v>515</v>
      </c>
      <c r="C352" s="203" t="s">
        <v>463</v>
      </c>
      <c r="D352" s="204" t="n">
        <v>92</v>
      </c>
      <c r="E352" s="203" t="s">
        <v>471</v>
      </c>
    </row>
    <row r="353" customFormat="false" ht="15" hidden="false" customHeight="false" outlineLevel="0" collapsed="false">
      <c r="A353" s="203" t="s">
        <v>89</v>
      </c>
      <c r="B353" s="204" t="n">
        <v>515</v>
      </c>
      <c r="C353" s="203" t="s">
        <v>463</v>
      </c>
      <c r="D353" s="204" t="n">
        <v>133</v>
      </c>
      <c r="E353" s="203" t="s">
        <v>472</v>
      </c>
    </row>
    <row r="354" customFormat="false" ht="15" hidden="false" customHeight="false" outlineLevel="0" collapsed="false">
      <c r="A354" s="203" t="s">
        <v>89</v>
      </c>
      <c r="B354" s="204" t="n">
        <v>515</v>
      </c>
      <c r="C354" s="203" t="s">
        <v>463</v>
      </c>
      <c r="D354" s="204" t="n">
        <v>183</v>
      </c>
      <c r="E354" s="203" t="s">
        <v>473</v>
      </c>
    </row>
    <row r="355" customFormat="false" ht="15" hidden="false" customHeight="false" outlineLevel="0" collapsed="false">
      <c r="A355" s="203" t="s">
        <v>89</v>
      </c>
      <c r="B355" s="204" t="n">
        <v>515</v>
      </c>
      <c r="C355" s="203" t="s">
        <v>463</v>
      </c>
      <c r="D355" s="204" t="n">
        <v>177</v>
      </c>
      <c r="E355" s="203" t="s">
        <v>474</v>
      </c>
    </row>
    <row r="356" customFormat="false" ht="15" hidden="false" customHeight="false" outlineLevel="0" collapsed="false">
      <c r="A356" s="203" t="s">
        <v>89</v>
      </c>
      <c r="B356" s="204" t="n">
        <v>515</v>
      </c>
      <c r="C356" s="203" t="s">
        <v>463</v>
      </c>
      <c r="D356" s="204" t="n">
        <v>179</v>
      </c>
      <c r="E356" s="203" t="s">
        <v>475</v>
      </c>
    </row>
    <row r="357" customFormat="false" ht="15" hidden="false" customHeight="false" outlineLevel="0" collapsed="false">
      <c r="A357" s="203" t="s">
        <v>89</v>
      </c>
      <c r="B357" s="204" t="n">
        <v>515</v>
      </c>
      <c r="C357" s="203" t="s">
        <v>463</v>
      </c>
      <c r="D357" s="204" t="n">
        <v>182</v>
      </c>
      <c r="E357" s="203" t="s">
        <v>476</v>
      </c>
    </row>
    <row r="358" customFormat="false" ht="15" hidden="false" customHeight="false" outlineLevel="0" collapsed="false">
      <c r="A358" s="203" t="s">
        <v>89</v>
      </c>
      <c r="B358" s="204" t="n">
        <v>515</v>
      </c>
      <c r="C358" s="203" t="s">
        <v>463</v>
      </c>
      <c r="D358" s="204" t="n">
        <v>181</v>
      </c>
      <c r="E358" s="203" t="s">
        <v>477</v>
      </c>
    </row>
    <row r="359" customFormat="false" ht="15" hidden="false" customHeight="false" outlineLevel="0" collapsed="false">
      <c r="A359" s="203" t="s">
        <v>89</v>
      </c>
      <c r="B359" s="204" t="n">
        <v>515</v>
      </c>
      <c r="C359" s="203" t="s">
        <v>463</v>
      </c>
      <c r="D359" s="204" t="n">
        <v>180</v>
      </c>
      <c r="E359" s="203" t="s">
        <v>478</v>
      </c>
    </row>
    <row r="360" customFormat="false" ht="15" hidden="false" customHeight="false" outlineLevel="0" collapsed="false">
      <c r="A360" s="203" t="s">
        <v>89</v>
      </c>
      <c r="B360" s="204" t="n">
        <v>515</v>
      </c>
      <c r="C360" s="203" t="s">
        <v>463</v>
      </c>
      <c r="D360" s="204" t="n">
        <v>178</v>
      </c>
      <c r="E360" s="203" t="s">
        <v>479</v>
      </c>
    </row>
    <row r="361" customFormat="false" ht="15" hidden="false" customHeight="false" outlineLevel="0" collapsed="false">
      <c r="A361" s="203" t="s">
        <v>89</v>
      </c>
      <c r="B361" s="204" t="n">
        <v>515</v>
      </c>
      <c r="C361" s="203" t="s">
        <v>463</v>
      </c>
      <c r="D361" s="204" t="n">
        <v>221</v>
      </c>
      <c r="E361" s="203" t="s">
        <v>480</v>
      </c>
    </row>
    <row r="362" customFormat="false" ht="15" hidden="false" customHeight="false" outlineLevel="0" collapsed="false">
      <c r="A362" s="203" t="s">
        <v>89</v>
      </c>
      <c r="B362" s="204" t="n">
        <v>515</v>
      </c>
      <c r="C362" s="203" t="s">
        <v>463</v>
      </c>
      <c r="D362" s="204" t="n">
        <v>456</v>
      </c>
      <c r="E362" s="203" t="s">
        <v>481</v>
      </c>
    </row>
    <row r="363" customFormat="false" ht="15" hidden="false" customHeight="false" outlineLevel="0" collapsed="false">
      <c r="A363" s="203" t="s">
        <v>89</v>
      </c>
      <c r="B363" s="204" t="n">
        <v>515</v>
      </c>
      <c r="C363" s="203" t="s">
        <v>463</v>
      </c>
      <c r="D363" s="204" t="n">
        <v>285</v>
      </c>
      <c r="E363" s="203" t="s">
        <v>482</v>
      </c>
    </row>
    <row r="364" customFormat="false" ht="15" hidden="false" customHeight="false" outlineLevel="0" collapsed="false">
      <c r="A364" s="203" t="s">
        <v>89</v>
      </c>
      <c r="B364" s="204" t="n">
        <v>515</v>
      </c>
      <c r="C364" s="203" t="s">
        <v>463</v>
      </c>
      <c r="D364" s="204" t="n">
        <v>511</v>
      </c>
      <c r="E364" s="203" t="s">
        <v>483</v>
      </c>
    </row>
    <row r="365" customFormat="false" ht="15" hidden="false" customHeight="false" outlineLevel="0" collapsed="false">
      <c r="A365" s="203" t="s">
        <v>89</v>
      </c>
      <c r="B365" s="204" t="n">
        <v>515</v>
      </c>
      <c r="C365" s="203" t="s">
        <v>463</v>
      </c>
      <c r="D365" s="204" t="n">
        <v>510</v>
      </c>
      <c r="E365" s="203" t="s">
        <v>484</v>
      </c>
    </row>
    <row r="366" customFormat="false" ht="15" hidden="false" customHeight="false" outlineLevel="0" collapsed="false">
      <c r="A366" s="203" t="s">
        <v>89</v>
      </c>
      <c r="B366" s="204" t="n">
        <v>515</v>
      </c>
      <c r="C366" s="203" t="s">
        <v>463</v>
      </c>
      <c r="D366" s="204" t="n">
        <v>500</v>
      </c>
      <c r="E366" s="203" t="s">
        <v>485</v>
      </c>
    </row>
    <row r="367" customFormat="false" ht="15" hidden="false" customHeight="false" outlineLevel="0" collapsed="false">
      <c r="A367" s="203" t="s">
        <v>89</v>
      </c>
      <c r="B367" s="204" t="n">
        <v>515</v>
      </c>
      <c r="C367" s="203" t="s">
        <v>463</v>
      </c>
      <c r="D367" s="204" t="n">
        <v>515</v>
      </c>
      <c r="E367" s="203" t="s">
        <v>486</v>
      </c>
    </row>
    <row r="368" customFormat="false" ht="15" hidden="false" customHeight="false" outlineLevel="0" collapsed="false">
      <c r="A368" s="203" t="s">
        <v>89</v>
      </c>
      <c r="B368" s="204" t="n">
        <v>515</v>
      </c>
      <c r="C368" s="203" t="s">
        <v>463</v>
      </c>
      <c r="D368" s="204" t="n">
        <v>507</v>
      </c>
      <c r="E368" s="203" t="s">
        <v>487</v>
      </c>
    </row>
    <row r="369" customFormat="false" ht="15" hidden="false" customHeight="false" outlineLevel="0" collapsed="false">
      <c r="A369" s="203" t="s">
        <v>89</v>
      </c>
      <c r="B369" s="204" t="n">
        <v>515</v>
      </c>
      <c r="C369" s="203" t="s">
        <v>463</v>
      </c>
      <c r="D369" s="204" t="n">
        <v>501</v>
      </c>
      <c r="E369" s="203" t="s">
        <v>488</v>
      </c>
    </row>
    <row r="370" customFormat="false" ht="15" hidden="false" customHeight="false" outlineLevel="0" collapsed="false">
      <c r="A370" s="203" t="s">
        <v>89</v>
      </c>
      <c r="B370" s="204" t="n">
        <v>515</v>
      </c>
      <c r="C370" s="203" t="s">
        <v>463</v>
      </c>
      <c r="D370" s="204" t="n">
        <v>505</v>
      </c>
      <c r="E370" s="203" t="s">
        <v>489</v>
      </c>
    </row>
    <row r="371" customFormat="false" ht="15" hidden="false" customHeight="false" outlineLevel="0" collapsed="false">
      <c r="A371" s="203" t="s">
        <v>89</v>
      </c>
      <c r="B371" s="204" t="n">
        <v>515</v>
      </c>
      <c r="C371" s="203" t="s">
        <v>463</v>
      </c>
      <c r="D371" s="204" t="n">
        <v>691</v>
      </c>
      <c r="E371" s="203" t="s">
        <v>490</v>
      </c>
    </row>
    <row r="372" customFormat="false" ht="15" hidden="false" customHeight="false" outlineLevel="0" collapsed="false">
      <c r="A372" s="203" t="s">
        <v>89</v>
      </c>
      <c r="B372" s="204" t="n">
        <v>515</v>
      </c>
      <c r="C372" s="203" t="s">
        <v>463</v>
      </c>
      <c r="D372" s="204" t="n">
        <v>750</v>
      </c>
      <c r="E372" s="203" t="s">
        <v>491</v>
      </c>
    </row>
    <row r="373" customFormat="false" ht="15" hidden="false" customHeight="false" outlineLevel="0" collapsed="false">
      <c r="A373" s="203" t="s">
        <v>89</v>
      </c>
      <c r="B373" s="204" t="n">
        <v>515</v>
      </c>
      <c r="C373" s="203" t="s">
        <v>463</v>
      </c>
      <c r="D373" s="204" t="n">
        <v>868</v>
      </c>
      <c r="E373" s="203" t="s">
        <v>492</v>
      </c>
    </row>
    <row r="374" customFormat="false" ht="15" hidden="false" customHeight="false" outlineLevel="0" collapsed="false">
      <c r="A374" s="203" t="s">
        <v>89</v>
      </c>
      <c r="B374" s="204" t="n">
        <v>160</v>
      </c>
      <c r="C374" s="203" t="s">
        <v>493</v>
      </c>
      <c r="D374" s="204" t="n">
        <v>45</v>
      </c>
      <c r="E374" s="203" t="s">
        <v>494</v>
      </c>
    </row>
    <row r="375" customFormat="false" ht="15" hidden="false" customHeight="false" outlineLevel="0" collapsed="false">
      <c r="A375" s="203" t="s">
        <v>89</v>
      </c>
      <c r="B375" s="204" t="n">
        <v>160</v>
      </c>
      <c r="C375" s="203" t="s">
        <v>493</v>
      </c>
      <c r="D375" s="204" t="n">
        <v>177</v>
      </c>
      <c r="E375" s="203" t="s">
        <v>495</v>
      </c>
    </row>
    <row r="376" customFormat="false" ht="15" hidden="false" customHeight="false" outlineLevel="0" collapsed="false">
      <c r="A376" s="203" t="s">
        <v>89</v>
      </c>
      <c r="B376" s="204" t="n">
        <v>160</v>
      </c>
      <c r="C376" s="203" t="s">
        <v>493</v>
      </c>
      <c r="D376" s="204" t="n">
        <v>178</v>
      </c>
      <c r="E376" s="203" t="s">
        <v>496</v>
      </c>
    </row>
    <row r="377" customFormat="false" ht="15" hidden="false" customHeight="false" outlineLevel="0" collapsed="false">
      <c r="A377" s="203" t="s">
        <v>89</v>
      </c>
      <c r="B377" s="204" t="n">
        <v>160</v>
      </c>
      <c r="C377" s="203" t="s">
        <v>493</v>
      </c>
      <c r="D377" s="204" t="n">
        <v>179</v>
      </c>
      <c r="E377" s="203" t="s">
        <v>497</v>
      </c>
    </row>
    <row r="378" customFormat="false" ht="15" hidden="false" customHeight="false" outlineLevel="0" collapsed="false">
      <c r="A378" s="203" t="s">
        <v>89</v>
      </c>
      <c r="B378" s="204" t="n">
        <v>160</v>
      </c>
      <c r="C378" s="203" t="s">
        <v>493</v>
      </c>
      <c r="D378" s="204" t="n">
        <v>180</v>
      </c>
      <c r="E378" s="203" t="s">
        <v>498</v>
      </c>
    </row>
    <row r="379" customFormat="false" ht="15" hidden="false" customHeight="false" outlineLevel="0" collapsed="false">
      <c r="A379" s="203" t="s">
        <v>89</v>
      </c>
      <c r="B379" s="204" t="n">
        <v>160</v>
      </c>
      <c r="C379" s="203" t="s">
        <v>493</v>
      </c>
      <c r="D379" s="204" t="n">
        <v>501</v>
      </c>
      <c r="E379" s="203" t="s">
        <v>499</v>
      </c>
    </row>
    <row r="380" customFormat="false" ht="15" hidden="false" customHeight="false" outlineLevel="0" collapsed="false">
      <c r="A380" s="203" t="s">
        <v>89</v>
      </c>
      <c r="B380" s="204" t="n">
        <v>160</v>
      </c>
      <c r="C380" s="203" t="s">
        <v>493</v>
      </c>
      <c r="D380" s="204" t="n">
        <v>500</v>
      </c>
      <c r="E380" s="203" t="s">
        <v>500</v>
      </c>
    </row>
    <row r="381" customFormat="false" ht="15" hidden="false" customHeight="false" outlineLevel="0" collapsed="false">
      <c r="A381" s="203" t="s">
        <v>89</v>
      </c>
      <c r="B381" s="204" t="n">
        <v>160</v>
      </c>
      <c r="C381" s="203" t="s">
        <v>493</v>
      </c>
      <c r="D381" s="204" t="n">
        <v>779</v>
      </c>
      <c r="E381" s="203" t="s">
        <v>501</v>
      </c>
    </row>
    <row r="382" customFormat="false" ht="15" hidden="false" customHeight="false" outlineLevel="0" collapsed="false">
      <c r="A382" s="203" t="s">
        <v>89</v>
      </c>
      <c r="B382" s="204" t="n">
        <v>870</v>
      </c>
      <c r="C382" s="203" t="s">
        <v>502</v>
      </c>
      <c r="D382" s="204" t="n">
        <v>1</v>
      </c>
      <c r="E382" s="203" t="s">
        <v>503</v>
      </c>
    </row>
    <row r="383" customFormat="false" ht="15" hidden="false" customHeight="false" outlineLevel="0" collapsed="false">
      <c r="A383" s="203" t="s">
        <v>89</v>
      </c>
      <c r="B383" s="204" t="n">
        <v>870</v>
      </c>
      <c r="C383" s="203" t="s">
        <v>502</v>
      </c>
      <c r="D383" s="204" t="n">
        <v>2</v>
      </c>
      <c r="E383" s="203" t="s">
        <v>504</v>
      </c>
    </row>
    <row r="384" customFormat="false" ht="15" hidden="false" customHeight="false" outlineLevel="0" collapsed="false">
      <c r="A384" s="203" t="s">
        <v>89</v>
      </c>
      <c r="B384" s="204" t="n">
        <v>870</v>
      </c>
      <c r="C384" s="203" t="s">
        <v>502</v>
      </c>
      <c r="D384" s="204" t="n">
        <v>9</v>
      </c>
      <c r="E384" s="203" t="s">
        <v>505</v>
      </c>
    </row>
    <row r="385" customFormat="false" ht="15" hidden="false" customHeight="false" outlineLevel="0" collapsed="false">
      <c r="A385" s="203" t="s">
        <v>89</v>
      </c>
      <c r="B385" s="204" t="n">
        <v>870</v>
      </c>
      <c r="C385" s="203" t="s">
        <v>502</v>
      </c>
      <c r="D385" s="204" t="n">
        <v>3</v>
      </c>
      <c r="E385" s="203" t="s">
        <v>506</v>
      </c>
    </row>
    <row r="386" customFormat="false" ht="15" hidden="false" customHeight="false" outlineLevel="0" collapsed="false">
      <c r="A386" s="203" t="s">
        <v>89</v>
      </c>
      <c r="B386" s="204" t="n">
        <v>870</v>
      </c>
      <c r="C386" s="203" t="s">
        <v>502</v>
      </c>
      <c r="D386" s="204" t="n">
        <v>4</v>
      </c>
      <c r="E386" s="203" t="s">
        <v>507</v>
      </c>
    </row>
    <row r="387" customFormat="false" ht="15" hidden="false" customHeight="false" outlineLevel="0" collapsed="false">
      <c r="A387" s="203" t="s">
        <v>89</v>
      </c>
      <c r="B387" s="204" t="n">
        <v>870</v>
      </c>
      <c r="C387" s="203" t="s">
        <v>502</v>
      </c>
      <c r="D387" s="204" t="n">
        <v>5</v>
      </c>
      <c r="E387" s="203" t="s">
        <v>508</v>
      </c>
    </row>
    <row r="388" customFormat="false" ht="15" hidden="false" customHeight="false" outlineLevel="0" collapsed="false">
      <c r="A388" s="203" t="s">
        <v>89</v>
      </c>
      <c r="B388" s="204" t="n">
        <v>870</v>
      </c>
      <c r="C388" s="203" t="s">
        <v>502</v>
      </c>
      <c r="D388" s="204" t="n">
        <v>10</v>
      </c>
      <c r="E388" s="203" t="s">
        <v>509</v>
      </c>
    </row>
    <row r="389" customFormat="false" ht="15" hidden="false" customHeight="false" outlineLevel="0" collapsed="false">
      <c r="A389" s="203" t="s">
        <v>89</v>
      </c>
      <c r="B389" s="204" t="n">
        <v>870</v>
      </c>
      <c r="C389" s="203" t="s">
        <v>502</v>
      </c>
      <c r="D389" s="204" t="n">
        <v>6</v>
      </c>
      <c r="E389" s="203" t="s">
        <v>510</v>
      </c>
    </row>
    <row r="390" customFormat="false" ht="15" hidden="false" customHeight="false" outlineLevel="0" collapsed="false">
      <c r="A390" s="203" t="s">
        <v>89</v>
      </c>
      <c r="B390" s="204" t="n">
        <v>870</v>
      </c>
      <c r="C390" s="203" t="s">
        <v>502</v>
      </c>
      <c r="D390" s="204" t="n">
        <v>7</v>
      </c>
      <c r="E390" s="203" t="s">
        <v>511</v>
      </c>
    </row>
    <row r="391" customFormat="false" ht="15" hidden="false" customHeight="false" outlineLevel="0" collapsed="false">
      <c r="A391" s="203" t="s">
        <v>89</v>
      </c>
      <c r="B391" s="204" t="n">
        <v>870</v>
      </c>
      <c r="C391" s="203" t="s">
        <v>502</v>
      </c>
      <c r="D391" s="204" t="n">
        <v>8</v>
      </c>
      <c r="E391" s="203" t="s">
        <v>512</v>
      </c>
    </row>
    <row r="392" customFormat="false" ht="15" hidden="false" customHeight="false" outlineLevel="0" collapsed="false">
      <c r="A392" s="203" t="s">
        <v>89</v>
      </c>
      <c r="B392" s="204" t="n">
        <v>870</v>
      </c>
      <c r="C392" s="203" t="s">
        <v>502</v>
      </c>
      <c r="D392" s="204" t="n">
        <v>45</v>
      </c>
      <c r="E392" s="203" t="s">
        <v>405</v>
      </c>
    </row>
    <row r="393" customFormat="false" ht="15" hidden="false" customHeight="false" outlineLevel="0" collapsed="false">
      <c r="A393" s="203" t="s">
        <v>89</v>
      </c>
      <c r="B393" s="204" t="n">
        <v>870</v>
      </c>
      <c r="C393" s="203" t="s">
        <v>502</v>
      </c>
      <c r="D393" s="204" t="n">
        <v>46</v>
      </c>
      <c r="E393" s="203" t="s">
        <v>513</v>
      </c>
    </row>
    <row r="394" customFormat="false" ht="15" hidden="false" customHeight="false" outlineLevel="0" collapsed="false">
      <c r="A394" s="203" t="s">
        <v>89</v>
      </c>
      <c r="B394" s="204" t="n">
        <v>870</v>
      </c>
      <c r="C394" s="203" t="s">
        <v>502</v>
      </c>
      <c r="D394" s="204" t="n">
        <v>53</v>
      </c>
      <c r="E394" s="203" t="s">
        <v>514</v>
      </c>
    </row>
    <row r="395" customFormat="false" ht="15" hidden="false" customHeight="false" outlineLevel="0" collapsed="false">
      <c r="A395" s="203" t="s">
        <v>89</v>
      </c>
      <c r="B395" s="204" t="n">
        <v>870</v>
      </c>
      <c r="C395" s="203" t="s">
        <v>502</v>
      </c>
      <c r="D395" s="204" t="n">
        <v>47</v>
      </c>
      <c r="E395" s="203" t="s">
        <v>515</v>
      </c>
    </row>
    <row r="396" customFormat="false" ht="15" hidden="false" customHeight="false" outlineLevel="0" collapsed="false">
      <c r="A396" s="203" t="s">
        <v>89</v>
      </c>
      <c r="B396" s="204" t="n">
        <v>870</v>
      </c>
      <c r="C396" s="203" t="s">
        <v>502</v>
      </c>
      <c r="D396" s="204" t="n">
        <v>52</v>
      </c>
      <c r="E396" s="203" t="s">
        <v>516</v>
      </c>
    </row>
    <row r="397" customFormat="false" ht="15" hidden="false" customHeight="false" outlineLevel="0" collapsed="false">
      <c r="A397" s="203" t="s">
        <v>89</v>
      </c>
      <c r="B397" s="204" t="n">
        <v>870</v>
      </c>
      <c r="C397" s="203" t="s">
        <v>502</v>
      </c>
      <c r="D397" s="204" t="n">
        <v>60</v>
      </c>
      <c r="E397" s="203" t="s">
        <v>517</v>
      </c>
    </row>
    <row r="398" customFormat="false" ht="15" hidden="false" customHeight="false" outlineLevel="0" collapsed="false">
      <c r="A398" s="203" t="s">
        <v>89</v>
      </c>
      <c r="B398" s="204" t="n">
        <v>870</v>
      </c>
      <c r="C398" s="203" t="s">
        <v>502</v>
      </c>
      <c r="D398" s="204" t="n">
        <v>48</v>
      </c>
      <c r="E398" s="203" t="s">
        <v>518</v>
      </c>
    </row>
    <row r="399" customFormat="false" ht="15" hidden="false" customHeight="false" outlineLevel="0" collapsed="false">
      <c r="A399" s="203" t="s">
        <v>89</v>
      </c>
      <c r="B399" s="204" t="n">
        <v>870</v>
      </c>
      <c r="C399" s="203" t="s">
        <v>502</v>
      </c>
      <c r="D399" s="204" t="n">
        <v>49</v>
      </c>
      <c r="E399" s="203" t="s">
        <v>519</v>
      </c>
    </row>
    <row r="400" customFormat="false" ht="15" hidden="false" customHeight="false" outlineLevel="0" collapsed="false">
      <c r="A400" s="203" t="s">
        <v>89</v>
      </c>
      <c r="B400" s="204" t="n">
        <v>870</v>
      </c>
      <c r="C400" s="203" t="s">
        <v>502</v>
      </c>
      <c r="D400" s="204" t="n">
        <v>50</v>
      </c>
      <c r="E400" s="203" t="s">
        <v>520</v>
      </c>
    </row>
    <row r="401" customFormat="false" ht="15" hidden="false" customHeight="false" outlineLevel="0" collapsed="false">
      <c r="A401" s="203" t="s">
        <v>89</v>
      </c>
      <c r="B401" s="204" t="n">
        <v>870</v>
      </c>
      <c r="C401" s="203" t="s">
        <v>502</v>
      </c>
      <c r="D401" s="204" t="n">
        <v>54</v>
      </c>
      <c r="E401" s="203" t="s">
        <v>521</v>
      </c>
    </row>
    <row r="402" customFormat="false" ht="15" hidden="false" customHeight="false" outlineLevel="0" collapsed="false">
      <c r="A402" s="203" t="s">
        <v>89</v>
      </c>
      <c r="B402" s="204" t="n">
        <v>870</v>
      </c>
      <c r="C402" s="203" t="s">
        <v>502</v>
      </c>
      <c r="D402" s="204" t="n">
        <v>51</v>
      </c>
      <c r="E402" s="203" t="s">
        <v>522</v>
      </c>
    </row>
    <row r="403" customFormat="false" ht="15" hidden="false" customHeight="false" outlineLevel="0" collapsed="false">
      <c r="A403" s="203" t="s">
        <v>89</v>
      </c>
      <c r="B403" s="204" t="n">
        <v>870</v>
      </c>
      <c r="C403" s="203" t="s">
        <v>502</v>
      </c>
      <c r="D403" s="204" t="n">
        <v>55</v>
      </c>
      <c r="E403" s="203" t="s">
        <v>523</v>
      </c>
    </row>
    <row r="404" customFormat="false" ht="15" hidden="false" customHeight="false" outlineLevel="0" collapsed="false">
      <c r="A404" s="203" t="s">
        <v>89</v>
      </c>
      <c r="B404" s="204" t="n">
        <v>870</v>
      </c>
      <c r="C404" s="203" t="s">
        <v>502</v>
      </c>
      <c r="D404" s="204" t="n">
        <v>89</v>
      </c>
      <c r="E404" s="203" t="s">
        <v>524</v>
      </c>
    </row>
    <row r="405" customFormat="false" ht="15" hidden="false" customHeight="false" outlineLevel="0" collapsed="false">
      <c r="A405" s="203" t="s">
        <v>89</v>
      </c>
      <c r="B405" s="204" t="n">
        <v>870</v>
      </c>
      <c r="C405" s="203" t="s">
        <v>502</v>
      </c>
      <c r="D405" s="204" t="n">
        <v>90</v>
      </c>
      <c r="E405" s="203" t="s">
        <v>525</v>
      </c>
    </row>
    <row r="406" customFormat="false" ht="15" hidden="false" customHeight="false" outlineLevel="0" collapsed="false">
      <c r="A406" s="203" t="s">
        <v>89</v>
      </c>
      <c r="B406" s="204" t="n">
        <v>870</v>
      </c>
      <c r="C406" s="203" t="s">
        <v>502</v>
      </c>
      <c r="D406" s="204" t="n">
        <v>65</v>
      </c>
      <c r="E406" s="203" t="s">
        <v>526</v>
      </c>
    </row>
    <row r="407" customFormat="false" ht="15" hidden="false" customHeight="false" outlineLevel="0" collapsed="false">
      <c r="A407" s="203" t="s">
        <v>89</v>
      </c>
      <c r="B407" s="204" t="n">
        <v>870</v>
      </c>
      <c r="C407" s="203" t="s">
        <v>502</v>
      </c>
      <c r="D407" s="204" t="n">
        <v>91</v>
      </c>
      <c r="E407" s="203" t="s">
        <v>527</v>
      </c>
    </row>
    <row r="408" customFormat="false" ht="15" hidden="false" customHeight="false" outlineLevel="0" collapsed="false">
      <c r="A408" s="203" t="s">
        <v>89</v>
      </c>
      <c r="B408" s="204" t="n">
        <v>870</v>
      </c>
      <c r="C408" s="203" t="s">
        <v>502</v>
      </c>
      <c r="D408" s="204" t="n">
        <v>93</v>
      </c>
      <c r="E408" s="203" t="s">
        <v>528</v>
      </c>
    </row>
    <row r="409" customFormat="false" ht="15" hidden="false" customHeight="false" outlineLevel="0" collapsed="false">
      <c r="A409" s="203" t="s">
        <v>89</v>
      </c>
      <c r="B409" s="204" t="n">
        <v>870</v>
      </c>
      <c r="C409" s="203" t="s">
        <v>502</v>
      </c>
      <c r="D409" s="204" t="n">
        <v>104</v>
      </c>
      <c r="E409" s="203" t="s">
        <v>529</v>
      </c>
    </row>
    <row r="410" customFormat="false" ht="15" hidden="false" customHeight="false" outlineLevel="0" collapsed="false">
      <c r="A410" s="203" t="s">
        <v>89</v>
      </c>
      <c r="B410" s="204" t="n">
        <v>870</v>
      </c>
      <c r="C410" s="203" t="s">
        <v>502</v>
      </c>
      <c r="D410" s="204" t="n">
        <v>94</v>
      </c>
      <c r="E410" s="203" t="s">
        <v>530</v>
      </c>
    </row>
    <row r="411" customFormat="false" ht="15" hidden="false" customHeight="false" outlineLevel="0" collapsed="false">
      <c r="A411" s="203" t="s">
        <v>89</v>
      </c>
      <c r="B411" s="204" t="n">
        <v>870</v>
      </c>
      <c r="C411" s="203" t="s">
        <v>502</v>
      </c>
      <c r="D411" s="204" t="n">
        <v>95</v>
      </c>
      <c r="E411" s="203" t="s">
        <v>531</v>
      </c>
    </row>
    <row r="412" customFormat="false" ht="15" hidden="false" customHeight="false" outlineLevel="0" collapsed="false">
      <c r="A412" s="203" t="s">
        <v>89</v>
      </c>
      <c r="B412" s="204" t="n">
        <v>870</v>
      </c>
      <c r="C412" s="203" t="s">
        <v>502</v>
      </c>
      <c r="D412" s="204" t="n">
        <v>96</v>
      </c>
      <c r="E412" s="203" t="s">
        <v>532</v>
      </c>
    </row>
    <row r="413" customFormat="false" ht="15" hidden="false" customHeight="false" outlineLevel="0" collapsed="false">
      <c r="A413" s="203" t="s">
        <v>89</v>
      </c>
      <c r="B413" s="204" t="n">
        <v>870</v>
      </c>
      <c r="C413" s="203" t="s">
        <v>502</v>
      </c>
      <c r="D413" s="204" t="n">
        <v>97</v>
      </c>
      <c r="E413" s="203" t="s">
        <v>533</v>
      </c>
    </row>
    <row r="414" customFormat="false" ht="15" hidden="false" customHeight="false" outlineLevel="0" collapsed="false">
      <c r="A414" s="203" t="s">
        <v>89</v>
      </c>
      <c r="B414" s="204" t="n">
        <v>870</v>
      </c>
      <c r="C414" s="203" t="s">
        <v>502</v>
      </c>
      <c r="D414" s="204" t="n">
        <v>98</v>
      </c>
      <c r="E414" s="203" t="s">
        <v>534</v>
      </c>
    </row>
    <row r="415" customFormat="false" ht="15" hidden="false" customHeight="false" outlineLevel="0" collapsed="false">
      <c r="A415" s="203" t="s">
        <v>89</v>
      </c>
      <c r="B415" s="204" t="n">
        <v>870</v>
      </c>
      <c r="C415" s="203" t="s">
        <v>502</v>
      </c>
      <c r="D415" s="204" t="n">
        <v>99</v>
      </c>
      <c r="E415" s="203" t="s">
        <v>535</v>
      </c>
    </row>
    <row r="416" customFormat="false" ht="15" hidden="false" customHeight="false" outlineLevel="0" collapsed="false">
      <c r="A416" s="203" t="s">
        <v>89</v>
      </c>
      <c r="B416" s="204" t="n">
        <v>870</v>
      </c>
      <c r="C416" s="203" t="s">
        <v>502</v>
      </c>
      <c r="D416" s="204" t="n">
        <v>100</v>
      </c>
      <c r="E416" s="203" t="s">
        <v>536</v>
      </c>
    </row>
    <row r="417" customFormat="false" ht="15" hidden="false" customHeight="false" outlineLevel="0" collapsed="false">
      <c r="A417" s="203" t="s">
        <v>89</v>
      </c>
      <c r="B417" s="204" t="n">
        <v>870</v>
      </c>
      <c r="C417" s="203" t="s">
        <v>502</v>
      </c>
      <c r="D417" s="204" t="n">
        <v>106</v>
      </c>
      <c r="E417" s="203" t="s">
        <v>537</v>
      </c>
    </row>
    <row r="418" customFormat="false" ht="15" hidden="false" customHeight="false" outlineLevel="0" collapsed="false">
      <c r="A418" s="203" t="s">
        <v>89</v>
      </c>
      <c r="B418" s="204" t="n">
        <v>870</v>
      </c>
      <c r="C418" s="203" t="s">
        <v>502</v>
      </c>
      <c r="D418" s="204" t="n">
        <v>101</v>
      </c>
      <c r="E418" s="203" t="s">
        <v>538</v>
      </c>
    </row>
    <row r="419" customFormat="false" ht="15" hidden="false" customHeight="false" outlineLevel="0" collapsed="false">
      <c r="A419" s="203" t="s">
        <v>89</v>
      </c>
      <c r="B419" s="204" t="n">
        <v>870</v>
      </c>
      <c r="C419" s="203" t="s">
        <v>502</v>
      </c>
      <c r="D419" s="204" t="n">
        <v>102</v>
      </c>
      <c r="E419" s="203" t="s">
        <v>539</v>
      </c>
    </row>
    <row r="420" customFormat="false" ht="15" hidden="false" customHeight="false" outlineLevel="0" collapsed="false">
      <c r="A420" s="203" t="s">
        <v>89</v>
      </c>
      <c r="B420" s="204" t="n">
        <v>870</v>
      </c>
      <c r="C420" s="203" t="s">
        <v>502</v>
      </c>
      <c r="D420" s="204" t="n">
        <v>103</v>
      </c>
      <c r="E420" s="203" t="s">
        <v>540</v>
      </c>
    </row>
    <row r="421" customFormat="false" ht="15" hidden="false" customHeight="false" outlineLevel="0" collapsed="false">
      <c r="A421" s="203" t="s">
        <v>89</v>
      </c>
      <c r="B421" s="204" t="n">
        <v>870</v>
      </c>
      <c r="C421" s="203" t="s">
        <v>502</v>
      </c>
      <c r="D421" s="204" t="n">
        <v>105</v>
      </c>
      <c r="E421" s="203" t="s">
        <v>541</v>
      </c>
    </row>
    <row r="422" customFormat="false" ht="15" hidden="false" customHeight="false" outlineLevel="0" collapsed="false">
      <c r="A422" s="203" t="s">
        <v>89</v>
      </c>
      <c r="B422" s="204" t="n">
        <v>870</v>
      </c>
      <c r="C422" s="203" t="s">
        <v>502</v>
      </c>
      <c r="D422" s="204" t="n">
        <v>136</v>
      </c>
      <c r="E422" s="203" t="s">
        <v>542</v>
      </c>
    </row>
    <row r="423" customFormat="false" ht="15" hidden="false" customHeight="false" outlineLevel="0" collapsed="false">
      <c r="A423" s="203" t="s">
        <v>89</v>
      </c>
      <c r="B423" s="204" t="n">
        <v>870</v>
      </c>
      <c r="C423" s="203" t="s">
        <v>502</v>
      </c>
      <c r="D423" s="204" t="n">
        <v>133</v>
      </c>
      <c r="E423" s="203" t="s">
        <v>543</v>
      </c>
    </row>
    <row r="424" customFormat="false" ht="15" hidden="false" customHeight="false" outlineLevel="0" collapsed="false">
      <c r="A424" s="203" t="s">
        <v>89</v>
      </c>
      <c r="B424" s="204" t="n">
        <v>870</v>
      </c>
      <c r="C424" s="203" t="s">
        <v>502</v>
      </c>
      <c r="D424" s="204" t="n">
        <v>134</v>
      </c>
      <c r="E424" s="203" t="s">
        <v>544</v>
      </c>
    </row>
    <row r="425" customFormat="false" ht="15" hidden="false" customHeight="false" outlineLevel="0" collapsed="false">
      <c r="A425" s="203" t="s">
        <v>89</v>
      </c>
      <c r="B425" s="204" t="n">
        <v>870</v>
      </c>
      <c r="C425" s="203" t="s">
        <v>502</v>
      </c>
      <c r="D425" s="204" t="n">
        <v>135</v>
      </c>
      <c r="E425" s="203" t="s">
        <v>545</v>
      </c>
    </row>
    <row r="426" customFormat="false" ht="15" hidden="false" customHeight="false" outlineLevel="0" collapsed="false">
      <c r="A426" s="203" t="s">
        <v>89</v>
      </c>
      <c r="B426" s="204" t="n">
        <v>870</v>
      </c>
      <c r="C426" s="203" t="s">
        <v>502</v>
      </c>
      <c r="D426" s="204" t="n">
        <v>702</v>
      </c>
      <c r="E426" s="203" t="s">
        <v>546</v>
      </c>
    </row>
    <row r="427" customFormat="false" ht="15" hidden="false" customHeight="false" outlineLevel="0" collapsed="false">
      <c r="A427" s="203" t="s">
        <v>89</v>
      </c>
      <c r="B427" s="204" t="n">
        <v>870</v>
      </c>
      <c r="C427" s="203" t="s">
        <v>502</v>
      </c>
      <c r="D427" s="204" t="n">
        <v>177</v>
      </c>
      <c r="E427" s="203" t="s">
        <v>547</v>
      </c>
    </row>
    <row r="428" customFormat="false" ht="15" hidden="false" customHeight="false" outlineLevel="0" collapsed="false">
      <c r="A428" s="203" t="s">
        <v>89</v>
      </c>
      <c r="B428" s="204" t="n">
        <v>870</v>
      </c>
      <c r="C428" s="203" t="s">
        <v>502</v>
      </c>
      <c r="D428" s="204" t="n">
        <v>178</v>
      </c>
      <c r="E428" s="203" t="s">
        <v>548</v>
      </c>
    </row>
    <row r="429" customFormat="false" ht="15" hidden="false" customHeight="false" outlineLevel="0" collapsed="false">
      <c r="A429" s="203" t="s">
        <v>89</v>
      </c>
      <c r="B429" s="204" t="n">
        <v>870</v>
      </c>
      <c r="C429" s="203" t="s">
        <v>502</v>
      </c>
      <c r="D429" s="204" t="n">
        <v>179</v>
      </c>
      <c r="E429" s="203" t="s">
        <v>549</v>
      </c>
    </row>
    <row r="430" customFormat="false" ht="15" hidden="false" customHeight="false" outlineLevel="0" collapsed="false">
      <c r="A430" s="203" t="s">
        <v>89</v>
      </c>
      <c r="B430" s="204" t="n">
        <v>870</v>
      </c>
      <c r="C430" s="203" t="s">
        <v>502</v>
      </c>
      <c r="D430" s="204" t="n">
        <v>192</v>
      </c>
      <c r="E430" s="203" t="s">
        <v>550</v>
      </c>
    </row>
    <row r="431" customFormat="false" ht="15" hidden="false" customHeight="false" outlineLevel="0" collapsed="false">
      <c r="A431" s="203" t="s">
        <v>89</v>
      </c>
      <c r="B431" s="204" t="n">
        <v>870</v>
      </c>
      <c r="C431" s="203" t="s">
        <v>502</v>
      </c>
      <c r="D431" s="204" t="n">
        <v>190</v>
      </c>
      <c r="E431" s="203" t="s">
        <v>551</v>
      </c>
    </row>
    <row r="432" customFormat="false" ht="15" hidden="false" customHeight="false" outlineLevel="0" collapsed="false">
      <c r="A432" s="203" t="s">
        <v>89</v>
      </c>
      <c r="B432" s="204" t="n">
        <v>870</v>
      </c>
      <c r="C432" s="203" t="s">
        <v>502</v>
      </c>
      <c r="D432" s="204" t="n">
        <v>191</v>
      </c>
      <c r="E432" s="203" t="s">
        <v>552</v>
      </c>
    </row>
    <row r="433" customFormat="false" ht="15" hidden="false" customHeight="false" outlineLevel="0" collapsed="false">
      <c r="A433" s="203" t="s">
        <v>89</v>
      </c>
      <c r="B433" s="204" t="n">
        <v>870</v>
      </c>
      <c r="C433" s="203" t="s">
        <v>502</v>
      </c>
      <c r="D433" s="204" t="n">
        <v>180</v>
      </c>
      <c r="E433" s="203" t="s">
        <v>553</v>
      </c>
    </row>
    <row r="434" customFormat="false" ht="15" hidden="false" customHeight="false" outlineLevel="0" collapsed="false">
      <c r="A434" s="203" t="s">
        <v>89</v>
      </c>
      <c r="B434" s="204" t="n">
        <v>870</v>
      </c>
      <c r="C434" s="203" t="s">
        <v>502</v>
      </c>
      <c r="D434" s="204" t="n">
        <v>181</v>
      </c>
      <c r="E434" s="203" t="s">
        <v>554</v>
      </c>
    </row>
    <row r="435" customFormat="false" ht="15" hidden="false" customHeight="false" outlineLevel="0" collapsed="false">
      <c r="A435" s="203" t="s">
        <v>89</v>
      </c>
      <c r="B435" s="204" t="n">
        <v>870</v>
      </c>
      <c r="C435" s="203" t="s">
        <v>502</v>
      </c>
      <c r="D435" s="204" t="n">
        <v>182</v>
      </c>
      <c r="E435" s="203" t="s">
        <v>555</v>
      </c>
    </row>
    <row r="436" customFormat="false" ht="15" hidden="false" customHeight="false" outlineLevel="0" collapsed="false">
      <c r="A436" s="203" t="s">
        <v>89</v>
      </c>
      <c r="B436" s="204" t="n">
        <v>870</v>
      </c>
      <c r="C436" s="203" t="s">
        <v>502</v>
      </c>
      <c r="D436" s="204" t="n">
        <v>183</v>
      </c>
      <c r="E436" s="203" t="s">
        <v>556</v>
      </c>
    </row>
    <row r="437" customFormat="false" ht="15" hidden="false" customHeight="false" outlineLevel="0" collapsed="false">
      <c r="A437" s="203" t="s">
        <v>89</v>
      </c>
      <c r="B437" s="204" t="n">
        <v>870</v>
      </c>
      <c r="C437" s="203" t="s">
        <v>502</v>
      </c>
      <c r="D437" s="204" t="n">
        <v>184</v>
      </c>
      <c r="E437" s="203" t="s">
        <v>557</v>
      </c>
    </row>
    <row r="438" customFormat="false" ht="15" hidden="false" customHeight="false" outlineLevel="0" collapsed="false">
      <c r="A438" s="203" t="s">
        <v>89</v>
      </c>
      <c r="B438" s="204" t="n">
        <v>870</v>
      </c>
      <c r="C438" s="203" t="s">
        <v>502</v>
      </c>
      <c r="D438" s="204" t="n">
        <v>185</v>
      </c>
      <c r="E438" s="203" t="s">
        <v>558</v>
      </c>
    </row>
    <row r="439" customFormat="false" ht="15" hidden="false" customHeight="false" outlineLevel="0" collapsed="false">
      <c r="A439" s="203" t="s">
        <v>89</v>
      </c>
      <c r="B439" s="204" t="n">
        <v>870</v>
      </c>
      <c r="C439" s="203" t="s">
        <v>502</v>
      </c>
      <c r="D439" s="204" t="n">
        <v>186</v>
      </c>
      <c r="E439" s="203" t="s">
        <v>559</v>
      </c>
    </row>
    <row r="440" customFormat="false" ht="15" hidden="false" customHeight="false" outlineLevel="0" collapsed="false">
      <c r="A440" s="203" t="s">
        <v>89</v>
      </c>
      <c r="B440" s="204" t="n">
        <v>870</v>
      </c>
      <c r="C440" s="203" t="s">
        <v>502</v>
      </c>
      <c r="D440" s="204" t="n">
        <v>187</v>
      </c>
      <c r="E440" s="203" t="s">
        <v>560</v>
      </c>
    </row>
    <row r="441" customFormat="false" ht="15" hidden="false" customHeight="false" outlineLevel="0" collapsed="false">
      <c r="A441" s="203" t="s">
        <v>89</v>
      </c>
      <c r="B441" s="204" t="n">
        <v>870</v>
      </c>
      <c r="C441" s="203" t="s">
        <v>502</v>
      </c>
      <c r="D441" s="204" t="n">
        <v>189</v>
      </c>
      <c r="E441" s="203" t="s">
        <v>190</v>
      </c>
    </row>
    <row r="442" customFormat="false" ht="15" hidden="false" customHeight="false" outlineLevel="0" collapsed="false">
      <c r="A442" s="203" t="s">
        <v>89</v>
      </c>
      <c r="B442" s="204" t="n">
        <v>870</v>
      </c>
      <c r="C442" s="203" t="s">
        <v>502</v>
      </c>
      <c r="D442" s="204" t="n">
        <v>188</v>
      </c>
      <c r="E442" s="203" t="s">
        <v>561</v>
      </c>
    </row>
    <row r="443" customFormat="false" ht="15" hidden="false" customHeight="false" outlineLevel="0" collapsed="false">
      <c r="A443" s="203" t="s">
        <v>89</v>
      </c>
      <c r="B443" s="204" t="n">
        <v>870</v>
      </c>
      <c r="C443" s="203" t="s">
        <v>502</v>
      </c>
      <c r="D443" s="204" t="n">
        <v>221</v>
      </c>
      <c r="E443" s="203" t="s">
        <v>562</v>
      </c>
    </row>
    <row r="444" customFormat="false" ht="15" hidden="false" customHeight="false" outlineLevel="0" collapsed="false">
      <c r="A444" s="203" t="s">
        <v>89</v>
      </c>
      <c r="B444" s="204" t="n">
        <v>870</v>
      </c>
      <c r="C444" s="203" t="s">
        <v>502</v>
      </c>
      <c r="D444" s="204" t="n">
        <v>222</v>
      </c>
      <c r="E444" s="203" t="s">
        <v>563</v>
      </c>
    </row>
    <row r="445" customFormat="false" ht="15" hidden="false" customHeight="false" outlineLevel="0" collapsed="false">
      <c r="A445" s="203" t="s">
        <v>89</v>
      </c>
      <c r="B445" s="204" t="n">
        <v>870</v>
      </c>
      <c r="C445" s="203" t="s">
        <v>502</v>
      </c>
      <c r="D445" s="204" t="n">
        <v>223</v>
      </c>
      <c r="E445" s="203" t="s">
        <v>564</v>
      </c>
    </row>
    <row r="446" customFormat="false" ht="15" hidden="false" customHeight="false" outlineLevel="0" collapsed="false">
      <c r="A446" s="203" t="s">
        <v>89</v>
      </c>
      <c r="B446" s="204" t="n">
        <v>870</v>
      </c>
      <c r="C446" s="203" t="s">
        <v>502</v>
      </c>
      <c r="D446" s="204" t="n">
        <v>224</v>
      </c>
      <c r="E446" s="203" t="s">
        <v>565</v>
      </c>
    </row>
    <row r="447" customFormat="false" ht="15" hidden="false" customHeight="false" outlineLevel="0" collapsed="false">
      <c r="A447" s="203" t="s">
        <v>89</v>
      </c>
      <c r="B447" s="204" t="n">
        <v>870</v>
      </c>
      <c r="C447" s="203" t="s">
        <v>502</v>
      </c>
      <c r="D447" s="204" t="n">
        <v>267</v>
      </c>
      <c r="E447" s="203" t="s">
        <v>566</v>
      </c>
    </row>
    <row r="448" customFormat="false" ht="15" hidden="false" customHeight="false" outlineLevel="0" collapsed="false">
      <c r="A448" s="203" t="s">
        <v>89</v>
      </c>
      <c r="B448" s="204" t="n">
        <v>870</v>
      </c>
      <c r="C448" s="203" t="s">
        <v>502</v>
      </c>
      <c r="D448" s="204" t="n">
        <v>269</v>
      </c>
      <c r="E448" s="203" t="s">
        <v>567</v>
      </c>
    </row>
    <row r="449" customFormat="false" ht="15" hidden="false" customHeight="false" outlineLevel="0" collapsed="false">
      <c r="A449" s="203" t="s">
        <v>89</v>
      </c>
      <c r="B449" s="204" t="n">
        <v>870</v>
      </c>
      <c r="C449" s="203" t="s">
        <v>502</v>
      </c>
      <c r="D449" s="204" t="n">
        <v>268</v>
      </c>
      <c r="E449" s="203" t="s">
        <v>568</v>
      </c>
    </row>
    <row r="450" customFormat="false" ht="15" hidden="false" customHeight="false" outlineLevel="0" collapsed="false">
      <c r="A450" s="203" t="s">
        <v>89</v>
      </c>
      <c r="B450" s="204" t="n">
        <v>870</v>
      </c>
      <c r="C450" s="203" t="s">
        <v>502</v>
      </c>
      <c r="D450" s="204" t="n">
        <v>265</v>
      </c>
      <c r="E450" s="203" t="s">
        <v>569</v>
      </c>
    </row>
    <row r="451" customFormat="false" ht="15" hidden="false" customHeight="false" outlineLevel="0" collapsed="false">
      <c r="A451" s="203" t="s">
        <v>89</v>
      </c>
      <c r="B451" s="204" t="n">
        <v>870</v>
      </c>
      <c r="C451" s="203" t="s">
        <v>502</v>
      </c>
      <c r="D451" s="204" t="n">
        <v>266</v>
      </c>
      <c r="E451" s="203" t="s">
        <v>570</v>
      </c>
    </row>
    <row r="452" customFormat="false" ht="15" hidden="false" customHeight="false" outlineLevel="0" collapsed="false">
      <c r="A452" s="203" t="s">
        <v>89</v>
      </c>
      <c r="B452" s="204" t="n">
        <v>870</v>
      </c>
      <c r="C452" s="203" t="s">
        <v>502</v>
      </c>
      <c r="D452" s="204" t="n">
        <v>309</v>
      </c>
      <c r="E452" s="203" t="s">
        <v>571</v>
      </c>
    </row>
    <row r="453" customFormat="false" ht="15" hidden="false" customHeight="false" outlineLevel="0" collapsed="false">
      <c r="A453" s="203" t="s">
        <v>89</v>
      </c>
      <c r="B453" s="204" t="n">
        <v>870</v>
      </c>
      <c r="C453" s="203" t="s">
        <v>502</v>
      </c>
      <c r="D453" s="204" t="n">
        <v>310</v>
      </c>
      <c r="E453" s="203" t="s">
        <v>572</v>
      </c>
    </row>
    <row r="454" customFormat="false" ht="15" hidden="false" customHeight="false" outlineLevel="0" collapsed="false">
      <c r="A454" s="203" t="s">
        <v>89</v>
      </c>
      <c r="B454" s="204" t="n">
        <v>870</v>
      </c>
      <c r="C454" s="203" t="s">
        <v>502</v>
      </c>
      <c r="D454" s="204" t="n">
        <v>355</v>
      </c>
      <c r="E454" s="203" t="s">
        <v>573</v>
      </c>
    </row>
    <row r="455" customFormat="false" ht="15" hidden="false" customHeight="false" outlineLevel="0" collapsed="false">
      <c r="A455" s="203" t="s">
        <v>89</v>
      </c>
      <c r="B455" s="204" t="n">
        <v>870</v>
      </c>
      <c r="C455" s="203" t="s">
        <v>502</v>
      </c>
      <c r="D455" s="204" t="n">
        <v>353</v>
      </c>
      <c r="E455" s="203" t="s">
        <v>574</v>
      </c>
    </row>
    <row r="456" customFormat="false" ht="15" hidden="false" customHeight="false" outlineLevel="0" collapsed="false">
      <c r="A456" s="203" t="s">
        <v>89</v>
      </c>
      <c r="B456" s="204" t="n">
        <v>870</v>
      </c>
      <c r="C456" s="203" t="s">
        <v>502</v>
      </c>
      <c r="D456" s="204" t="n">
        <v>354</v>
      </c>
      <c r="E456" s="203" t="s">
        <v>575</v>
      </c>
    </row>
    <row r="457" customFormat="false" ht="15" hidden="false" customHeight="false" outlineLevel="0" collapsed="false">
      <c r="A457" s="203" t="s">
        <v>89</v>
      </c>
      <c r="B457" s="204" t="n">
        <v>870</v>
      </c>
      <c r="C457" s="203" t="s">
        <v>502</v>
      </c>
      <c r="D457" s="204" t="n">
        <v>441</v>
      </c>
      <c r="E457" s="203" t="s">
        <v>576</v>
      </c>
    </row>
    <row r="458" customFormat="false" ht="15" hidden="false" customHeight="false" outlineLevel="0" collapsed="false">
      <c r="A458" s="203" t="s">
        <v>89</v>
      </c>
      <c r="B458" s="204" t="n">
        <v>870</v>
      </c>
      <c r="C458" s="203" t="s">
        <v>502</v>
      </c>
      <c r="D458" s="204" t="n">
        <v>456</v>
      </c>
      <c r="E458" s="203" t="s">
        <v>577</v>
      </c>
    </row>
    <row r="459" customFormat="false" ht="15" hidden="false" customHeight="false" outlineLevel="0" collapsed="false">
      <c r="A459" s="203" t="s">
        <v>89</v>
      </c>
      <c r="B459" s="204" t="n">
        <v>870</v>
      </c>
      <c r="C459" s="203" t="s">
        <v>502</v>
      </c>
      <c r="D459" s="204" t="n">
        <v>457</v>
      </c>
      <c r="E459" s="203" t="s">
        <v>578</v>
      </c>
    </row>
    <row r="460" customFormat="false" ht="15" hidden="false" customHeight="false" outlineLevel="0" collapsed="false">
      <c r="A460" s="203" t="s">
        <v>89</v>
      </c>
      <c r="B460" s="204" t="n">
        <v>870</v>
      </c>
      <c r="C460" s="203" t="s">
        <v>502</v>
      </c>
      <c r="D460" s="204" t="n">
        <v>458</v>
      </c>
      <c r="E460" s="203" t="s">
        <v>579</v>
      </c>
    </row>
    <row r="461" customFormat="false" ht="15" hidden="false" customHeight="false" outlineLevel="0" collapsed="false">
      <c r="A461" s="203" t="s">
        <v>89</v>
      </c>
      <c r="B461" s="204" t="n">
        <v>870</v>
      </c>
      <c r="C461" s="203" t="s">
        <v>502</v>
      </c>
      <c r="D461" s="204" t="n">
        <v>459</v>
      </c>
      <c r="E461" s="203" t="s">
        <v>580</v>
      </c>
    </row>
    <row r="462" customFormat="false" ht="15" hidden="false" customHeight="false" outlineLevel="0" collapsed="false">
      <c r="A462" s="203" t="s">
        <v>89</v>
      </c>
      <c r="B462" s="204" t="n">
        <v>870</v>
      </c>
      <c r="C462" s="203" t="s">
        <v>502</v>
      </c>
      <c r="D462" s="204" t="n">
        <v>460</v>
      </c>
      <c r="E462" s="203" t="s">
        <v>581</v>
      </c>
    </row>
    <row r="463" customFormat="false" ht="15" hidden="false" customHeight="false" outlineLevel="0" collapsed="false">
      <c r="A463" s="203" t="s">
        <v>89</v>
      </c>
      <c r="B463" s="204" t="n">
        <v>870</v>
      </c>
      <c r="C463" s="203" t="s">
        <v>502</v>
      </c>
      <c r="D463" s="204" t="n">
        <v>461</v>
      </c>
      <c r="E463" s="203" t="s">
        <v>582</v>
      </c>
    </row>
    <row r="464" customFormat="false" ht="15" hidden="false" customHeight="false" outlineLevel="0" collapsed="false">
      <c r="A464" s="203" t="s">
        <v>89</v>
      </c>
      <c r="B464" s="204" t="n">
        <v>870</v>
      </c>
      <c r="C464" s="203" t="s">
        <v>502</v>
      </c>
      <c r="D464" s="204" t="n">
        <v>500</v>
      </c>
      <c r="E464" s="203" t="s">
        <v>583</v>
      </c>
    </row>
    <row r="465" customFormat="false" ht="15" hidden="false" customHeight="false" outlineLevel="0" collapsed="false">
      <c r="A465" s="203" t="s">
        <v>89</v>
      </c>
      <c r="B465" s="204" t="n">
        <v>870</v>
      </c>
      <c r="C465" s="203" t="s">
        <v>502</v>
      </c>
      <c r="D465" s="204" t="n">
        <v>501</v>
      </c>
      <c r="E465" s="203" t="s">
        <v>584</v>
      </c>
    </row>
    <row r="466" customFormat="false" ht="15" hidden="false" customHeight="false" outlineLevel="0" collapsed="false">
      <c r="A466" s="203" t="s">
        <v>89</v>
      </c>
      <c r="B466" s="204" t="n">
        <v>870</v>
      </c>
      <c r="C466" s="203" t="s">
        <v>502</v>
      </c>
      <c r="D466" s="204" t="n">
        <v>503</v>
      </c>
      <c r="E466" s="203" t="s">
        <v>585</v>
      </c>
    </row>
    <row r="467" customFormat="false" ht="15" hidden="false" customHeight="false" outlineLevel="0" collapsed="false">
      <c r="A467" s="203" t="s">
        <v>89</v>
      </c>
      <c r="B467" s="204" t="n">
        <v>870</v>
      </c>
      <c r="C467" s="203" t="s">
        <v>502</v>
      </c>
      <c r="D467" s="204" t="n">
        <v>504</v>
      </c>
      <c r="E467" s="203" t="s">
        <v>586</v>
      </c>
    </row>
    <row r="468" customFormat="false" ht="15" hidden="false" customHeight="false" outlineLevel="0" collapsed="false">
      <c r="A468" s="203" t="s">
        <v>89</v>
      </c>
      <c r="B468" s="204" t="n">
        <v>870</v>
      </c>
      <c r="C468" s="203" t="s">
        <v>502</v>
      </c>
      <c r="D468" s="204" t="n">
        <v>510</v>
      </c>
      <c r="E468" s="203" t="s">
        <v>587</v>
      </c>
    </row>
    <row r="469" customFormat="false" ht="15" hidden="false" customHeight="false" outlineLevel="0" collapsed="false">
      <c r="A469" s="203" t="s">
        <v>89</v>
      </c>
      <c r="B469" s="204" t="n">
        <v>870</v>
      </c>
      <c r="C469" s="203" t="s">
        <v>502</v>
      </c>
      <c r="D469" s="204" t="n">
        <v>507</v>
      </c>
      <c r="E469" s="203" t="s">
        <v>588</v>
      </c>
    </row>
    <row r="470" customFormat="false" ht="15" hidden="false" customHeight="false" outlineLevel="0" collapsed="false">
      <c r="A470" s="203" t="s">
        <v>89</v>
      </c>
      <c r="B470" s="204" t="n">
        <v>870</v>
      </c>
      <c r="C470" s="203" t="s">
        <v>502</v>
      </c>
      <c r="D470" s="204" t="n">
        <v>509</v>
      </c>
      <c r="E470" s="203" t="s">
        <v>589</v>
      </c>
    </row>
    <row r="471" customFormat="false" ht="15" hidden="false" customHeight="false" outlineLevel="0" collapsed="false">
      <c r="A471" s="203" t="s">
        <v>89</v>
      </c>
      <c r="B471" s="204" t="n">
        <v>870</v>
      </c>
      <c r="C471" s="203" t="s">
        <v>502</v>
      </c>
      <c r="D471" s="204" t="n">
        <v>508</v>
      </c>
      <c r="E471" s="203" t="s">
        <v>590</v>
      </c>
    </row>
    <row r="472" customFormat="false" ht="15" hidden="false" customHeight="false" outlineLevel="0" collapsed="false">
      <c r="A472" s="203" t="s">
        <v>89</v>
      </c>
      <c r="B472" s="204" t="n">
        <v>870</v>
      </c>
      <c r="C472" s="203" t="s">
        <v>502</v>
      </c>
      <c r="D472" s="204" t="n">
        <v>506</v>
      </c>
      <c r="E472" s="203" t="s">
        <v>591</v>
      </c>
    </row>
    <row r="473" customFormat="false" ht="15" hidden="false" customHeight="false" outlineLevel="0" collapsed="false">
      <c r="A473" s="203" t="s">
        <v>89</v>
      </c>
      <c r="B473" s="204" t="n">
        <v>870</v>
      </c>
      <c r="C473" s="203" t="s">
        <v>502</v>
      </c>
      <c r="D473" s="204" t="n">
        <v>505</v>
      </c>
      <c r="E473" s="203" t="s">
        <v>446</v>
      </c>
    </row>
    <row r="474" customFormat="false" ht="15" hidden="false" customHeight="false" outlineLevel="0" collapsed="false">
      <c r="A474" s="203" t="s">
        <v>89</v>
      </c>
      <c r="B474" s="204" t="n">
        <v>870</v>
      </c>
      <c r="C474" s="203" t="s">
        <v>502</v>
      </c>
      <c r="D474" s="204" t="n">
        <v>544</v>
      </c>
      <c r="E474" s="203" t="s">
        <v>592</v>
      </c>
    </row>
    <row r="475" customFormat="false" ht="15" hidden="false" customHeight="false" outlineLevel="0" collapsed="false">
      <c r="A475" s="203" t="s">
        <v>89</v>
      </c>
      <c r="B475" s="204" t="n">
        <v>870</v>
      </c>
      <c r="C475" s="203" t="s">
        <v>502</v>
      </c>
      <c r="D475" s="204" t="n">
        <v>588</v>
      </c>
      <c r="E475" s="203" t="s">
        <v>593</v>
      </c>
    </row>
    <row r="476" customFormat="false" ht="15" hidden="false" customHeight="false" outlineLevel="0" collapsed="false">
      <c r="A476" s="203" t="s">
        <v>89</v>
      </c>
      <c r="B476" s="204" t="n">
        <v>870</v>
      </c>
      <c r="C476" s="203" t="s">
        <v>502</v>
      </c>
      <c r="D476" s="204" t="n">
        <v>589</v>
      </c>
      <c r="E476" s="203" t="s">
        <v>594</v>
      </c>
    </row>
    <row r="477" customFormat="false" ht="15" hidden="false" customHeight="false" outlineLevel="0" collapsed="false">
      <c r="A477" s="203" t="s">
        <v>89</v>
      </c>
      <c r="B477" s="204" t="n">
        <v>870</v>
      </c>
      <c r="C477" s="203" t="s">
        <v>502</v>
      </c>
      <c r="D477" s="204" t="n">
        <v>590</v>
      </c>
      <c r="E477" s="203" t="s">
        <v>595</v>
      </c>
    </row>
    <row r="478" customFormat="false" ht="15" hidden="false" customHeight="false" outlineLevel="0" collapsed="false">
      <c r="A478" s="203" t="s">
        <v>89</v>
      </c>
      <c r="B478" s="204" t="n">
        <v>870</v>
      </c>
      <c r="C478" s="203" t="s">
        <v>502</v>
      </c>
      <c r="D478" s="204" t="n">
        <v>591</v>
      </c>
      <c r="E478" s="203" t="s">
        <v>596</v>
      </c>
    </row>
    <row r="479" customFormat="false" ht="15" hidden="false" customHeight="false" outlineLevel="0" collapsed="false">
      <c r="A479" s="203" t="s">
        <v>89</v>
      </c>
      <c r="B479" s="204" t="n">
        <v>870</v>
      </c>
      <c r="C479" s="203" t="s">
        <v>502</v>
      </c>
      <c r="D479" s="204" t="n">
        <v>593</v>
      </c>
      <c r="E479" s="203" t="s">
        <v>597</v>
      </c>
    </row>
    <row r="480" customFormat="false" ht="15" hidden="false" customHeight="false" outlineLevel="0" collapsed="false">
      <c r="A480" s="203" t="s">
        <v>89</v>
      </c>
      <c r="B480" s="204" t="n">
        <v>870</v>
      </c>
      <c r="C480" s="203" t="s">
        <v>502</v>
      </c>
      <c r="D480" s="204" t="n">
        <v>592</v>
      </c>
      <c r="E480" s="203" t="s">
        <v>598</v>
      </c>
    </row>
    <row r="481" customFormat="false" ht="15" hidden="false" customHeight="false" outlineLevel="0" collapsed="false">
      <c r="A481" s="203" t="s">
        <v>89</v>
      </c>
      <c r="B481" s="204" t="n">
        <v>870</v>
      </c>
      <c r="C481" s="203" t="s">
        <v>502</v>
      </c>
      <c r="D481" s="204" t="n">
        <v>632</v>
      </c>
      <c r="E481" s="203" t="s">
        <v>599</v>
      </c>
    </row>
    <row r="482" customFormat="false" ht="15" hidden="false" customHeight="false" outlineLevel="0" collapsed="false">
      <c r="A482" s="203" t="s">
        <v>89</v>
      </c>
      <c r="B482" s="204" t="n">
        <v>870</v>
      </c>
      <c r="C482" s="203" t="s">
        <v>502</v>
      </c>
      <c r="D482" s="204" t="n">
        <v>637</v>
      </c>
      <c r="E482" s="203" t="s">
        <v>600</v>
      </c>
    </row>
    <row r="483" customFormat="false" ht="15" hidden="false" customHeight="false" outlineLevel="0" collapsed="false">
      <c r="A483" s="203" t="s">
        <v>89</v>
      </c>
      <c r="B483" s="204" t="n">
        <v>870</v>
      </c>
      <c r="C483" s="203" t="s">
        <v>502</v>
      </c>
      <c r="D483" s="204" t="n">
        <v>633</v>
      </c>
      <c r="E483" s="203" t="s">
        <v>601</v>
      </c>
    </row>
    <row r="484" customFormat="false" ht="15" hidden="false" customHeight="false" outlineLevel="0" collapsed="false">
      <c r="A484" s="203" t="s">
        <v>89</v>
      </c>
      <c r="B484" s="204" t="n">
        <v>870</v>
      </c>
      <c r="C484" s="203" t="s">
        <v>502</v>
      </c>
      <c r="D484" s="204" t="n">
        <v>638</v>
      </c>
      <c r="E484" s="203" t="s">
        <v>602</v>
      </c>
    </row>
    <row r="485" customFormat="false" ht="15" hidden="false" customHeight="false" outlineLevel="0" collapsed="false">
      <c r="A485" s="203" t="s">
        <v>89</v>
      </c>
      <c r="B485" s="204" t="n">
        <v>870</v>
      </c>
      <c r="C485" s="203" t="s">
        <v>502</v>
      </c>
      <c r="D485" s="204" t="n">
        <v>634</v>
      </c>
      <c r="E485" s="203" t="s">
        <v>603</v>
      </c>
    </row>
    <row r="486" customFormat="false" ht="15" hidden="false" customHeight="false" outlineLevel="0" collapsed="false">
      <c r="A486" s="203" t="s">
        <v>89</v>
      </c>
      <c r="B486" s="204" t="n">
        <v>870</v>
      </c>
      <c r="C486" s="203" t="s">
        <v>502</v>
      </c>
      <c r="D486" s="204" t="n">
        <v>636</v>
      </c>
      <c r="E486" s="203" t="s">
        <v>604</v>
      </c>
    </row>
    <row r="487" customFormat="false" ht="15" hidden="false" customHeight="false" outlineLevel="0" collapsed="false">
      <c r="A487" s="203" t="s">
        <v>89</v>
      </c>
      <c r="B487" s="204" t="n">
        <v>870</v>
      </c>
      <c r="C487" s="203" t="s">
        <v>502</v>
      </c>
      <c r="D487" s="204" t="n">
        <v>635</v>
      </c>
      <c r="E487" s="203" t="s">
        <v>605</v>
      </c>
    </row>
    <row r="488" customFormat="false" ht="15" hidden="false" customHeight="false" outlineLevel="0" collapsed="false">
      <c r="A488" s="203" t="s">
        <v>89</v>
      </c>
      <c r="B488" s="204" t="n">
        <v>870</v>
      </c>
      <c r="C488" s="203" t="s">
        <v>502</v>
      </c>
      <c r="D488" s="204" t="n">
        <v>691</v>
      </c>
      <c r="E488" s="203" t="s">
        <v>606</v>
      </c>
    </row>
    <row r="489" customFormat="false" ht="15" hidden="false" customHeight="false" outlineLevel="0" collapsed="false">
      <c r="A489" s="203" t="s">
        <v>89</v>
      </c>
      <c r="B489" s="204" t="n">
        <v>870</v>
      </c>
      <c r="C489" s="203" t="s">
        <v>502</v>
      </c>
      <c r="D489" s="204" t="n">
        <v>692</v>
      </c>
      <c r="E489" s="203" t="s">
        <v>607</v>
      </c>
    </row>
    <row r="490" customFormat="false" ht="15" hidden="false" customHeight="false" outlineLevel="0" collapsed="false">
      <c r="A490" s="203" t="s">
        <v>89</v>
      </c>
      <c r="B490" s="204" t="n">
        <v>870</v>
      </c>
      <c r="C490" s="203" t="s">
        <v>502</v>
      </c>
      <c r="D490" s="204" t="n">
        <v>693</v>
      </c>
      <c r="E490" s="203" t="s">
        <v>608</v>
      </c>
    </row>
    <row r="491" customFormat="false" ht="15" hidden="false" customHeight="false" outlineLevel="0" collapsed="false">
      <c r="A491" s="203" t="s">
        <v>89</v>
      </c>
      <c r="B491" s="204" t="n">
        <v>870</v>
      </c>
      <c r="C491" s="203" t="s">
        <v>502</v>
      </c>
      <c r="D491" s="204" t="n">
        <v>694</v>
      </c>
      <c r="E491" s="203" t="s">
        <v>609</v>
      </c>
    </row>
    <row r="492" customFormat="false" ht="15" hidden="false" customHeight="false" outlineLevel="0" collapsed="false">
      <c r="A492" s="203" t="s">
        <v>89</v>
      </c>
      <c r="B492" s="204" t="n">
        <v>870</v>
      </c>
      <c r="C492" s="203" t="s">
        <v>502</v>
      </c>
      <c r="D492" s="204" t="n">
        <v>695</v>
      </c>
      <c r="E492" s="203" t="s">
        <v>610</v>
      </c>
    </row>
    <row r="493" customFormat="false" ht="15" hidden="false" customHeight="false" outlineLevel="0" collapsed="false">
      <c r="A493" s="203" t="s">
        <v>89</v>
      </c>
      <c r="B493" s="204" t="n">
        <v>870</v>
      </c>
      <c r="C493" s="203" t="s">
        <v>502</v>
      </c>
      <c r="D493" s="204" t="n">
        <v>696</v>
      </c>
      <c r="E493" s="203" t="s">
        <v>611</v>
      </c>
    </row>
    <row r="494" customFormat="false" ht="15" hidden="false" customHeight="false" outlineLevel="0" collapsed="false">
      <c r="A494" s="203" t="s">
        <v>89</v>
      </c>
      <c r="B494" s="204" t="n">
        <v>870</v>
      </c>
      <c r="C494" s="203" t="s">
        <v>502</v>
      </c>
      <c r="D494" s="204" t="n">
        <v>700</v>
      </c>
      <c r="E494" s="203" t="s">
        <v>612</v>
      </c>
    </row>
    <row r="495" customFormat="false" ht="15" hidden="false" customHeight="false" outlineLevel="0" collapsed="false">
      <c r="A495" s="203" t="s">
        <v>89</v>
      </c>
      <c r="B495" s="204" t="n">
        <v>870</v>
      </c>
      <c r="C495" s="203" t="s">
        <v>502</v>
      </c>
      <c r="D495" s="204" t="n">
        <v>735</v>
      </c>
      <c r="E495" s="203" t="s">
        <v>613</v>
      </c>
    </row>
    <row r="496" customFormat="false" ht="15" hidden="false" customHeight="false" outlineLevel="0" collapsed="false">
      <c r="A496" s="203" t="s">
        <v>89</v>
      </c>
      <c r="B496" s="204" t="n">
        <v>870</v>
      </c>
      <c r="C496" s="203" t="s">
        <v>502</v>
      </c>
      <c r="D496" s="204" t="n">
        <v>736</v>
      </c>
      <c r="E496" s="203" t="s">
        <v>320</v>
      </c>
    </row>
    <row r="497" customFormat="false" ht="15" hidden="false" customHeight="false" outlineLevel="0" collapsed="false">
      <c r="A497" s="203" t="s">
        <v>89</v>
      </c>
      <c r="B497" s="204" t="n">
        <v>870</v>
      </c>
      <c r="C497" s="203" t="s">
        <v>502</v>
      </c>
      <c r="D497" s="204" t="n">
        <v>737</v>
      </c>
      <c r="E497" s="203" t="s">
        <v>614</v>
      </c>
    </row>
    <row r="498" customFormat="false" ht="15" hidden="false" customHeight="false" outlineLevel="0" collapsed="false">
      <c r="A498" s="203" t="s">
        <v>89</v>
      </c>
      <c r="B498" s="204" t="n">
        <v>870</v>
      </c>
      <c r="C498" s="203" t="s">
        <v>502</v>
      </c>
      <c r="D498" s="204" t="n">
        <v>738</v>
      </c>
      <c r="E498" s="203" t="s">
        <v>615</v>
      </c>
    </row>
    <row r="499" customFormat="false" ht="15" hidden="false" customHeight="false" outlineLevel="0" collapsed="false">
      <c r="A499" s="203" t="s">
        <v>89</v>
      </c>
      <c r="B499" s="204" t="n">
        <v>870</v>
      </c>
      <c r="C499" s="203" t="s">
        <v>502</v>
      </c>
      <c r="D499" s="204" t="n">
        <v>739</v>
      </c>
      <c r="E499" s="203" t="s">
        <v>616</v>
      </c>
    </row>
    <row r="500" customFormat="false" ht="15" hidden="false" customHeight="false" outlineLevel="0" collapsed="false">
      <c r="A500" s="203" t="s">
        <v>89</v>
      </c>
      <c r="B500" s="204" t="n">
        <v>870</v>
      </c>
      <c r="C500" s="203" t="s">
        <v>502</v>
      </c>
      <c r="D500" s="204" t="n">
        <v>740</v>
      </c>
      <c r="E500" s="203" t="s">
        <v>617</v>
      </c>
    </row>
    <row r="501" customFormat="false" ht="15" hidden="false" customHeight="false" outlineLevel="0" collapsed="false">
      <c r="A501" s="203" t="s">
        <v>89</v>
      </c>
      <c r="B501" s="204" t="n">
        <v>870</v>
      </c>
      <c r="C501" s="203" t="s">
        <v>502</v>
      </c>
      <c r="D501" s="204" t="n">
        <v>779</v>
      </c>
      <c r="E501" s="203" t="s">
        <v>618</v>
      </c>
    </row>
    <row r="502" customFormat="false" ht="15" hidden="false" customHeight="false" outlineLevel="0" collapsed="false">
      <c r="A502" s="203" t="s">
        <v>89</v>
      </c>
      <c r="B502" s="204" t="n">
        <v>870</v>
      </c>
      <c r="C502" s="203" t="s">
        <v>502</v>
      </c>
      <c r="D502" s="204" t="n">
        <v>783</v>
      </c>
      <c r="E502" s="203" t="s">
        <v>619</v>
      </c>
    </row>
    <row r="503" customFormat="false" ht="15" hidden="false" customHeight="false" outlineLevel="0" collapsed="false">
      <c r="A503" s="203" t="s">
        <v>89</v>
      </c>
      <c r="B503" s="204" t="n">
        <v>870</v>
      </c>
      <c r="C503" s="203" t="s">
        <v>502</v>
      </c>
      <c r="D503" s="204" t="n">
        <v>781</v>
      </c>
      <c r="E503" s="203" t="s">
        <v>620</v>
      </c>
    </row>
    <row r="504" customFormat="false" ht="15" hidden="false" customHeight="false" outlineLevel="0" collapsed="false">
      <c r="A504" s="203" t="s">
        <v>89</v>
      </c>
      <c r="B504" s="204" t="n">
        <v>870</v>
      </c>
      <c r="C504" s="203" t="s">
        <v>502</v>
      </c>
      <c r="D504" s="204" t="n">
        <v>782</v>
      </c>
      <c r="E504" s="203" t="s">
        <v>621</v>
      </c>
    </row>
    <row r="505" customFormat="false" ht="15" hidden="false" customHeight="false" outlineLevel="0" collapsed="false">
      <c r="A505" s="203" t="s">
        <v>89</v>
      </c>
      <c r="B505" s="204" t="n">
        <v>870</v>
      </c>
      <c r="C505" s="203" t="s">
        <v>502</v>
      </c>
      <c r="D505" s="204" t="n">
        <v>784</v>
      </c>
      <c r="E505" s="203" t="s">
        <v>622</v>
      </c>
    </row>
    <row r="506" customFormat="false" ht="15" hidden="false" customHeight="false" outlineLevel="0" collapsed="false">
      <c r="A506" s="203" t="s">
        <v>89</v>
      </c>
      <c r="B506" s="204" t="n">
        <v>870</v>
      </c>
      <c r="C506" s="203" t="s">
        <v>502</v>
      </c>
      <c r="D506" s="204" t="n">
        <v>825</v>
      </c>
      <c r="E506" s="203" t="s">
        <v>623</v>
      </c>
    </row>
    <row r="507" customFormat="false" ht="15" hidden="false" customHeight="false" outlineLevel="0" collapsed="false">
      <c r="A507" s="203" t="s">
        <v>89</v>
      </c>
      <c r="B507" s="204" t="n">
        <v>870</v>
      </c>
      <c r="C507" s="203" t="s">
        <v>502</v>
      </c>
      <c r="D507" s="204" t="n">
        <v>867</v>
      </c>
      <c r="E507" s="203" t="s">
        <v>256</v>
      </c>
    </row>
    <row r="508" customFormat="false" ht="15" hidden="false" customHeight="false" outlineLevel="0" collapsed="false">
      <c r="A508" s="203" t="s">
        <v>89</v>
      </c>
      <c r="B508" s="204" t="n">
        <v>870</v>
      </c>
      <c r="C508" s="203" t="s">
        <v>502</v>
      </c>
      <c r="D508" s="204" t="n">
        <v>869</v>
      </c>
      <c r="E508" s="203" t="s">
        <v>624</v>
      </c>
    </row>
    <row r="509" customFormat="false" ht="15" hidden="false" customHeight="false" outlineLevel="0" collapsed="false">
      <c r="A509" s="203" t="s">
        <v>89</v>
      </c>
      <c r="B509" s="204" t="n">
        <v>870</v>
      </c>
      <c r="C509" s="203" t="s">
        <v>502</v>
      </c>
      <c r="D509" s="204" t="n">
        <v>868</v>
      </c>
      <c r="E509" s="203" t="s">
        <v>625</v>
      </c>
    </row>
    <row r="510" customFormat="false" ht="15" hidden="false" customHeight="false" outlineLevel="0" collapsed="false">
      <c r="A510" s="203" t="s">
        <v>89</v>
      </c>
      <c r="B510" s="204" t="n">
        <v>910</v>
      </c>
      <c r="C510" s="203" t="s">
        <v>626</v>
      </c>
      <c r="D510" s="204" t="n">
        <v>1</v>
      </c>
      <c r="E510" s="203" t="s">
        <v>627</v>
      </c>
    </row>
    <row r="511" customFormat="false" ht="15" hidden="false" customHeight="false" outlineLevel="0" collapsed="false">
      <c r="A511" s="203" t="s">
        <v>89</v>
      </c>
      <c r="B511" s="204" t="n">
        <v>910</v>
      </c>
      <c r="C511" s="203" t="s">
        <v>626</v>
      </c>
      <c r="D511" s="204" t="n">
        <v>2</v>
      </c>
      <c r="E511" s="203" t="s">
        <v>628</v>
      </c>
    </row>
    <row r="512" customFormat="false" ht="15" hidden="false" customHeight="false" outlineLevel="0" collapsed="false">
      <c r="A512" s="203" t="s">
        <v>89</v>
      </c>
      <c r="B512" s="204" t="n">
        <v>910</v>
      </c>
      <c r="C512" s="203" t="s">
        <v>626</v>
      </c>
      <c r="D512" s="204" t="n">
        <v>3</v>
      </c>
      <c r="E512" s="203" t="s">
        <v>629</v>
      </c>
    </row>
    <row r="513" customFormat="false" ht="15" hidden="false" customHeight="false" outlineLevel="0" collapsed="false">
      <c r="A513" s="203" t="s">
        <v>89</v>
      </c>
      <c r="B513" s="204" t="n">
        <v>910</v>
      </c>
      <c r="C513" s="203" t="s">
        <v>626</v>
      </c>
      <c r="D513" s="204" t="n">
        <v>4</v>
      </c>
      <c r="E513" s="203" t="s">
        <v>630</v>
      </c>
    </row>
    <row r="514" customFormat="false" ht="15" hidden="false" customHeight="false" outlineLevel="0" collapsed="false">
      <c r="A514" s="203" t="s">
        <v>89</v>
      </c>
      <c r="B514" s="204" t="n">
        <v>910</v>
      </c>
      <c r="C514" s="203" t="s">
        <v>626</v>
      </c>
      <c r="D514" s="204" t="n">
        <v>5</v>
      </c>
      <c r="E514" s="203" t="s">
        <v>631</v>
      </c>
    </row>
    <row r="515" customFormat="false" ht="15" hidden="false" customHeight="false" outlineLevel="0" collapsed="false">
      <c r="A515" s="203" t="s">
        <v>89</v>
      </c>
      <c r="B515" s="204" t="n">
        <v>910</v>
      </c>
      <c r="C515" s="203" t="s">
        <v>626</v>
      </c>
      <c r="D515" s="204" t="n">
        <v>6</v>
      </c>
      <c r="E515" s="203" t="s">
        <v>632</v>
      </c>
    </row>
    <row r="516" customFormat="false" ht="15" hidden="false" customHeight="false" outlineLevel="0" collapsed="false">
      <c r="A516" s="203" t="s">
        <v>89</v>
      </c>
      <c r="B516" s="204" t="n">
        <v>910</v>
      </c>
      <c r="C516" s="203" t="s">
        <v>626</v>
      </c>
      <c r="D516" s="204" t="n">
        <v>8</v>
      </c>
      <c r="E516" s="203" t="s">
        <v>633</v>
      </c>
    </row>
    <row r="517" customFormat="false" ht="15" hidden="false" customHeight="false" outlineLevel="0" collapsed="false">
      <c r="A517" s="203" t="s">
        <v>89</v>
      </c>
      <c r="B517" s="204" t="n">
        <v>910</v>
      </c>
      <c r="C517" s="203" t="s">
        <v>626</v>
      </c>
      <c r="D517" s="204" t="n">
        <v>10</v>
      </c>
      <c r="E517" s="203" t="s">
        <v>634</v>
      </c>
    </row>
    <row r="518" customFormat="false" ht="15" hidden="false" customHeight="false" outlineLevel="0" collapsed="false">
      <c r="A518" s="203" t="s">
        <v>89</v>
      </c>
      <c r="B518" s="204" t="n">
        <v>910</v>
      </c>
      <c r="C518" s="203" t="s">
        <v>626</v>
      </c>
      <c r="D518" s="204" t="n">
        <v>9</v>
      </c>
      <c r="E518" s="203" t="s">
        <v>635</v>
      </c>
    </row>
    <row r="519" customFormat="false" ht="15" hidden="false" customHeight="false" outlineLevel="0" collapsed="false">
      <c r="A519" s="203" t="s">
        <v>89</v>
      </c>
      <c r="B519" s="204" t="n">
        <v>910</v>
      </c>
      <c r="C519" s="203" t="s">
        <v>626</v>
      </c>
      <c r="D519" s="204" t="n">
        <v>48</v>
      </c>
      <c r="E519" s="203" t="s">
        <v>636</v>
      </c>
    </row>
    <row r="520" customFormat="false" ht="15" hidden="false" customHeight="false" outlineLevel="0" collapsed="false">
      <c r="A520" s="203" t="s">
        <v>89</v>
      </c>
      <c r="B520" s="204" t="n">
        <v>910</v>
      </c>
      <c r="C520" s="203" t="s">
        <v>626</v>
      </c>
      <c r="D520" s="204" t="n">
        <v>45</v>
      </c>
      <c r="E520" s="203" t="s">
        <v>637</v>
      </c>
    </row>
    <row r="521" customFormat="false" ht="15" hidden="false" customHeight="false" outlineLevel="0" collapsed="false">
      <c r="A521" s="203" t="s">
        <v>89</v>
      </c>
      <c r="B521" s="204" t="n">
        <v>910</v>
      </c>
      <c r="C521" s="203" t="s">
        <v>626</v>
      </c>
      <c r="D521" s="204" t="n">
        <v>46</v>
      </c>
      <c r="E521" s="203" t="s">
        <v>638</v>
      </c>
    </row>
    <row r="522" customFormat="false" ht="15" hidden="false" customHeight="false" outlineLevel="0" collapsed="false">
      <c r="A522" s="203" t="s">
        <v>89</v>
      </c>
      <c r="B522" s="204" t="n">
        <v>910</v>
      </c>
      <c r="C522" s="203" t="s">
        <v>626</v>
      </c>
      <c r="D522" s="204" t="n">
        <v>47</v>
      </c>
      <c r="E522" s="203" t="s">
        <v>639</v>
      </c>
    </row>
    <row r="523" customFormat="false" ht="15" hidden="false" customHeight="false" outlineLevel="0" collapsed="false">
      <c r="A523" s="203" t="s">
        <v>89</v>
      </c>
      <c r="B523" s="204" t="n">
        <v>910</v>
      </c>
      <c r="C523" s="203" t="s">
        <v>626</v>
      </c>
      <c r="D523" s="204" t="n">
        <v>89</v>
      </c>
      <c r="E523" s="203" t="s">
        <v>640</v>
      </c>
    </row>
    <row r="524" customFormat="false" ht="15" hidden="false" customHeight="false" outlineLevel="0" collapsed="false">
      <c r="A524" s="203" t="s">
        <v>89</v>
      </c>
      <c r="B524" s="204" t="n">
        <v>910</v>
      </c>
      <c r="C524" s="203" t="s">
        <v>626</v>
      </c>
      <c r="D524" s="204" t="n">
        <v>90</v>
      </c>
      <c r="E524" s="203" t="s">
        <v>641</v>
      </c>
    </row>
    <row r="525" customFormat="false" ht="15" hidden="false" customHeight="false" outlineLevel="0" collapsed="false">
      <c r="A525" s="203" t="s">
        <v>89</v>
      </c>
      <c r="B525" s="204" t="n">
        <v>910</v>
      </c>
      <c r="C525" s="203" t="s">
        <v>626</v>
      </c>
      <c r="D525" s="204" t="n">
        <v>91</v>
      </c>
      <c r="E525" s="203" t="s">
        <v>642</v>
      </c>
    </row>
    <row r="526" customFormat="false" ht="15" hidden="false" customHeight="false" outlineLevel="0" collapsed="false">
      <c r="A526" s="203" t="s">
        <v>89</v>
      </c>
      <c r="B526" s="204" t="n">
        <v>910</v>
      </c>
      <c r="C526" s="203" t="s">
        <v>626</v>
      </c>
      <c r="D526" s="204" t="n">
        <v>92</v>
      </c>
      <c r="E526" s="203" t="s">
        <v>643</v>
      </c>
    </row>
    <row r="527" customFormat="false" ht="15" hidden="false" customHeight="false" outlineLevel="0" collapsed="false">
      <c r="A527" s="203" t="s">
        <v>89</v>
      </c>
      <c r="B527" s="204" t="n">
        <v>910</v>
      </c>
      <c r="C527" s="203" t="s">
        <v>626</v>
      </c>
      <c r="D527" s="204" t="n">
        <v>93</v>
      </c>
      <c r="E527" s="203" t="s">
        <v>644</v>
      </c>
    </row>
    <row r="528" customFormat="false" ht="15" hidden="false" customHeight="false" outlineLevel="0" collapsed="false">
      <c r="A528" s="203" t="s">
        <v>89</v>
      </c>
      <c r="B528" s="204" t="n">
        <v>910</v>
      </c>
      <c r="C528" s="203" t="s">
        <v>626</v>
      </c>
      <c r="D528" s="204" t="n">
        <v>101</v>
      </c>
      <c r="E528" s="203" t="s">
        <v>645</v>
      </c>
    </row>
    <row r="529" customFormat="false" ht="15" hidden="false" customHeight="false" outlineLevel="0" collapsed="false">
      <c r="A529" s="203" t="s">
        <v>89</v>
      </c>
      <c r="B529" s="204" t="n">
        <v>910</v>
      </c>
      <c r="C529" s="203" t="s">
        <v>626</v>
      </c>
      <c r="D529" s="204" t="n">
        <v>102</v>
      </c>
      <c r="E529" s="203" t="s">
        <v>646</v>
      </c>
    </row>
    <row r="530" customFormat="false" ht="15" hidden="false" customHeight="false" outlineLevel="0" collapsed="false">
      <c r="A530" s="203" t="s">
        <v>89</v>
      </c>
      <c r="B530" s="204" t="n">
        <v>910</v>
      </c>
      <c r="C530" s="203" t="s">
        <v>626</v>
      </c>
      <c r="D530" s="204" t="n">
        <v>94</v>
      </c>
      <c r="E530" s="203" t="s">
        <v>647</v>
      </c>
    </row>
    <row r="531" customFormat="false" ht="15" hidden="false" customHeight="false" outlineLevel="0" collapsed="false">
      <c r="A531" s="203" t="s">
        <v>89</v>
      </c>
      <c r="B531" s="204" t="n">
        <v>910</v>
      </c>
      <c r="C531" s="203" t="s">
        <v>626</v>
      </c>
      <c r="D531" s="204" t="n">
        <v>95</v>
      </c>
      <c r="E531" s="203" t="s">
        <v>537</v>
      </c>
    </row>
    <row r="532" customFormat="false" ht="15" hidden="false" customHeight="false" outlineLevel="0" collapsed="false">
      <c r="A532" s="203" t="s">
        <v>89</v>
      </c>
      <c r="B532" s="204" t="n">
        <v>910</v>
      </c>
      <c r="C532" s="203" t="s">
        <v>626</v>
      </c>
      <c r="D532" s="204" t="n">
        <v>96</v>
      </c>
      <c r="E532" s="203" t="s">
        <v>648</v>
      </c>
    </row>
    <row r="533" customFormat="false" ht="15" hidden="false" customHeight="false" outlineLevel="0" collapsed="false">
      <c r="A533" s="203" t="s">
        <v>89</v>
      </c>
      <c r="B533" s="204" t="n">
        <v>910</v>
      </c>
      <c r="C533" s="203" t="s">
        <v>626</v>
      </c>
      <c r="D533" s="204" t="n">
        <v>97</v>
      </c>
      <c r="E533" s="203" t="s">
        <v>649</v>
      </c>
    </row>
    <row r="534" customFormat="false" ht="15" hidden="false" customHeight="false" outlineLevel="0" collapsed="false">
      <c r="A534" s="203" t="s">
        <v>89</v>
      </c>
      <c r="B534" s="204" t="n">
        <v>910</v>
      </c>
      <c r="C534" s="203" t="s">
        <v>626</v>
      </c>
      <c r="D534" s="204" t="n">
        <v>98</v>
      </c>
      <c r="E534" s="203" t="s">
        <v>650</v>
      </c>
    </row>
    <row r="535" customFormat="false" ht="15" hidden="false" customHeight="false" outlineLevel="0" collapsed="false">
      <c r="A535" s="203" t="s">
        <v>89</v>
      </c>
      <c r="B535" s="204" t="n">
        <v>910</v>
      </c>
      <c r="C535" s="203" t="s">
        <v>626</v>
      </c>
      <c r="D535" s="204" t="n">
        <v>99</v>
      </c>
      <c r="E535" s="203" t="s">
        <v>541</v>
      </c>
    </row>
    <row r="536" customFormat="false" ht="15" hidden="false" customHeight="false" outlineLevel="0" collapsed="false">
      <c r="A536" s="203" t="s">
        <v>89</v>
      </c>
      <c r="B536" s="204" t="n">
        <v>910</v>
      </c>
      <c r="C536" s="203" t="s">
        <v>626</v>
      </c>
      <c r="D536" s="204" t="n">
        <v>100</v>
      </c>
      <c r="E536" s="203" t="s">
        <v>651</v>
      </c>
    </row>
    <row r="537" customFormat="false" ht="15" hidden="false" customHeight="false" outlineLevel="0" collapsed="false">
      <c r="A537" s="203" t="s">
        <v>89</v>
      </c>
      <c r="B537" s="204" t="n">
        <v>910</v>
      </c>
      <c r="C537" s="203" t="s">
        <v>626</v>
      </c>
      <c r="D537" s="204" t="n">
        <v>133</v>
      </c>
      <c r="E537" s="203" t="s">
        <v>652</v>
      </c>
    </row>
    <row r="538" customFormat="false" ht="15" hidden="false" customHeight="false" outlineLevel="0" collapsed="false">
      <c r="A538" s="203" t="s">
        <v>89</v>
      </c>
      <c r="B538" s="204" t="n">
        <v>910</v>
      </c>
      <c r="C538" s="203" t="s">
        <v>626</v>
      </c>
      <c r="D538" s="204" t="n">
        <v>135</v>
      </c>
      <c r="E538" s="203" t="s">
        <v>653</v>
      </c>
    </row>
    <row r="539" customFormat="false" ht="15" hidden="false" customHeight="false" outlineLevel="0" collapsed="false">
      <c r="A539" s="203" t="s">
        <v>89</v>
      </c>
      <c r="B539" s="204" t="n">
        <v>910</v>
      </c>
      <c r="C539" s="203" t="s">
        <v>626</v>
      </c>
      <c r="D539" s="204" t="n">
        <v>136</v>
      </c>
      <c r="E539" s="203" t="s">
        <v>654</v>
      </c>
    </row>
    <row r="540" customFormat="false" ht="15" hidden="false" customHeight="false" outlineLevel="0" collapsed="false">
      <c r="A540" s="203" t="s">
        <v>89</v>
      </c>
      <c r="B540" s="204" t="n">
        <v>910</v>
      </c>
      <c r="C540" s="203" t="s">
        <v>626</v>
      </c>
      <c r="D540" s="204" t="n">
        <v>134</v>
      </c>
      <c r="E540" s="203" t="s">
        <v>655</v>
      </c>
    </row>
    <row r="541" customFormat="false" ht="15" hidden="false" customHeight="false" outlineLevel="0" collapsed="false">
      <c r="A541" s="203" t="s">
        <v>89</v>
      </c>
      <c r="B541" s="204" t="n">
        <v>910</v>
      </c>
      <c r="C541" s="203" t="s">
        <v>626</v>
      </c>
      <c r="D541" s="204" t="n">
        <v>643</v>
      </c>
      <c r="E541" s="203" t="s">
        <v>656</v>
      </c>
    </row>
    <row r="542" customFormat="false" ht="15" hidden="false" customHeight="false" outlineLevel="0" collapsed="false">
      <c r="A542" s="203" t="s">
        <v>89</v>
      </c>
      <c r="B542" s="204" t="n">
        <v>910</v>
      </c>
      <c r="C542" s="203" t="s">
        <v>626</v>
      </c>
      <c r="D542" s="204" t="n">
        <v>177</v>
      </c>
      <c r="E542" s="203" t="s">
        <v>657</v>
      </c>
    </row>
    <row r="543" customFormat="false" ht="15" hidden="false" customHeight="false" outlineLevel="0" collapsed="false">
      <c r="A543" s="203" t="s">
        <v>89</v>
      </c>
      <c r="B543" s="204" t="n">
        <v>910</v>
      </c>
      <c r="C543" s="203" t="s">
        <v>626</v>
      </c>
      <c r="D543" s="204" t="n">
        <v>178</v>
      </c>
      <c r="E543" s="203" t="s">
        <v>658</v>
      </c>
    </row>
    <row r="544" customFormat="false" ht="15" hidden="false" customHeight="false" outlineLevel="0" collapsed="false">
      <c r="A544" s="203" t="s">
        <v>89</v>
      </c>
      <c r="B544" s="204" t="n">
        <v>910</v>
      </c>
      <c r="C544" s="203" t="s">
        <v>626</v>
      </c>
      <c r="D544" s="204" t="n">
        <v>184</v>
      </c>
      <c r="E544" s="203" t="s">
        <v>659</v>
      </c>
    </row>
    <row r="545" customFormat="false" ht="15" hidden="false" customHeight="false" outlineLevel="0" collapsed="false">
      <c r="A545" s="203" t="s">
        <v>89</v>
      </c>
      <c r="B545" s="204" t="n">
        <v>910</v>
      </c>
      <c r="C545" s="203" t="s">
        <v>626</v>
      </c>
      <c r="D545" s="204" t="n">
        <v>181</v>
      </c>
      <c r="E545" s="203" t="s">
        <v>660</v>
      </c>
    </row>
    <row r="546" customFormat="false" ht="15" hidden="false" customHeight="false" outlineLevel="0" collapsed="false">
      <c r="A546" s="203" t="s">
        <v>89</v>
      </c>
      <c r="B546" s="204" t="n">
        <v>910</v>
      </c>
      <c r="C546" s="203" t="s">
        <v>626</v>
      </c>
      <c r="D546" s="204" t="n">
        <v>179</v>
      </c>
      <c r="E546" s="203" t="s">
        <v>661</v>
      </c>
    </row>
    <row r="547" customFormat="false" ht="15" hidden="false" customHeight="false" outlineLevel="0" collapsed="false">
      <c r="A547" s="203" t="s">
        <v>89</v>
      </c>
      <c r="B547" s="204" t="n">
        <v>910</v>
      </c>
      <c r="C547" s="203" t="s">
        <v>626</v>
      </c>
      <c r="D547" s="204" t="n">
        <v>180</v>
      </c>
      <c r="E547" s="203" t="s">
        <v>662</v>
      </c>
    </row>
    <row r="548" customFormat="false" ht="15" hidden="false" customHeight="false" outlineLevel="0" collapsed="false">
      <c r="A548" s="203" t="s">
        <v>89</v>
      </c>
      <c r="B548" s="204" t="n">
        <v>910</v>
      </c>
      <c r="C548" s="203" t="s">
        <v>626</v>
      </c>
      <c r="D548" s="204" t="n">
        <v>185</v>
      </c>
      <c r="E548" s="203" t="s">
        <v>663</v>
      </c>
    </row>
    <row r="549" customFormat="false" ht="15" hidden="false" customHeight="false" outlineLevel="0" collapsed="false">
      <c r="A549" s="203" t="s">
        <v>89</v>
      </c>
      <c r="B549" s="204" t="n">
        <v>910</v>
      </c>
      <c r="C549" s="203" t="s">
        <v>626</v>
      </c>
      <c r="D549" s="204" t="n">
        <v>186</v>
      </c>
      <c r="E549" s="203" t="s">
        <v>664</v>
      </c>
    </row>
    <row r="550" customFormat="false" ht="15" hidden="false" customHeight="false" outlineLevel="0" collapsed="false">
      <c r="A550" s="203" t="s">
        <v>89</v>
      </c>
      <c r="B550" s="204" t="n">
        <v>910</v>
      </c>
      <c r="C550" s="203" t="s">
        <v>626</v>
      </c>
      <c r="D550" s="204" t="n">
        <v>183</v>
      </c>
      <c r="E550" s="203" t="s">
        <v>190</v>
      </c>
    </row>
    <row r="551" customFormat="false" ht="15" hidden="false" customHeight="false" outlineLevel="0" collapsed="false">
      <c r="A551" s="203" t="s">
        <v>89</v>
      </c>
      <c r="B551" s="204" t="n">
        <v>910</v>
      </c>
      <c r="C551" s="203" t="s">
        <v>626</v>
      </c>
      <c r="D551" s="204" t="n">
        <v>182</v>
      </c>
      <c r="E551" s="203" t="s">
        <v>665</v>
      </c>
    </row>
    <row r="552" customFormat="false" ht="15" hidden="false" customHeight="false" outlineLevel="0" collapsed="false">
      <c r="A552" s="203" t="s">
        <v>89</v>
      </c>
      <c r="B552" s="204" t="n">
        <v>910</v>
      </c>
      <c r="C552" s="203" t="s">
        <v>626</v>
      </c>
      <c r="D552" s="204" t="n">
        <v>221</v>
      </c>
      <c r="E552" s="203" t="s">
        <v>666</v>
      </c>
    </row>
    <row r="553" customFormat="false" ht="15" hidden="false" customHeight="false" outlineLevel="0" collapsed="false">
      <c r="A553" s="203" t="s">
        <v>89</v>
      </c>
      <c r="B553" s="204" t="n">
        <v>910</v>
      </c>
      <c r="C553" s="203" t="s">
        <v>626</v>
      </c>
      <c r="D553" s="204" t="n">
        <v>226</v>
      </c>
      <c r="E553" s="203" t="s">
        <v>667</v>
      </c>
    </row>
    <row r="554" customFormat="false" ht="15" hidden="false" customHeight="false" outlineLevel="0" collapsed="false">
      <c r="A554" s="203" t="s">
        <v>89</v>
      </c>
      <c r="B554" s="204" t="n">
        <v>910</v>
      </c>
      <c r="C554" s="203" t="s">
        <v>626</v>
      </c>
      <c r="D554" s="204" t="n">
        <v>229</v>
      </c>
      <c r="E554" s="203" t="s">
        <v>668</v>
      </c>
    </row>
    <row r="555" customFormat="false" ht="15" hidden="false" customHeight="false" outlineLevel="0" collapsed="false">
      <c r="A555" s="203" t="s">
        <v>89</v>
      </c>
      <c r="B555" s="204" t="n">
        <v>910</v>
      </c>
      <c r="C555" s="203" t="s">
        <v>626</v>
      </c>
      <c r="D555" s="204" t="n">
        <v>227</v>
      </c>
      <c r="E555" s="203" t="s">
        <v>669</v>
      </c>
    </row>
    <row r="556" customFormat="false" ht="15" hidden="false" customHeight="false" outlineLevel="0" collapsed="false">
      <c r="A556" s="203" t="s">
        <v>89</v>
      </c>
      <c r="B556" s="204" t="n">
        <v>910</v>
      </c>
      <c r="C556" s="203" t="s">
        <v>626</v>
      </c>
      <c r="D556" s="204" t="n">
        <v>222</v>
      </c>
      <c r="E556" s="203" t="s">
        <v>564</v>
      </c>
    </row>
    <row r="557" customFormat="false" ht="15" hidden="false" customHeight="false" outlineLevel="0" collapsed="false">
      <c r="A557" s="203" t="s">
        <v>89</v>
      </c>
      <c r="B557" s="204" t="n">
        <v>910</v>
      </c>
      <c r="C557" s="203" t="s">
        <v>626</v>
      </c>
      <c r="D557" s="204" t="n">
        <v>225</v>
      </c>
      <c r="E557" s="203" t="s">
        <v>307</v>
      </c>
    </row>
    <row r="558" customFormat="false" ht="15" hidden="false" customHeight="false" outlineLevel="0" collapsed="false">
      <c r="A558" s="203" t="s">
        <v>89</v>
      </c>
      <c r="B558" s="204" t="n">
        <v>910</v>
      </c>
      <c r="C558" s="203" t="s">
        <v>626</v>
      </c>
      <c r="D558" s="204" t="n">
        <v>223</v>
      </c>
      <c r="E558" s="203" t="s">
        <v>670</v>
      </c>
    </row>
    <row r="559" customFormat="false" ht="15" hidden="false" customHeight="false" outlineLevel="0" collapsed="false">
      <c r="A559" s="203" t="s">
        <v>89</v>
      </c>
      <c r="B559" s="204" t="n">
        <v>910</v>
      </c>
      <c r="C559" s="203" t="s">
        <v>626</v>
      </c>
      <c r="D559" s="204" t="n">
        <v>228</v>
      </c>
      <c r="E559" s="203" t="s">
        <v>671</v>
      </c>
    </row>
    <row r="560" customFormat="false" ht="15" hidden="false" customHeight="false" outlineLevel="0" collapsed="false">
      <c r="A560" s="203" t="s">
        <v>89</v>
      </c>
      <c r="B560" s="204" t="n">
        <v>910</v>
      </c>
      <c r="C560" s="203" t="s">
        <v>626</v>
      </c>
      <c r="D560" s="204" t="n">
        <v>224</v>
      </c>
      <c r="E560" s="203" t="s">
        <v>672</v>
      </c>
    </row>
    <row r="561" customFormat="false" ht="15" hidden="false" customHeight="false" outlineLevel="0" collapsed="false">
      <c r="A561" s="203" t="s">
        <v>89</v>
      </c>
      <c r="B561" s="204" t="n">
        <v>910</v>
      </c>
      <c r="C561" s="203" t="s">
        <v>626</v>
      </c>
      <c r="D561" s="204" t="n">
        <v>265</v>
      </c>
      <c r="E561" s="203" t="s">
        <v>673</v>
      </c>
    </row>
    <row r="562" customFormat="false" ht="15" hidden="false" customHeight="false" outlineLevel="0" collapsed="false">
      <c r="A562" s="203" t="s">
        <v>89</v>
      </c>
      <c r="B562" s="204" t="n">
        <v>910</v>
      </c>
      <c r="C562" s="203" t="s">
        <v>626</v>
      </c>
      <c r="D562" s="204" t="n">
        <v>269</v>
      </c>
      <c r="E562" s="203" t="s">
        <v>674</v>
      </c>
    </row>
    <row r="563" customFormat="false" ht="15" hidden="false" customHeight="false" outlineLevel="0" collapsed="false">
      <c r="A563" s="203" t="s">
        <v>89</v>
      </c>
      <c r="B563" s="204" t="n">
        <v>910</v>
      </c>
      <c r="C563" s="203" t="s">
        <v>626</v>
      </c>
      <c r="D563" s="204" t="n">
        <v>268</v>
      </c>
      <c r="E563" s="203" t="s">
        <v>675</v>
      </c>
    </row>
    <row r="564" customFormat="false" ht="15" hidden="false" customHeight="false" outlineLevel="0" collapsed="false">
      <c r="A564" s="203" t="s">
        <v>89</v>
      </c>
      <c r="B564" s="204" t="n">
        <v>910</v>
      </c>
      <c r="C564" s="203" t="s">
        <v>626</v>
      </c>
      <c r="D564" s="204" t="n">
        <v>266</v>
      </c>
      <c r="E564" s="203" t="s">
        <v>676</v>
      </c>
    </row>
    <row r="565" customFormat="false" ht="15" hidden="false" customHeight="false" outlineLevel="0" collapsed="false">
      <c r="A565" s="203" t="s">
        <v>89</v>
      </c>
      <c r="B565" s="204" t="n">
        <v>910</v>
      </c>
      <c r="C565" s="203" t="s">
        <v>626</v>
      </c>
      <c r="D565" s="204" t="n">
        <v>267</v>
      </c>
      <c r="E565" s="203" t="s">
        <v>677</v>
      </c>
    </row>
    <row r="566" customFormat="false" ht="15" hidden="false" customHeight="false" outlineLevel="0" collapsed="false">
      <c r="A566" s="203" t="s">
        <v>89</v>
      </c>
      <c r="B566" s="204" t="n">
        <v>910</v>
      </c>
      <c r="C566" s="203" t="s">
        <v>626</v>
      </c>
      <c r="D566" s="204" t="n">
        <v>353</v>
      </c>
      <c r="E566" s="203" t="s">
        <v>575</v>
      </c>
    </row>
    <row r="567" customFormat="false" ht="15" hidden="false" customHeight="false" outlineLevel="0" collapsed="false">
      <c r="A567" s="203" t="s">
        <v>89</v>
      </c>
      <c r="B567" s="204" t="n">
        <v>910</v>
      </c>
      <c r="C567" s="203" t="s">
        <v>626</v>
      </c>
      <c r="D567" s="204" t="n">
        <v>397</v>
      </c>
      <c r="E567" s="203" t="s">
        <v>678</v>
      </c>
    </row>
    <row r="568" customFormat="false" ht="15" hidden="false" customHeight="false" outlineLevel="0" collapsed="false">
      <c r="A568" s="203" t="s">
        <v>89</v>
      </c>
      <c r="B568" s="204" t="n">
        <v>910</v>
      </c>
      <c r="C568" s="203" t="s">
        <v>626</v>
      </c>
      <c r="D568" s="204" t="n">
        <v>445</v>
      </c>
      <c r="E568" s="203" t="s">
        <v>679</v>
      </c>
    </row>
    <row r="569" customFormat="false" ht="15" hidden="false" customHeight="false" outlineLevel="0" collapsed="false">
      <c r="A569" s="203" t="s">
        <v>89</v>
      </c>
      <c r="B569" s="204" t="n">
        <v>910</v>
      </c>
      <c r="C569" s="203" t="s">
        <v>626</v>
      </c>
      <c r="D569" s="204" t="n">
        <v>456</v>
      </c>
      <c r="E569" s="203" t="s">
        <v>680</v>
      </c>
    </row>
    <row r="570" customFormat="false" ht="15" hidden="false" customHeight="false" outlineLevel="0" collapsed="false">
      <c r="A570" s="203" t="s">
        <v>89</v>
      </c>
      <c r="B570" s="204" t="n">
        <v>910</v>
      </c>
      <c r="C570" s="203" t="s">
        <v>626</v>
      </c>
      <c r="D570" s="204" t="n">
        <v>457</v>
      </c>
      <c r="E570" s="203" t="s">
        <v>681</v>
      </c>
    </row>
    <row r="571" customFormat="false" ht="15" hidden="false" customHeight="false" outlineLevel="0" collapsed="false">
      <c r="A571" s="203" t="s">
        <v>89</v>
      </c>
      <c r="B571" s="204" t="n">
        <v>910</v>
      </c>
      <c r="C571" s="203" t="s">
        <v>626</v>
      </c>
      <c r="D571" s="204" t="n">
        <v>505</v>
      </c>
      <c r="E571" s="203" t="s">
        <v>682</v>
      </c>
    </row>
    <row r="572" customFormat="false" ht="15" hidden="false" customHeight="false" outlineLevel="0" collapsed="false">
      <c r="A572" s="203" t="s">
        <v>89</v>
      </c>
      <c r="B572" s="204" t="n">
        <v>910</v>
      </c>
      <c r="C572" s="203" t="s">
        <v>626</v>
      </c>
      <c r="D572" s="204" t="n">
        <v>500</v>
      </c>
      <c r="E572" s="203" t="s">
        <v>584</v>
      </c>
    </row>
    <row r="573" customFormat="false" ht="15" hidden="false" customHeight="false" outlineLevel="0" collapsed="false">
      <c r="A573" s="203" t="s">
        <v>89</v>
      </c>
      <c r="B573" s="204" t="n">
        <v>910</v>
      </c>
      <c r="C573" s="203" t="s">
        <v>626</v>
      </c>
      <c r="D573" s="204" t="n">
        <v>507</v>
      </c>
      <c r="E573" s="203" t="s">
        <v>683</v>
      </c>
    </row>
    <row r="574" customFormat="false" ht="15" hidden="false" customHeight="false" outlineLevel="0" collapsed="false">
      <c r="A574" s="203" t="s">
        <v>89</v>
      </c>
      <c r="B574" s="204" t="n">
        <v>910</v>
      </c>
      <c r="C574" s="203" t="s">
        <v>626</v>
      </c>
      <c r="D574" s="204" t="n">
        <v>508</v>
      </c>
      <c r="E574" s="203" t="s">
        <v>684</v>
      </c>
    </row>
    <row r="575" customFormat="false" ht="15" hidden="false" customHeight="false" outlineLevel="0" collapsed="false">
      <c r="A575" s="203" t="s">
        <v>89</v>
      </c>
      <c r="B575" s="204" t="n">
        <v>910</v>
      </c>
      <c r="C575" s="203" t="s">
        <v>626</v>
      </c>
      <c r="D575" s="204" t="n">
        <v>501</v>
      </c>
      <c r="E575" s="203" t="s">
        <v>685</v>
      </c>
    </row>
    <row r="576" customFormat="false" ht="15" hidden="false" customHeight="false" outlineLevel="0" collapsed="false">
      <c r="A576" s="203" t="s">
        <v>89</v>
      </c>
      <c r="B576" s="204" t="n">
        <v>910</v>
      </c>
      <c r="C576" s="203" t="s">
        <v>626</v>
      </c>
      <c r="D576" s="204" t="n">
        <v>502</v>
      </c>
      <c r="E576" s="203" t="s">
        <v>686</v>
      </c>
    </row>
    <row r="577" customFormat="false" ht="15" hidden="false" customHeight="false" outlineLevel="0" collapsed="false">
      <c r="A577" s="203" t="s">
        <v>89</v>
      </c>
      <c r="B577" s="204" t="n">
        <v>910</v>
      </c>
      <c r="C577" s="203" t="s">
        <v>626</v>
      </c>
      <c r="D577" s="204" t="n">
        <v>509</v>
      </c>
      <c r="E577" s="203" t="s">
        <v>687</v>
      </c>
    </row>
    <row r="578" customFormat="false" ht="15" hidden="false" customHeight="false" outlineLevel="0" collapsed="false">
      <c r="A578" s="203" t="s">
        <v>89</v>
      </c>
      <c r="B578" s="204" t="n">
        <v>910</v>
      </c>
      <c r="C578" s="203" t="s">
        <v>626</v>
      </c>
      <c r="D578" s="204" t="n">
        <v>503</v>
      </c>
      <c r="E578" s="203" t="s">
        <v>688</v>
      </c>
    </row>
    <row r="579" customFormat="false" ht="15" hidden="false" customHeight="false" outlineLevel="0" collapsed="false">
      <c r="A579" s="203" t="s">
        <v>89</v>
      </c>
      <c r="B579" s="204" t="n">
        <v>910</v>
      </c>
      <c r="C579" s="203" t="s">
        <v>626</v>
      </c>
      <c r="D579" s="204" t="n">
        <v>506</v>
      </c>
      <c r="E579" s="203" t="s">
        <v>689</v>
      </c>
    </row>
    <row r="580" customFormat="false" ht="15" hidden="false" customHeight="false" outlineLevel="0" collapsed="false">
      <c r="A580" s="203" t="s">
        <v>89</v>
      </c>
      <c r="B580" s="204" t="n">
        <v>910</v>
      </c>
      <c r="C580" s="203" t="s">
        <v>626</v>
      </c>
      <c r="D580" s="204" t="n">
        <v>504</v>
      </c>
      <c r="E580" s="203" t="s">
        <v>690</v>
      </c>
    </row>
    <row r="581" customFormat="false" ht="15" hidden="false" customHeight="false" outlineLevel="0" collapsed="false">
      <c r="A581" s="203" t="s">
        <v>89</v>
      </c>
      <c r="B581" s="204" t="n">
        <v>910</v>
      </c>
      <c r="C581" s="203" t="s">
        <v>626</v>
      </c>
      <c r="D581" s="204" t="n">
        <v>632</v>
      </c>
      <c r="E581" s="203" t="s">
        <v>691</v>
      </c>
    </row>
    <row r="582" customFormat="false" ht="15" hidden="false" customHeight="false" outlineLevel="0" collapsed="false">
      <c r="A582" s="203" t="s">
        <v>89</v>
      </c>
      <c r="B582" s="204" t="n">
        <v>910</v>
      </c>
      <c r="C582" s="203" t="s">
        <v>626</v>
      </c>
      <c r="D582" s="204" t="n">
        <v>641</v>
      </c>
      <c r="E582" s="203" t="s">
        <v>692</v>
      </c>
    </row>
    <row r="583" customFormat="false" ht="15" hidden="false" customHeight="false" outlineLevel="0" collapsed="false">
      <c r="A583" s="203" t="s">
        <v>89</v>
      </c>
      <c r="B583" s="204" t="n">
        <v>910</v>
      </c>
      <c r="C583" s="203" t="s">
        <v>626</v>
      </c>
      <c r="D583" s="204" t="n">
        <v>633</v>
      </c>
      <c r="E583" s="203" t="s">
        <v>693</v>
      </c>
    </row>
    <row r="584" customFormat="false" ht="15" hidden="false" customHeight="false" outlineLevel="0" collapsed="false">
      <c r="A584" s="203" t="s">
        <v>89</v>
      </c>
      <c r="B584" s="204" t="n">
        <v>910</v>
      </c>
      <c r="C584" s="203" t="s">
        <v>626</v>
      </c>
      <c r="D584" s="204" t="n">
        <v>640</v>
      </c>
      <c r="E584" s="203" t="s">
        <v>694</v>
      </c>
    </row>
    <row r="585" customFormat="false" ht="15" hidden="false" customHeight="false" outlineLevel="0" collapsed="false">
      <c r="A585" s="203" t="s">
        <v>89</v>
      </c>
      <c r="B585" s="204" t="n">
        <v>910</v>
      </c>
      <c r="C585" s="203" t="s">
        <v>626</v>
      </c>
      <c r="D585" s="204" t="n">
        <v>634</v>
      </c>
      <c r="E585" s="203" t="s">
        <v>695</v>
      </c>
    </row>
    <row r="586" customFormat="false" ht="15" hidden="false" customHeight="false" outlineLevel="0" collapsed="false">
      <c r="A586" s="203" t="s">
        <v>89</v>
      </c>
      <c r="B586" s="204" t="n">
        <v>910</v>
      </c>
      <c r="C586" s="203" t="s">
        <v>626</v>
      </c>
      <c r="D586" s="204" t="n">
        <v>635</v>
      </c>
      <c r="E586" s="203" t="s">
        <v>696</v>
      </c>
    </row>
    <row r="587" customFormat="false" ht="15" hidden="false" customHeight="false" outlineLevel="0" collapsed="false">
      <c r="A587" s="203" t="s">
        <v>89</v>
      </c>
      <c r="B587" s="204" t="n">
        <v>910</v>
      </c>
      <c r="C587" s="203" t="s">
        <v>626</v>
      </c>
      <c r="D587" s="204" t="n">
        <v>636</v>
      </c>
      <c r="E587" s="203" t="s">
        <v>697</v>
      </c>
    </row>
    <row r="588" customFormat="false" ht="15" hidden="false" customHeight="false" outlineLevel="0" collapsed="false">
      <c r="A588" s="203" t="s">
        <v>89</v>
      </c>
      <c r="B588" s="204" t="n">
        <v>910</v>
      </c>
      <c r="C588" s="203" t="s">
        <v>626</v>
      </c>
      <c r="D588" s="204" t="n">
        <v>637</v>
      </c>
      <c r="E588" s="203" t="s">
        <v>698</v>
      </c>
    </row>
    <row r="589" customFormat="false" ht="15" hidden="false" customHeight="false" outlineLevel="0" collapsed="false">
      <c r="A589" s="203" t="s">
        <v>89</v>
      </c>
      <c r="B589" s="204" t="n">
        <v>910</v>
      </c>
      <c r="C589" s="203" t="s">
        <v>626</v>
      </c>
      <c r="D589" s="204" t="n">
        <v>638</v>
      </c>
      <c r="E589" s="203" t="s">
        <v>699</v>
      </c>
    </row>
    <row r="590" customFormat="false" ht="15" hidden="false" customHeight="false" outlineLevel="0" collapsed="false">
      <c r="A590" s="203" t="s">
        <v>89</v>
      </c>
      <c r="B590" s="204" t="n">
        <v>910</v>
      </c>
      <c r="C590" s="203" t="s">
        <v>626</v>
      </c>
      <c r="D590" s="204" t="n">
        <v>639</v>
      </c>
      <c r="E590" s="203" t="s">
        <v>700</v>
      </c>
    </row>
    <row r="591" customFormat="false" ht="15" hidden="false" customHeight="false" outlineLevel="0" collapsed="false">
      <c r="A591" s="203" t="s">
        <v>89</v>
      </c>
      <c r="B591" s="204" t="n">
        <v>910</v>
      </c>
      <c r="C591" s="203" t="s">
        <v>626</v>
      </c>
      <c r="D591" s="204" t="n">
        <v>691</v>
      </c>
      <c r="E591" s="203" t="s">
        <v>701</v>
      </c>
    </row>
    <row r="592" customFormat="false" ht="15" hidden="false" customHeight="false" outlineLevel="0" collapsed="false">
      <c r="A592" s="203" t="s">
        <v>89</v>
      </c>
      <c r="B592" s="204" t="n">
        <v>910</v>
      </c>
      <c r="C592" s="203" t="s">
        <v>626</v>
      </c>
      <c r="D592" s="204" t="n">
        <v>693</v>
      </c>
      <c r="E592" s="203" t="s">
        <v>702</v>
      </c>
    </row>
    <row r="593" customFormat="false" ht="15" hidden="false" customHeight="false" outlineLevel="0" collapsed="false">
      <c r="A593" s="203" t="s">
        <v>89</v>
      </c>
      <c r="B593" s="204" t="n">
        <v>910</v>
      </c>
      <c r="C593" s="203" t="s">
        <v>626</v>
      </c>
      <c r="D593" s="204" t="n">
        <v>694</v>
      </c>
      <c r="E593" s="203" t="s">
        <v>703</v>
      </c>
    </row>
    <row r="594" customFormat="false" ht="15" hidden="false" customHeight="false" outlineLevel="0" collapsed="false">
      <c r="A594" s="203" t="s">
        <v>89</v>
      </c>
      <c r="B594" s="204" t="n">
        <v>910</v>
      </c>
      <c r="C594" s="203" t="s">
        <v>626</v>
      </c>
      <c r="D594" s="204" t="n">
        <v>692</v>
      </c>
      <c r="E594" s="203" t="s">
        <v>704</v>
      </c>
    </row>
    <row r="595" customFormat="false" ht="15" hidden="false" customHeight="false" outlineLevel="0" collapsed="false">
      <c r="A595" s="203" t="s">
        <v>89</v>
      </c>
      <c r="B595" s="204" t="n">
        <v>910</v>
      </c>
      <c r="C595" s="203" t="s">
        <v>626</v>
      </c>
      <c r="D595" s="204" t="n">
        <v>735</v>
      </c>
      <c r="E595" s="203" t="s">
        <v>705</v>
      </c>
    </row>
    <row r="596" customFormat="false" ht="15" hidden="false" customHeight="false" outlineLevel="0" collapsed="false">
      <c r="A596" s="203" t="s">
        <v>89</v>
      </c>
      <c r="B596" s="204" t="n">
        <v>910</v>
      </c>
      <c r="C596" s="203" t="s">
        <v>626</v>
      </c>
      <c r="D596" s="204" t="n">
        <v>736</v>
      </c>
      <c r="E596" s="203" t="s">
        <v>706</v>
      </c>
    </row>
    <row r="597" customFormat="false" ht="15" hidden="false" customHeight="false" outlineLevel="0" collapsed="false">
      <c r="A597" s="203" t="s">
        <v>89</v>
      </c>
      <c r="B597" s="204" t="n">
        <v>910</v>
      </c>
      <c r="C597" s="203" t="s">
        <v>626</v>
      </c>
      <c r="D597" s="204" t="n">
        <v>737</v>
      </c>
      <c r="E597" s="203" t="s">
        <v>707</v>
      </c>
    </row>
    <row r="598" customFormat="false" ht="15" hidden="false" customHeight="false" outlineLevel="0" collapsed="false">
      <c r="A598" s="203" t="s">
        <v>89</v>
      </c>
      <c r="B598" s="204" t="n">
        <v>910</v>
      </c>
      <c r="C598" s="203" t="s">
        <v>626</v>
      </c>
      <c r="D598" s="204" t="n">
        <v>779</v>
      </c>
      <c r="E598" s="203" t="s">
        <v>620</v>
      </c>
    </row>
    <row r="599" customFormat="false" ht="15" hidden="false" customHeight="false" outlineLevel="0" collapsed="false">
      <c r="A599" s="203" t="s">
        <v>89</v>
      </c>
      <c r="B599" s="204" t="n">
        <v>910</v>
      </c>
      <c r="C599" s="203" t="s">
        <v>626</v>
      </c>
      <c r="D599" s="204" t="n">
        <v>781</v>
      </c>
      <c r="E599" s="203" t="s">
        <v>708</v>
      </c>
    </row>
    <row r="600" customFormat="false" ht="15" hidden="false" customHeight="false" outlineLevel="0" collapsed="false">
      <c r="A600" s="203" t="s">
        <v>89</v>
      </c>
      <c r="B600" s="204" t="n">
        <v>910</v>
      </c>
      <c r="C600" s="203" t="s">
        <v>626</v>
      </c>
      <c r="D600" s="204" t="n">
        <v>780</v>
      </c>
      <c r="E600" s="203" t="s">
        <v>343</v>
      </c>
    </row>
    <row r="601" customFormat="false" ht="15" hidden="false" customHeight="false" outlineLevel="0" collapsed="false">
      <c r="A601" s="203" t="s">
        <v>89</v>
      </c>
      <c r="B601" s="204" t="n">
        <v>910</v>
      </c>
      <c r="C601" s="203" t="s">
        <v>626</v>
      </c>
      <c r="D601" s="204" t="n">
        <v>823</v>
      </c>
      <c r="E601" s="203" t="s">
        <v>709</v>
      </c>
    </row>
    <row r="602" customFormat="false" ht="15" hidden="false" customHeight="false" outlineLevel="0" collapsed="false">
      <c r="A602" s="203" t="s">
        <v>89</v>
      </c>
      <c r="B602" s="204" t="n">
        <v>910</v>
      </c>
      <c r="C602" s="203" t="s">
        <v>626</v>
      </c>
      <c r="D602" s="204" t="n">
        <v>738</v>
      </c>
      <c r="E602" s="203" t="s">
        <v>323</v>
      </c>
    </row>
    <row r="603" customFormat="false" ht="15" hidden="false" customHeight="false" outlineLevel="0" collapsed="false">
      <c r="A603" s="203" t="s">
        <v>89</v>
      </c>
      <c r="B603" s="204" t="n">
        <v>465</v>
      </c>
      <c r="C603" s="203" t="s">
        <v>710</v>
      </c>
      <c r="D603" s="204" t="n">
        <v>5</v>
      </c>
      <c r="E603" s="203" t="s">
        <v>711</v>
      </c>
    </row>
    <row r="604" customFormat="false" ht="15" hidden="false" customHeight="false" outlineLevel="0" collapsed="false">
      <c r="A604" s="203" t="s">
        <v>89</v>
      </c>
      <c r="B604" s="204" t="n">
        <v>465</v>
      </c>
      <c r="C604" s="203" t="s">
        <v>710</v>
      </c>
      <c r="D604" s="204" t="n">
        <v>3</v>
      </c>
      <c r="E604" s="203" t="s">
        <v>712</v>
      </c>
    </row>
    <row r="605" customFormat="false" ht="15" hidden="false" customHeight="false" outlineLevel="0" collapsed="false">
      <c r="A605" s="203" t="s">
        <v>89</v>
      </c>
      <c r="B605" s="204" t="n">
        <v>465</v>
      </c>
      <c r="C605" s="203" t="s">
        <v>710</v>
      </c>
      <c r="D605" s="204" t="n">
        <v>4</v>
      </c>
      <c r="E605" s="203" t="s">
        <v>713</v>
      </c>
    </row>
    <row r="606" customFormat="false" ht="15" hidden="false" customHeight="false" outlineLevel="0" collapsed="false">
      <c r="A606" s="203" t="s">
        <v>89</v>
      </c>
      <c r="B606" s="204" t="n">
        <v>465</v>
      </c>
      <c r="C606" s="203" t="s">
        <v>710</v>
      </c>
      <c r="D606" s="204" t="n">
        <v>1</v>
      </c>
      <c r="E606" s="203" t="s">
        <v>714</v>
      </c>
    </row>
    <row r="607" customFormat="false" ht="15" hidden="false" customHeight="false" outlineLevel="0" collapsed="false">
      <c r="A607" s="203" t="s">
        <v>89</v>
      </c>
      <c r="B607" s="204" t="n">
        <v>465</v>
      </c>
      <c r="C607" s="203" t="s">
        <v>710</v>
      </c>
      <c r="D607" s="204" t="n">
        <v>2</v>
      </c>
      <c r="E607" s="203" t="s">
        <v>715</v>
      </c>
    </row>
    <row r="608" customFormat="false" ht="15" hidden="false" customHeight="false" outlineLevel="0" collapsed="false">
      <c r="A608" s="203" t="s">
        <v>89</v>
      </c>
      <c r="B608" s="204" t="n">
        <v>465</v>
      </c>
      <c r="C608" s="203" t="s">
        <v>710</v>
      </c>
      <c r="D608" s="204" t="n">
        <v>45</v>
      </c>
      <c r="E608" s="203" t="s">
        <v>513</v>
      </c>
    </row>
    <row r="609" customFormat="false" ht="15" hidden="false" customHeight="false" outlineLevel="0" collapsed="false">
      <c r="A609" s="203" t="s">
        <v>89</v>
      </c>
      <c r="B609" s="204" t="n">
        <v>465</v>
      </c>
      <c r="C609" s="203" t="s">
        <v>710</v>
      </c>
      <c r="D609" s="204" t="n">
        <v>46</v>
      </c>
      <c r="E609" s="203" t="s">
        <v>716</v>
      </c>
    </row>
    <row r="610" customFormat="false" ht="15" hidden="false" customHeight="false" outlineLevel="0" collapsed="false">
      <c r="A610" s="203" t="s">
        <v>89</v>
      </c>
      <c r="B610" s="204" t="n">
        <v>465</v>
      </c>
      <c r="C610" s="203" t="s">
        <v>710</v>
      </c>
      <c r="D610" s="204" t="n">
        <v>92</v>
      </c>
      <c r="E610" s="203" t="s">
        <v>717</v>
      </c>
    </row>
    <row r="611" customFormat="false" ht="15" hidden="false" customHeight="false" outlineLevel="0" collapsed="false">
      <c r="A611" s="203" t="s">
        <v>89</v>
      </c>
      <c r="B611" s="204" t="n">
        <v>465</v>
      </c>
      <c r="C611" s="203" t="s">
        <v>710</v>
      </c>
      <c r="D611" s="204" t="n">
        <v>89</v>
      </c>
      <c r="E611" s="203" t="s">
        <v>718</v>
      </c>
    </row>
    <row r="612" customFormat="false" ht="15" hidden="false" customHeight="false" outlineLevel="0" collapsed="false">
      <c r="A612" s="203" t="s">
        <v>89</v>
      </c>
      <c r="B612" s="204" t="n">
        <v>465</v>
      </c>
      <c r="C612" s="203" t="s">
        <v>710</v>
      </c>
      <c r="D612" s="204" t="n">
        <v>93</v>
      </c>
      <c r="E612" s="203" t="s">
        <v>719</v>
      </c>
    </row>
    <row r="613" customFormat="false" ht="15" hidden="false" customHeight="false" outlineLevel="0" collapsed="false">
      <c r="A613" s="203" t="s">
        <v>89</v>
      </c>
      <c r="B613" s="204" t="n">
        <v>465</v>
      </c>
      <c r="C613" s="203" t="s">
        <v>710</v>
      </c>
      <c r="D613" s="204" t="n">
        <v>90</v>
      </c>
      <c r="E613" s="203" t="s">
        <v>720</v>
      </c>
    </row>
    <row r="614" customFormat="false" ht="15" hidden="false" customHeight="false" outlineLevel="0" collapsed="false">
      <c r="A614" s="203" t="s">
        <v>89</v>
      </c>
      <c r="B614" s="204" t="n">
        <v>465</v>
      </c>
      <c r="C614" s="203" t="s">
        <v>710</v>
      </c>
      <c r="D614" s="204" t="n">
        <v>178</v>
      </c>
      <c r="E614" s="203" t="s">
        <v>721</v>
      </c>
    </row>
    <row r="615" customFormat="false" ht="15" hidden="false" customHeight="false" outlineLevel="0" collapsed="false">
      <c r="A615" s="203" t="s">
        <v>89</v>
      </c>
      <c r="B615" s="204" t="n">
        <v>465</v>
      </c>
      <c r="C615" s="203" t="s">
        <v>710</v>
      </c>
      <c r="D615" s="204" t="n">
        <v>179</v>
      </c>
      <c r="E615" s="203" t="s">
        <v>722</v>
      </c>
    </row>
    <row r="616" customFormat="false" ht="15" hidden="false" customHeight="false" outlineLevel="0" collapsed="false">
      <c r="A616" s="203" t="s">
        <v>89</v>
      </c>
      <c r="B616" s="204" t="n">
        <v>465</v>
      </c>
      <c r="C616" s="203" t="s">
        <v>710</v>
      </c>
      <c r="D616" s="204" t="n">
        <v>177</v>
      </c>
      <c r="E616" s="203" t="s">
        <v>723</v>
      </c>
    </row>
    <row r="617" customFormat="false" ht="15" hidden="false" customHeight="false" outlineLevel="0" collapsed="false">
      <c r="A617" s="203" t="s">
        <v>89</v>
      </c>
      <c r="B617" s="204" t="n">
        <v>465</v>
      </c>
      <c r="C617" s="203" t="s">
        <v>710</v>
      </c>
      <c r="D617" s="204" t="n">
        <v>221</v>
      </c>
      <c r="E617" s="203" t="s">
        <v>724</v>
      </c>
    </row>
    <row r="618" customFormat="false" ht="15" hidden="false" customHeight="false" outlineLevel="0" collapsed="false">
      <c r="A618" s="203" t="s">
        <v>89</v>
      </c>
      <c r="B618" s="204" t="n">
        <v>465</v>
      </c>
      <c r="C618" s="203" t="s">
        <v>710</v>
      </c>
      <c r="D618" s="204" t="n">
        <v>270</v>
      </c>
      <c r="E618" s="203" t="s">
        <v>725</v>
      </c>
    </row>
    <row r="619" customFormat="false" ht="15" hidden="false" customHeight="false" outlineLevel="0" collapsed="false">
      <c r="A619" s="203" t="s">
        <v>89</v>
      </c>
      <c r="B619" s="204" t="n">
        <v>465</v>
      </c>
      <c r="C619" s="203" t="s">
        <v>710</v>
      </c>
      <c r="D619" s="204" t="n">
        <v>353</v>
      </c>
      <c r="E619" s="203" t="s">
        <v>726</v>
      </c>
    </row>
    <row r="620" customFormat="false" ht="15" hidden="false" customHeight="false" outlineLevel="0" collapsed="false">
      <c r="A620" s="203" t="s">
        <v>89</v>
      </c>
      <c r="B620" s="204" t="n">
        <v>465</v>
      </c>
      <c r="C620" s="203" t="s">
        <v>710</v>
      </c>
      <c r="D620" s="204" t="n">
        <v>502</v>
      </c>
      <c r="E620" s="203" t="s">
        <v>727</v>
      </c>
    </row>
    <row r="621" customFormat="false" ht="15" hidden="false" customHeight="false" outlineLevel="0" collapsed="false">
      <c r="A621" s="203" t="s">
        <v>89</v>
      </c>
      <c r="B621" s="204" t="n">
        <v>465</v>
      </c>
      <c r="C621" s="203" t="s">
        <v>710</v>
      </c>
      <c r="D621" s="204" t="n">
        <v>354</v>
      </c>
      <c r="E621" s="203" t="s">
        <v>728</v>
      </c>
    </row>
    <row r="622" customFormat="false" ht="15" hidden="false" customHeight="false" outlineLevel="0" collapsed="false">
      <c r="A622" s="203" t="s">
        <v>89</v>
      </c>
      <c r="B622" s="204" t="n">
        <v>465</v>
      </c>
      <c r="C622" s="203" t="s">
        <v>710</v>
      </c>
      <c r="D622" s="204" t="n">
        <v>501</v>
      </c>
      <c r="E622" s="203" t="s">
        <v>729</v>
      </c>
    </row>
    <row r="623" customFormat="false" ht="15" hidden="false" customHeight="false" outlineLevel="0" collapsed="false">
      <c r="A623" s="203" t="s">
        <v>89</v>
      </c>
      <c r="B623" s="204" t="n">
        <v>465</v>
      </c>
      <c r="C623" s="203" t="s">
        <v>710</v>
      </c>
      <c r="D623" s="204" t="n">
        <v>500</v>
      </c>
      <c r="E623" s="203" t="s">
        <v>730</v>
      </c>
    </row>
    <row r="624" customFormat="false" ht="15" hidden="false" customHeight="false" outlineLevel="0" collapsed="false">
      <c r="A624" s="203" t="s">
        <v>89</v>
      </c>
      <c r="B624" s="204" t="n">
        <v>465</v>
      </c>
      <c r="C624" s="203" t="s">
        <v>710</v>
      </c>
      <c r="D624" s="204" t="n">
        <v>6</v>
      </c>
      <c r="E624" s="203" t="s">
        <v>731</v>
      </c>
    </row>
    <row r="625" customFormat="false" ht="15" hidden="false" customHeight="false" outlineLevel="0" collapsed="false">
      <c r="A625" s="203" t="s">
        <v>89</v>
      </c>
      <c r="B625" s="204" t="n">
        <v>465</v>
      </c>
      <c r="C625" s="203" t="s">
        <v>710</v>
      </c>
      <c r="D625" s="204" t="n">
        <v>544</v>
      </c>
      <c r="E625" s="203" t="s">
        <v>732</v>
      </c>
    </row>
    <row r="626" customFormat="false" ht="15" hidden="false" customHeight="false" outlineLevel="0" collapsed="false">
      <c r="A626" s="203" t="s">
        <v>89</v>
      </c>
      <c r="B626" s="204" t="n">
        <v>465</v>
      </c>
      <c r="C626" s="203" t="s">
        <v>710</v>
      </c>
      <c r="D626" s="204" t="n">
        <v>633</v>
      </c>
      <c r="E626" s="203" t="s">
        <v>733</v>
      </c>
    </row>
    <row r="627" customFormat="false" ht="15" hidden="false" customHeight="false" outlineLevel="0" collapsed="false">
      <c r="A627" s="203" t="s">
        <v>89</v>
      </c>
      <c r="B627" s="204" t="n">
        <v>465</v>
      </c>
      <c r="C627" s="203" t="s">
        <v>710</v>
      </c>
      <c r="D627" s="204" t="n">
        <v>634</v>
      </c>
      <c r="E627" s="203" t="s">
        <v>734</v>
      </c>
    </row>
    <row r="628" customFormat="false" ht="15" hidden="false" customHeight="false" outlineLevel="0" collapsed="false">
      <c r="A628" s="203" t="s">
        <v>89</v>
      </c>
      <c r="B628" s="204" t="n">
        <v>465</v>
      </c>
      <c r="C628" s="203" t="s">
        <v>710</v>
      </c>
      <c r="D628" s="204" t="n">
        <v>635</v>
      </c>
      <c r="E628" s="203" t="s">
        <v>735</v>
      </c>
    </row>
    <row r="629" customFormat="false" ht="15" hidden="false" customHeight="false" outlineLevel="0" collapsed="false">
      <c r="A629" s="203" t="s">
        <v>89</v>
      </c>
      <c r="B629" s="204" t="n">
        <v>465</v>
      </c>
      <c r="C629" s="203" t="s">
        <v>710</v>
      </c>
      <c r="D629" s="204" t="n">
        <v>779</v>
      </c>
      <c r="E629" s="203" t="s">
        <v>736</v>
      </c>
    </row>
    <row r="630" customFormat="false" ht="15" hidden="false" customHeight="false" outlineLevel="0" collapsed="false">
      <c r="A630" s="203" t="s">
        <v>89</v>
      </c>
      <c r="B630" s="204" t="n">
        <v>465</v>
      </c>
      <c r="C630" s="203" t="s">
        <v>710</v>
      </c>
      <c r="D630" s="204" t="n">
        <v>780</v>
      </c>
      <c r="E630" s="203" t="s">
        <v>737</v>
      </c>
    </row>
    <row r="631" customFormat="false" ht="15" hidden="false" customHeight="false" outlineLevel="0" collapsed="false">
      <c r="A631" s="203" t="s">
        <v>89</v>
      </c>
      <c r="B631" s="204" t="n">
        <v>465</v>
      </c>
      <c r="C631" s="203" t="s">
        <v>710</v>
      </c>
      <c r="D631" s="204" t="n">
        <v>781</v>
      </c>
      <c r="E631" s="203" t="s">
        <v>738</v>
      </c>
    </row>
    <row r="632" customFormat="false" ht="15" hidden="false" customHeight="false" outlineLevel="0" collapsed="false">
      <c r="A632" s="203" t="s">
        <v>89</v>
      </c>
      <c r="B632" s="204" t="n">
        <v>465</v>
      </c>
      <c r="C632" s="203" t="s">
        <v>710</v>
      </c>
      <c r="D632" s="204" t="n">
        <v>785</v>
      </c>
      <c r="E632" s="203" t="s">
        <v>739</v>
      </c>
    </row>
    <row r="633" customFormat="false" ht="15" hidden="false" customHeight="false" outlineLevel="0" collapsed="false">
      <c r="A633" s="203" t="s">
        <v>89</v>
      </c>
      <c r="B633" s="204" t="n">
        <v>2</v>
      </c>
      <c r="C633" s="203" t="s">
        <v>740</v>
      </c>
      <c r="D633" s="204" t="n">
        <v>179</v>
      </c>
      <c r="E633" s="203" t="s">
        <v>741</v>
      </c>
    </row>
    <row r="634" customFormat="false" ht="15" hidden="false" customHeight="false" outlineLevel="0" collapsed="false">
      <c r="A634" s="203" t="s">
        <v>89</v>
      </c>
      <c r="B634" s="204" t="n">
        <v>2</v>
      </c>
      <c r="C634" s="203" t="s">
        <v>740</v>
      </c>
      <c r="D634" s="204" t="n">
        <v>177</v>
      </c>
      <c r="E634" s="203" t="s">
        <v>742</v>
      </c>
    </row>
    <row r="635" customFormat="false" ht="15" hidden="false" customHeight="false" outlineLevel="0" collapsed="false">
      <c r="A635" s="203" t="s">
        <v>89</v>
      </c>
      <c r="B635" s="204" t="n">
        <v>2</v>
      </c>
      <c r="C635" s="203" t="s">
        <v>740</v>
      </c>
      <c r="D635" s="204" t="n">
        <v>178</v>
      </c>
      <c r="E635" s="203" t="s">
        <v>743</v>
      </c>
    </row>
    <row r="636" customFormat="false" ht="15" hidden="false" customHeight="false" outlineLevel="0" collapsed="false">
      <c r="A636" s="203" t="s">
        <v>89</v>
      </c>
      <c r="B636" s="204" t="n">
        <v>2</v>
      </c>
      <c r="C636" s="203" t="s">
        <v>740</v>
      </c>
      <c r="D636" s="204" t="n">
        <v>221</v>
      </c>
      <c r="E636" s="203" t="s">
        <v>744</v>
      </c>
    </row>
    <row r="637" customFormat="false" ht="15" hidden="false" customHeight="false" outlineLevel="0" collapsed="false">
      <c r="A637" s="203" t="s">
        <v>89</v>
      </c>
      <c r="B637" s="204" t="n">
        <v>2</v>
      </c>
      <c r="C637" s="203" t="s">
        <v>740</v>
      </c>
      <c r="D637" s="204" t="n">
        <v>518</v>
      </c>
      <c r="E637" s="203" t="s">
        <v>745</v>
      </c>
    </row>
    <row r="638" customFormat="false" ht="15" hidden="false" customHeight="false" outlineLevel="0" collapsed="false">
      <c r="A638" s="203" t="s">
        <v>89</v>
      </c>
      <c r="B638" s="204" t="n">
        <v>2</v>
      </c>
      <c r="C638" s="203" t="s">
        <v>740</v>
      </c>
      <c r="D638" s="204" t="n">
        <v>528</v>
      </c>
      <c r="E638" s="203" t="s">
        <v>746</v>
      </c>
    </row>
    <row r="639" customFormat="false" ht="15" hidden="false" customHeight="false" outlineLevel="0" collapsed="false">
      <c r="A639" s="203" t="s">
        <v>89</v>
      </c>
      <c r="B639" s="204" t="n">
        <v>2</v>
      </c>
      <c r="C639" s="203" t="s">
        <v>740</v>
      </c>
      <c r="D639" s="204" t="n">
        <v>508</v>
      </c>
      <c r="E639" s="203" t="s">
        <v>747</v>
      </c>
    </row>
    <row r="640" customFormat="false" ht="15" hidden="false" customHeight="false" outlineLevel="0" collapsed="false">
      <c r="A640" s="203" t="s">
        <v>89</v>
      </c>
      <c r="B640" s="204" t="n">
        <v>2</v>
      </c>
      <c r="C640" s="203" t="s">
        <v>740</v>
      </c>
      <c r="D640" s="204" t="n">
        <v>526</v>
      </c>
      <c r="E640" s="203" t="s">
        <v>748</v>
      </c>
    </row>
    <row r="641" customFormat="false" ht="15" hidden="false" customHeight="false" outlineLevel="0" collapsed="false">
      <c r="A641" s="203" t="s">
        <v>89</v>
      </c>
      <c r="B641" s="204" t="n">
        <v>2</v>
      </c>
      <c r="C641" s="203" t="s">
        <v>740</v>
      </c>
      <c r="D641" s="204" t="n">
        <v>522</v>
      </c>
      <c r="E641" s="203" t="s">
        <v>749</v>
      </c>
    </row>
    <row r="642" customFormat="false" ht="15" hidden="false" customHeight="false" outlineLevel="0" collapsed="false">
      <c r="A642" s="203" t="s">
        <v>89</v>
      </c>
      <c r="B642" s="204" t="n">
        <v>2</v>
      </c>
      <c r="C642" s="203" t="s">
        <v>740</v>
      </c>
      <c r="D642" s="204" t="n">
        <v>514</v>
      </c>
      <c r="E642" s="203" t="s">
        <v>750</v>
      </c>
    </row>
    <row r="643" customFormat="false" ht="15" hidden="false" customHeight="false" outlineLevel="0" collapsed="false">
      <c r="A643" s="203" t="s">
        <v>89</v>
      </c>
      <c r="B643" s="204" t="n">
        <v>2</v>
      </c>
      <c r="C643" s="203" t="s">
        <v>740</v>
      </c>
      <c r="D643" s="204" t="n">
        <v>504</v>
      </c>
      <c r="E643" s="203" t="s">
        <v>751</v>
      </c>
    </row>
    <row r="644" customFormat="false" ht="15" hidden="false" customHeight="false" outlineLevel="0" collapsed="false">
      <c r="A644" s="203" t="s">
        <v>89</v>
      </c>
      <c r="B644" s="204" t="n">
        <v>2</v>
      </c>
      <c r="C644" s="203" t="s">
        <v>740</v>
      </c>
      <c r="D644" s="204" t="n">
        <v>500</v>
      </c>
      <c r="E644" s="203" t="s">
        <v>752</v>
      </c>
    </row>
    <row r="645" customFormat="false" ht="15" hidden="false" customHeight="false" outlineLevel="0" collapsed="false">
      <c r="A645" s="203" t="s">
        <v>89</v>
      </c>
      <c r="B645" s="204" t="n">
        <v>2</v>
      </c>
      <c r="C645" s="203" t="s">
        <v>740</v>
      </c>
      <c r="D645" s="204" t="n">
        <v>632</v>
      </c>
      <c r="E645" s="203" t="s">
        <v>753</v>
      </c>
    </row>
    <row r="646" customFormat="false" ht="15" hidden="false" customHeight="false" outlineLevel="0" collapsed="false">
      <c r="A646" s="203" t="s">
        <v>89</v>
      </c>
      <c r="B646" s="204" t="n">
        <v>2</v>
      </c>
      <c r="C646" s="203" t="s">
        <v>740</v>
      </c>
      <c r="D646" s="204" t="n">
        <v>89</v>
      </c>
      <c r="E646" s="203" t="s">
        <v>754</v>
      </c>
    </row>
    <row r="647" customFormat="false" ht="15" hidden="false" customHeight="false" outlineLevel="0" collapsed="false">
      <c r="A647" s="203" t="s">
        <v>89</v>
      </c>
      <c r="B647" s="204" t="n">
        <v>820</v>
      </c>
      <c r="C647" s="203" t="s">
        <v>755</v>
      </c>
      <c r="D647" s="204" t="n">
        <v>177</v>
      </c>
      <c r="E647" s="203" t="s">
        <v>756</v>
      </c>
    </row>
    <row r="648" customFormat="false" ht="15" hidden="false" customHeight="false" outlineLevel="0" collapsed="false">
      <c r="A648" s="203" t="s">
        <v>89</v>
      </c>
      <c r="B648" s="204" t="n">
        <v>820</v>
      </c>
      <c r="C648" s="203" t="s">
        <v>755</v>
      </c>
      <c r="D648" s="204" t="n">
        <v>503</v>
      </c>
      <c r="E648" s="203" t="s">
        <v>757</v>
      </c>
    </row>
    <row r="649" customFormat="false" ht="15" hidden="false" customHeight="false" outlineLevel="0" collapsed="false">
      <c r="A649" s="203" t="s">
        <v>89</v>
      </c>
      <c r="B649" s="204" t="n">
        <v>820</v>
      </c>
      <c r="C649" s="203" t="s">
        <v>755</v>
      </c>
      <c r="D649" s="204" t="n">
        <v>502</v>
      </c>
      <c r="E649" s="203" t="s">
        <v>758</v>
      </c>
    </row>
    <row r="650" customFormat="false" ht="15" hidden="false" customHeight="false" outlineLevel="0" collapsed="false">
      <c r="A650" s="203" t="s">
        <v>89</v>
      </c>
      <c r="B650" s="204" t="n">
        <v>820</v>
      </c>
      <c r="C650" s="203" t="s">
        <v>755</v>
      </c>
      <c r="D650" s="204" t="n">
        <v>635</v>
      </c>
      <c r="E650" s="203" t="s">
        <v>759</v>
      </c>
    </row>
    <row r="651" customFormat="false" ht="15" hidden="false" customHeight="false" outlineLevel="0" collapsed="false">
      <c r="A651" s="203" t="s">
        <v>89</v>
      </c>
      <c r="B651" s="204" t="n">
        <v>820</v>
      </c>
      <c r="C651" s="203" t="s">
        <v>755</v>
      </c>
      <c r="D651" s="204" t="n">
        <v>633</v>
      </c>
      <c r="E651" s="203" t="s">
        <v>760</v>
      </c>
    </row>
    <row r="652" customFormat="false" ht="15" hidden="false" customHeight="false" outlineLevel="0" collapsed="false">
      <c r="A652" s="203" t="s">
        <v>89</v>
      </c>
      <c r="B652" s="204" t="n">
        <v>475</v>
      </c>
      <c r="C652" s="203" t="s">
        <v>761</v>
      </c>
      <c r="D652" s="204" t="n">
        <v>1</v>
      </c>
      <c r="E652" s="203" t="s">
        <v>762</v>
      </c>
    </row>
    <row r="653" customFormat="false" ht="15" hidden="false" customHeight="false" outlineLevel="0" collapsed="false">
      <c r="A653" s="203" t="s">
        <v>89</v>
      </c>
      <c r="B653" s="204" t="n">
        <v>475</v>
      </c>
      <c r="C653" s="203" t="s">
        <v>761</v>
      </c>
      <c r="D653" s="204" t="n">
        <v>91</v>
      </c>
      <c r="E653" s="203" t="s">
        <v>763</v>
      </c>
    </row>
    <row r="654" customFormat="false" ht="15" hidden="false" customHeight="false" outlineLevel="0" collapsed="false">
      <c r="A654" s="203" t="s">
        <v>89</v>
      </c>
      <c r="B654" s="204" t="n">
        <v>475</v>
      </c>
      <c r="C654" s="203" t="s">
        <v>761</v>
      </c>
      <c r="D654" s="204" t="n">
        <v>89</v>
      </c>
      <c r="E654" s="203" t="s">
        <v>764</v>
      </c>
    </row>
    <row r="655" customFormat="false" ht="15" hidden="false" customHeight="false" outlineLevel="0" collapsed="false">
      <c r="A655" s="203" t="s">
        <v>89</v>
      </c>
      <c r="B655" s="204" t="n">
        <v>475</v>
      </c>
      <c r="C655" s="203" t="s">
        <v>761</v>
      </c>
      <c r="D655" s="204" t="n">
        <v>90</v>
      </c>
      <c r="E655" s="203" t="s">
        <v>765</v>
      </c>
    </row>
    <row r="656" customFormat="false" ht="15" hidden="false" customHeight="false" outlineLevel="0" collapsed="false">
      <c r="A656" s="203" t="s">
        <v>89</v>
      </c>
      <c r="B656" s="204" t="n">
        <v>475</v>
      </c>
      <c r="C656" s="203" t="s">
        <v>761</v>
      </c>
      <c r="D656" s="204" t="n">
        <v>133</v>
      </c>
      <c r="E656" s="203" t="s">
        <v>766</v>
      </c>
    </row>
    <row r="657" customFormat="false" ht="15" hidden="false" customHeight="false" outlineLevel="0" collapsed="false">
      <c r="A657" s="203" t="s">
        <v>89</v>
      </c>
      <c r="B657" s="204" t="n">
        <v>475</v>
      </c>
      <c r="C657" s="203" t="s">
        <v>761</v>
      </c>
      <c r="D657" s="204" t="n">
        <v>178</v>
      </c>
      <c r="E657" s="203" t="s">
        <v>767</v>
      </c>
    </row>
    <row r="658" customFormat="false" ht="15" hidden="false" customHeight="false" outlineLevel="0" collapsed="false">
      <c r="A658" s="203" t="s">
        <v>89</v>
      </c>
      <c r="B658" s="204" t="n">
        <v>475</v>
      </c>
      <c r="C658" s="203" t="s">
        <v>761</v>
      </c>
      <c r="D658" s="204" t="n">
        <v>177</v>
      </c>
      <c r="E658" s="203" t="s">
        <v>768</v>
      </c>
    </row>
    <row r="659" customFormat="false" ht="15" hidden="false" customHeight="false" outlineLevel="0" collapsed="false">
      <c r="A659" s="203" t="s">
        <v>89</v>
      </c>
      <c r="B659" s="204" t="n">
        <v>475</v>
      </c>
      <c r="C659" s="203" t="s">
        <v>761</v>
      </c>
      <c r="D659" s="204" t="n">
        <v>221</v>
      </c>
      <c r="E659" s="203" t="s">
        <v>769</v>
      </c>
    </row>
    <row r="660" customFormat="false" ht="15" hidden="false" customHeight="false" outlineLevel="0" collapsed="false">
      <c r="A660" s="203" t="s">
        <v>89</v>
      </c>
      <c r="B660" s="204" t="n">
        <v>475</v>
      </c>
      <c r="C660" s="203" t="s">
        <v>761</v>
      </c>
      <c r="D660" s="204" t="n">
        <v>222</v>
      </c>
      <c r="E660" s="203" t="s">
        <v>770</v>
      </c>
    </row>
    <row r="661" customFormat="false" ht="15" hidden="false" customHeight="false" outlineLevel="0" collapsed="false">
      <c r="A661" s="203" t="s">
        <v>89</v>
      </c>
      <c r="B661" s="204" t="n">
        <v>475</v>
      </c>
      <c r="C661" s="203" t="s">
        <v>761</v>
      </c>
      <c r="D661" s="204" t="n">
        <v>223</v>
      </c>
      <c r="E661" s="203" t="s">
        <v>771</v>
      </c>
    </row>
    <row r="662" customFormat="false" ht="15" hidden="false" customHeight="false" outlineLevel="0" collapsed="false">
      <c r="A662" s="203" t="s">
        <v>89</v>
      </c>
      <c r="B662" s="204" t="n">
        <v>475</v>
      </c>
      <c r="C662" s="203" t="s">
        <v>761</v>
      </c>
      <c r="D662" s="204" t="n">
        <v>353</v>
      </c>
      <c r="E662" s="203" t="s">
        <v>772</v>
      </c>
    </row>
    <row r="663" customFormat="false" ht="15" hidden="false" customHeight="false" outlineLevel="0" collapsed="false">
      <c r="A663" s="203" t="s">
        <v>89</v>
      </c>
      <c r="B663" s="204" t="n">
        <v>475</v>
      </c>
      <c r="C663" s="203" t="s">
        <v>761</v>
      </c>
      <c r="D663" s="204" t="n">
        <v>354</v>
      </c>
      <c r="E663" s="203" t="s">
        <v>773</v>
      </c>
    </row>
    <row r="664" customFormat="false" ht="15" hidden="false" customHeight="false" outlineLevel="0" collapsed="false">
      <c r="A664" s="203" t="s">
        <v>89</v>
      </c>
      <c r="B664" s="204" t="n">
        <v>475</v>
      </c>
      <c r="C664" s="203" t="s">
        <v>761</v>
      </c>
      <c r="D664" s="204" t="n">
        <v>456</v>
      </c>
      <c r="E664" s="203" t="s">
        <v>774</v>
      </c>
    </row>
    <row r="665" customFormat="false" ht="15" hidden="false" customHeight="false" outlineLevel="0" collapsed="false">
      <c r="A665" s="203" t="s">
        <v>89</v>
      </c>
      <c r="B665" s="204" t="n">
        <v>475</v>
      </c>
      <c r="C665" s="203" t="s">
        <v>761</v>
      </c>
      <c r="D665" s="204" t="n">
        <v>457</v>
      </c>
      <c r="E665" s="203" t="s">
        <v>775</v>
      </c>
    </row>
    <row r="666" customFormat="false" ht="15" hidden="false" customHeight="false" outlineLevel="0" collapsed="false">
      <c r="A666" s="203" t="s">
        <v>89</v>
      </c>
      <c r="B666" s="204" t="n">
        <v>475</v>
      </c>
      <c r="C666" s="203" t="s">
        <v>761</v>
      </c>
      <c r="D666" s="204" t="n">
        <v>691</v>
      </c>
      <c r="E666" s="203" t="s">
        <v>776</v>
      </c>
    </row>
    <row r="667" customFormat="false" ht="15" hidden="false" customHeight="false" outlineLevel="0" collapsed="false">
      <c r="A667" s="203" t="s">
        <v>89</v>
      </c>
      <c r="B667" s="204" t="n">
        <v>475</v>
      </c>
      <c r="C667" s="203" t="s">
        <v>761</v>
      </c>
      <c r="D667" s="204" t="n">
        <v>705</v>
      </c>
      <c r="E667" s="203" t="s">
        <v>777</v>
      </c>
    </row>
    <row r="668" customFormat="false" ht="15" hidden="false" customHeight="false" outlineLevel="0" collapsed="false">
      <c r="A668" s="203" t="s">
        <v>89</v>
      </c>
      <c r="B668" s="204" t="n">
        <v>540</v>
      </c>
      <c r="C668" s="203" t="s">
        <v>778</v>
      </c>
      <c r="D668" s="204" t="n">
        <v>1</v>
      </c>
      <c r="E668" s="203" t="s">
        <v>779</v>
      </c>
    </row>
    <row r="669" customFormat="false" ht="15" hidden="false" customHeight="false" outlineLevel="0" collapsed="false">
      <c r="A669" s="203" t="s">
        <v>89</v>
      </c>
      <c r="B669" s="204" t="n">
        <v>540</v>
      </c>
      <c r="C669" s="203" t="s">
        <v>778</v>
      </c>
      <c r="D669" s="204" t="n">
        <v>5</v>
      </c>
      <c r="E669" s="203" t="s">
        <v>780</v>
      </c>
    </row>
    <row r="670" customFormat="false" ht="15" hidden="false" customHeight="false" outlineLevel="0" collapsed="false">
      <c r="A670" s="203" t="s">
        <v>89</v>
      </c>
      <c r="B670" s="204" t="n">
        <v>540</v>
      </c>
      <c r="C670" s="203" t="s">
        <v>778</v>
      </c>
      <c r="D670" s="204" t="n">
        <v>735</v>
      </c>
      <c r="E670" s="203" t="s">
        <v>781</v>
      </c>
    </row>
    <row r="671" customFormat="false" ht="15" hidden="false" customHeight="false" outlineLevel="0" collapsed="false">
      <c r="A671" s="203" t="s">
        <v>89</v>
      </c>
      <c r="B671" s="204" t="n">
        <v>830</v>
      </c>
      <c r="C671" s="203" t="s">
        <v>782</v>
      </c>
      <c r="D671" s="204" t="n">
        <v>7</v>
      </c>
      <c r="E671" s="203" t="s">
        <v>783</v>
      </c>
    </row>
    <row r="672" customFormat="false" ht="15" hidden="false" customHeight="false" outlineLevel="0" collapsed="false">
      <c r="A672" s="203" t="s">
        <v>89</v>
      </c>
      <c r="B672" s="204" t="n">
        <v>830</v>
      </c>
      <c r="C672" s="203" t="s">
        <v>782</v>
      </c>
      <c r="D672" s="204" t="n">
        <v>8</v>
      </c>
      <c r="E672" s="203" t="s">
        <v>784</v>
      </c>
    </row>
    <row r="673" customFormat="false" ht="15" hidden="false" customHeight="false" outlineLevel="0" collapsed="false">
      <c r="A673" s="203" t="s">
        <v>89</v>
      </c>
      <c r="B673" s="204" t="n">
        <v>830</v>
      </c>
      <c r="C673" s="203" t="s">
        <v>782</v>
      </c>
      <c r="D673" s="204" t="n">
        <v>11</v>
      </c>
      <c r="E673" s="203" t="s">
        <v>785</v>
      </c>
    </row>
    <row r="674" customFormat="false" ht="15" hidden="false" customHeight="false" outlineLevel="0" collapsed="false">
      <c r="A674" s="203" t="s">
        <v>89</v>
      </c>
      <c r="B674" s="204" t="n">
        <v>830</v>
      </c>
      <c r="C674" s="203" t="s">
        <v>782</v>
      </c>
      <c r="D674" s="204" t="n">
        <v>10</v>
      </c>
      <c r="E674" s="203" t="s">
        <v>786</v>
      </c>
    </row>
    <row r="675" customFormat="false" ht="15" hidden="false" customHeight="false" outlineLevel="0" collapsed="false">
      <c r="A675" s="203" t="s">
        <v>89</v>
      </c>
      <c r="B675" s="204" t="n">
        <v>830</v>
      </c>
      <c r="C675" s="203" t="s">
        <v>782</v>
      </c>
      <c r="D675" s="204" t="n">
        <v>103</v>
      </c>
      <c r="E675" s="203" t="s">
        <v>787</v>
      </c>
    </row>
    <row r="676" customFormat="false" ht="15" hidden="false" customHeight="false" outlineLevel="0" collapsed="false">
      <c r="A676" s="203" t="s">
        <v>89</v>
      </c>
      <c r="B676" s="204" t="n">
        <v>830</v>
      </c>
      <c r="C676" s="203" t="s">
        <v>782</v>
      </c>
      <c r="D676" s="204" t="n">
        <v>102</v>
      </c>
      <c r="E676" s="203" t="s">
        <v>788</v>
      </c>
    </row>
    <row r="677" customFormat="false" ht="15" hidden="false" customHeight="false" outlineLevel="0" collapsed="false">
      <c r="A677" s="203" t="s">
        <v>89</v>
      </c>
      <c r="B677" s="204" t="n">
        <v>830</v>
      </c>
      <c r="C677" s="203" t="s">
        <v>782</v>
      </c>
      <c r="D677" s="204" t="n">
        <v>183</v>
      </c>
      <c r="E677" s="203" t="s">
        <v>789</v>
      </c>
    </row>
    <row r="678" customFormat="false" ht="15" hidden="false" customHeight="false" outlineLevel="0" collapsed="false">
      <c r="A678" s="203" t="s">
        <v>89</v>
      </c>
      <c r="B678" s="204" t="n">
        <v>830</v>
      </c>
      <c r="C678" s="203" t="s">
        <v>782</v>
      </c>
      <c r="D678" s="204" t="n">
        <v>180</v>
      </c>
      <c r="E678" s="203" t="s">
        <v>790</v>
      </c>
    </row>
    <row r="679" customFormat="false" ht="15" hidden="false" customHeight="false" outlineLevel="0" collapsed="false">
      <c r="A679" s="203" t="s">
        <v>89</v>
      </c>
      <c r="B679" s="204" t="n">
        <v>830</v>
      </c>
      <c r="C679" s="203" t="s">
        <v>782</v>
      </c>
      <c r="D679" s="204" t="n">
        <v>441</v>
      </c>
      <c r="E679" s="203" t="s">
        <v>791</v>
      </c>
    </row>
    <row r="680" customFormat="false" ht="15" hidden="false" customHeight="false" outlineLevel="0" collapsed="false">
      <c r="A680" s="203" t="s">
        <v>89</v>
      </c>
      <c r="B680" s="204" t="n">
        <v>830</v>
      </c>
      <c r="C680" s="203" t="s">
        <v>782</v>
      </c>
      <c r="D680" s="204" t="n">
        <v>507</v>
      </c>
      <c r="E680" s="203" t="s">
        <v>792</v>
      </c>
    </row>
    <row r="681" customFormat="false" ht="15" hidden="false" customHeight="false" outlineLevel="0" collapsed="false">
      <c r="A681" s="203" t="s">
        <v>89</v>
      </c>
      <c r="B681" s="204" t="n">
        <v>830</v>
      </c>
      <c r="C681" s="203" t="s">
        <v>782</v>
      </c>
      <c r="D681" s="204" t="n">
        <v>636</v>
      </c>
      <c r="E681" s="203" t="s">
        <v>793</v>
      </c>
    </row>
    <row r="682" customFormat="false" ht="15" hidden="false" customHeight="false" outlineLevel="0" collapsed="false">
      <c r="A682" s="203" t="s">
        <v>89</v>
      </c>
      <c r="B682" s="204" t="n">
        <v>830</v>
      </c>
      <c r="C682" s="203" t="s">
        <v>782</v>
      </c>
      <c r="D682" s="204" t="n">
        <v>508</v>
      </c>
      <c r="E682" s="203" t="s">
        <v>794</v>
      </c>
    </row>
    <row r="683" customFormat="false" ht="15" hidden="false" customHeight="false" outlineLevel="0" collapsed="false">
      <c r="A683" s="203" t="s">
        <v>89</v>
      </c>
      <c r="B683" s="204" t="n">
        <v>830</v>
      </c>
      <c r="C683" s="203" t="s">
        <v>782</v>
      </c>
      <c r="D683" s="204" t="n">
        <v>555</v>
      </c>
      <c r="E683" s="203" t="s">
        <v>795</v>
      </c>
    </row>
    <row r="684" customFormat="false" ht="15" hidden="false" customHeight="false" outlineLevel="0" collapsed="false">
      <c r="A684" s="203" t="s">
        <v>89</v>
      </c>
      <c r="B684" s="204" t="n">
        <v>830</v>
      </c>
      <c r="C684" s="203" t="s">
        <v>782</v>
      </c>
      <c r="D684" s="204" t="n">
        <v>637</v>
      </c>
      <c r="E684" s="203" t="s">
        <v>796</v>
      </c>
    </row>
    <row r="685" customFormat="false" ht="15" hidden="false" customHeight="false" outlineLevel="0" collapsed="false">
      <c r="A685" s="203" t="s">
        <v>89</v>
      </c>
      <c r="B685" s="204" t="n">
        <v>830</v>
      </c>
      <c r="C685" s="203" t="s">
        <v>782</v>
      </c>
      <c r="D685" s="204" t="n">
        <v>638</v>
      </c>
      <c r="E685" s="203" t="s">
        <v>797</v>
      </c>
    </row>
    <row r="686" customFormat="false" ht="15" hidden="false" customHeight="false" outlineLevel="0" collapsed="false">
      <c r="A686" s="203" t="s">
        <v>89</v>
      </c>
      <c r="B686" s="204" t="n">
        <v>830</v>
      </c>
      <c r="C686" s="203" t="s">
        <v>782</v>
      </c>
      <c r="D686" s="204" t="n">
        <v>750</v>
      </c>
      <c r="E686" s="203" t="s">
        <v>798</v>
      </c>
    </row>
    <row r="687" customFormat="false" ht="15" hidden="false" customHeight="false" outlineLevel="0" collapsed="false">
      <c r="A687" s="203" t="s">
        <v>89</v>
      </c>
      <c r="B687" s="204" t="n">
        <v>830</v>
      </c>
      <c r="C687" s="203" t="s">
        <v>782</v>
      </c>
      <c r="D687" s="204" t="n">
        <v>868</v>
      </c>
      <c r="E687" s="203" t="s">
        <v>799</v>
      </c>
    </row>
    <row r="688" customFormat="false" ht="15" hidden="false" customHeight="false" outlineLevel="0" collapsed="false">
      <c r="A688" s="203" t="s">
        <v>89</v>
      </c>
      <c r="B688" s="204" t="n">
        <v>380</v>
      </c>
      <c r="C688" s="203" t="s">
        <v>800</v>
      </c>
      <c r="D688" s="204" t="n">
        <v>45</v>
      </c>
      <c r="E688" s="203" t="s">
        <v>513</v>
      </c>
    </row>
    <row r="689" customFormat="false" ht="15" hidden="false" customHeight="false" outlineLevel="0" collapsed="false">
      <c r="A689" s="203" t="s">
        <v>89</v>
      </c>
      <c r="B689" s="204" t="n">
        <v>380</v>
      </c>
      <c r="C689" s="203" t="s">
        <v>800</v>
      </c>
      <c r="D689" s="204" t="n">
        <v>46</v>
      </c>
      <c r="E689" s="203" t="s">
        <v>801</v>
      </c>
    </row>
    <row r="690" customFormat="false" ht="15" hidden="false" customHeight="false" outlineLevel="0" collapsed="false">
      <c r="A690" s="203" t="s">
        <v>89</v>
      </c>
      <c r="B690" s="204" t="n">
        <v>380</v>
      </c>
      <c r="C690" s="203" t="s">
        <v>800</v>
      </c>
      <c r="D690" s="204" t="n">
        <v>635</v>
      </c>
      <c r="E690" s="203" t="s">
        <v>802</v>
      </c>
    </row>
    <row r="691" customFormat="false" ht="15" hidden="false" customHeight="false" outlineLevel="0" collapsed="false">
      <c r="A691" s="203" t="s">
        <v>89</v>
      </c>
      <c r="B691" s="204" t="n">
        <v>380</v>
      </c>
      <c r="C691" s="203" t="s">
        <v>800</v>
      </c>
      <c r="D691" s="204" t="n">
        <v>133</v>
      </c>
      <c r="E691" s="203" t="s">
        <v>803</v>
      </c>
    </row>
    <row r="692" customFormat="false" ht="15" hidden="false" customHeight="false" outlineLevel="0" collapsed="false">
      <c r="A692" s="203" t="s">
        <v>89</v>
      </c>
      <c r="B692" s="204" t="n">
        <v>380</v>
      </c>
      <c r="C692" s="203" t="s">
        <v>800</v>
      </c>
      <c r="D692" s="204" t="n">
        <v>190</v>
      </c>
      <c r="E692" s="203" t="s">
        <v>804</v>
      </c>
    </row>
    <row r="693" customFormat="false" ht="15" hidden="false" customHeight="false" outlineLevel="0" collapsed="false">
      <c r="A693" s="203" t="s">
        <v>89</v>
      </c>
      <c r="B693" s="204" t="n">
        <v>380</v>
      </c>
      <c r="C693" s="203" t="s">
        <v>800</v>
      </c>
      <c r="D693" s="204" t="n">
        <v>181</v>
      </c>
      <c r="E693" s="203" t="s">
        <v>805</v>
      </c>
    </row>
    <row r="694" customFormat="false" ht="15" hidden="false" customHeight="false" outlineLevel="0" collapsed="false">
      <c r="A694" s="203" t="s">
        <v>89</v>
      </c>
      <c r="B694" s="204" t="n">
        <v>380</v>
      </c>
      <c r="C694" s="203" t="s">
        <v>800</v>
      </c>
      <c r="D694" s="204" t="n">
        <v>177</v>
      </c>
      <c r="E694" s="203" t="s">
        <v>806</v>
      </c>
    </row>
    <row r="695" customFormat="false" ht="15" hidden="false" customHeight="false" outlineLevel="0" collapsed="false">
      <c r="A695" s="203" t="s">
        <v>89</v>
      </c>
      <c r="B695" s="204" t="n">
        <v>380</v>
      </c>
      <c r="C695" s="203" t="s">
        <v>800</v>
      </c>
      <c r="D695" s="204" t="n">
        <v>178</v>
      </c>
      <c r="E695" s="203" t="s">
        <v>807</v>
      </c>
    </row>
    <row r="696" customFormat="false" ht="15" hidden="false" customHeight="false" outlineLevel="0" collapsed="false">
      <c r="A696" s="203" t="s">
        <v>89</v>
      </c>
      <c r="B696" s="204" t="n">
        <v>380</v>
      </c>
      <c r="C696" s="203" t="s">
        <v>800</v>
      </c>
      <c r="D696" s="204" t="n">
        <v>179</v>
      </c>
      <c r="E696" s="203" t="s">
        <v>808</v>
      </c>
    </row>
    <row r="697" customFormat="false" ht="15" hidden="false" customHeight="false" outlineLevel="0" collapsed="false">
      <c r="A697" s="203" t="s">
        <v>89</v>
      </c>
      <c r="B697" s="204" t="n">
        <v>380</v>
      </c>
      <c r="C697" s="203" t="s">
        <v>800</v>
      </c>
      <c r="D697" s="204" t="n">
        <v>180</v>
      </c>
      <c r="E697" s="203" t="s">
        <v>809</v>
      </c>
    </row>
    <row r="698" customFormat="false" ht="15" hidden="false" customHeight="false" outlineLevel="0" collapsed="false">
      <c r="A698" s="203" t="s">
        <v>89</v>
      </c>
      <c r="B698" s="204" t="n">
        <v>380</v>
      </c>
      <c r="C698" s="203" t="s">
        <v>800</v>
      </c>
      <c r="D698" s="204" t="n">
        <v>221</v>
      </c>
      <c r="E698" s="203" t="s">
        <v>810</v>
      </c>
    </row>
    <row r="699" customFormat="false" ht="15" hidden="false" customHeight="false" outlineLevel="0" collapsed="false">
      <c r="A699" s="203" t="s">
        <v>89</v>
      </c>
      <c r="B699" s="204" t="n">
        <v>380</v>
      </c>
      <c r="C699" s="203" t="s">
        <v>800</v>
      </c>
      <c r="D699" s="204" t="n">
        <v>456</v>
      </c>
      <c r="E699" s="203" t="s">
        <v>811</v>
      </c>
    </row>
    <row r="700" customFormat="false" ht="15" hidden="false" customHeight="false" outlineLevel="0" collapsed="false">
      <c r="A700" s="203" t="s">
        <v>89</v>
      </c>
      <c r="B700" s="204" t="n">
        <v>380</v>
      </c>
      <c r="C700" s="203" t="s">
        <v>800</v>
      </c>
      <c r="D700" s="204" t="n">
        <v>633</v>
      </c>
      <c r="E700" s="203" t="s">
        <v>812</v>
      </c>
    </row>
    <row r="701" customFormat="false" ht="15" hidden="false" customHeight="false" outlineLevel="0" collapsed="false">
      <c r="A701" s="203" t="s">
        <v>89</v>
      </c>
      <c r="B701" s="204" t="n">
        <v>380</v>
      </c>
      <c r="C701" s="203" t="s">
        <v>800</v>
      </c>
      <c r="D701" s="204" t="n">
        <v>634</v>
      </c>
      <c r="E701" s="203" t="s">
        <v>813</v>
      </c>
    </row>
    <row r="702" customFormat="false" ht="15" hidden="false" customHeight="false" outlineLevel="0" collapsed="false">
      <c r="A702" s="203" t="s">
        <v>89</v>
      </c>
      <c r="B702" s="204" t="n">
        <v>380</v>
      </c>
      <c r="C702" s="203" t="s">
        <v>800</v>
      </c>
      <c r="D702" s="204" t="n">
        <v>632</v>
      </c>
      <c r="E702" s="203" t="s">
        <v>814</v>
      </c>
    </row>
    <row r="703" customFormat="false" ht="15" hidden="false" customHeight="false" outlineLevel="0" collapsed="false">
      <c r="A703" s="203" t="s">
        <v>89</v>
      </c>
      <c r="B703" s="204" t="n">
        <v>380</v>
      </c>
      <c r="C703" s="203" t="s">
        <v>800</v>
      </c>
      <c r="D703" s="204" t="n">
        <v>867</v>
      </c>
      <c r="E703" s="203" t="s">
        <v>815</v>
      </c>
    </row>
    <row r="704" customFormat="false" ht="15" hidden="false" customHeight="false" outlineLevel="0" collapsed="false">
      <c r="A704" s="203" t="s">
        <v>89</v>
      </c>
      <c r="B704" s="204" t="n">
        <v>270</v>
      </c>
      <c r="C704" s="203" t="s">
        <v>816</v>
      </c>
      <c r="D704" s="204" t="n">
        <v>1</v>
      </c>
      <c r="E704" s="203" t="s">
        <v>817</v>
      </c>
    </row>
    <row r="705" customFormat="false" ht="15" hidden="false" customHeight="false" outlineLevel="0" collapsed="false">
      <c r="A705" s="203" t="s">
        <v>89</v>
      </c>
      <c r="B705" s="204" t="n">
        <v>270</v>
      </c>
      <c r="C705" s="203" t="s">
        <v>816</v>
      </c>
      <c r="D705" s="204" t="n">
        <v>89</v>
      </c>
      <c r="E705" s="203" t="s">
        <v>818</v>
      </c>
    </row>
    <row r="706" customFormat="false" ht="15" hidden="false" customHeight="false" outlineLevel="0" collapsed="false">
      <c r="A706" s="203" t="s">
        <v>89</v>
      </c>
      <c r="B706" s="204" t="n">
        <v>270</v>
      </c>
      <c r="C706" s="203" t="s">
        <v>816</v>
      </c>
      <c r="D706" s="204" t="n">
        <v>177</v>
      </c>
      <c r="E706" s="203" t="s">
        <v>819</v>
      </c>
    </row>
    <row r="707" customFormat="false" ht="15" hidden="false" customHeight="false" outlineLevel="0" collapsed="false">
      <c r="A707" s="203" t="s">
        <v>89</v>
      </c>
      <c r="B707" s="204" t="n">
        <v>270</v>
      </c>
      <c r="C707" s="203" t="s">
        <v>816</v>
      </c>
      <c r="D707" s="204" t="n">
        <v>456</v>
      </c>
      <c r="E707" s="203" t="s">
        <v>820</v>
      </c>
    </row>
    <row r="708" customFormat="false" ht="15" hidden="false" customHeight="false" outlineLevel="0" collapsed="false">
      <c r="A708" s="203" t="s">
        <v>89</v>
      </c>
      <c r="B708" s="204" t="n">
        <v>270</v>
      </c>
      <c r="C708" s="203" t="s">
        <v>816</v>
      </c>
      <c r="D708" s="204" t="n">
        <v>500</v>
      </c>
      <c r="E708" s="203" t="s">
        <v>821</v>
      </c>
    </row>
    <row r="709" customFormat="false" ht="15" hidden="false" customHeight="false" outlineLevel="0" collapsed="false">
      <c r="A709" s="203" t="s">
        <v>89</v>
      </c>
      <c r="B709" s="204" t="n">
        <v>270</v>
      </c>
      <c r="C709" s="203" t="s">
        <v>816</v>
      </c>
      <c r="D709" s="204" t="n">
        <v>632</v>
      </c>
      <c r="E709" s="203" t="s">
        <v>822</v>
      </c>
    </row>
    <row r="710" customFormat="false" ht="15" hidden="false" customHeight="false" outlineLevel="0" collapsed="false">
      <c r="A710" s="203" t="s">
        <v>89</v>
      </c>
      <c r="B710" s="204" t="n">
        <v>270</v>
      </c>
      <c r="C710" s="203" t="s">
        <v>816</v>
      </c>
      <c r="D710" s="204" t="n">
        <v>779</v>
      </c>
      <c r="E710" s="203" t="s">
        <v>823</v>
      </c>
    </row>
    <row r="711" customFormat="false" ht="15" hidden="false" customHeight="false" outlineLevel="0" collapsed="false">
      <c r="A711" s="203" t="s">
        <v>89</v>
      </c>
      <c r="B711" s="204" t="n">
        <v>140</v>
      </c>
      <c r="C711" s="203" t="s">
        <v>824</v>
      </c>
      <c r="D711" s="204" t="n">
        <v>50</v>
      </c>
      <c r="E711" s="203" t="s">
        <v>825</v>
      </c>
    </row>
    <row r="712" customFormat="false" ht="15" hidden="false" customHeight="false" outlineLevel="0" collapsed="false">
      <c r="A712" s="203" t="s">
        <v>89</v>
      </c>
      <c r="B712" s="204" t="n">
        <v>140</v>
      </c>
      <c r="C712" s="203" t="s">
        <v>824</v>
      </c>
      <c r="D712" s="204" t="n">
        <v>47</v>
      </c>
      <c r="E712" s="203" t="s">
        <v>826</v>
      </c>
    </row>
    <row r="713" customFormat="false" ht="15" hidden="false" customHeight="false" outlineLevel="0" collapsed="false">
      <c r="A713" s="203" t="s">
        <v>89</v>
      </c>
      <c r="B713" s="204" t="n">
        <v>140</v>
      </c>
      <c r="C713" s="203" t="s">
        <v>824</v>
      </c>
      <c r="D713" s="204" t="n">
        <v>48</v>
      </c>
      <c r="E713" s="203" t="s">
        <v>827</v>
      </c>
    </row>
    <row r="714" customFormat="false" ht="15" hidden="false" customHeight="false" outlineLevel="0" collapsed="false">
      <c r="A714" s="203" t="s">
        <v>89</v>
      </c>
      <c r="B714" s="204" t="n">
        <v>140</v>
      </c>
      <c r="C714" s="203" t="s">
        <v>824</v>
      </c>
      <c r="D714" s="204" t="n">
        <v>45</v>
      </c>
      <c r="E714" s="203" t="s">
        <v>828</v>
      </c>
    </row>
    <row r="715" customFormat="false" ht="15" hidden="false" customHeight="false" outlineLevel="0" collapsed="false">
      <c r="A715" s="203" t="s">
        <v>89</v>
      </c>
      <c r="B715" s="204" t="n">
        <v>140</v>
      </c>
      <c r="C715" s="203" t="s">
        <v>824</v>
      </c>
      <c r="D715" s="204" t="n">
        <v>46</v>
      </c>
      <c r="E715" s="203" t="s">
        <v>829</v>
      </c>
    </row>
    <row r="716" customFormat="false" ht="15" hidden="false" customHeight="false" outlineLevel="0" collapsed="false">
      <c r="A716" s="203" t="s">
        <v>89</v>
      </c>
      <c r="B716" s="204" t="n">
        <v>140</v>
      </c>
      <c r="C716" s="203" t="s">
        <v>824</v>
      </c>
      <c r="D716" s="204" t="n">
        <v>177</v>
      </c>
      <c r="E716" s="203" t="s">
        <v>830</v>
      </c>
    </row>
    <row r="717" customFormat="false" ht="15" hidden="false" customHeight="false" outlineLevel="0" collapsed="false">
      <c r="A717" s="203" t="s">
        <v>89</v>
      </c>
      <c r="B717" s="204" t="n">
        <v>140</v>
      </c>
      <c r="C717" s="203" t="s">
        <v>824</v>
      </c>
      <c r="D717" s="204" t="n">
        <v>456</v>
      </c>
      <c r="E717" s="203" t="s">
        <v>831</v>
      </c>
    </row>
    <row r="718" customFormat="false" ht="15" hidden="false" customHeight="false" outlineLevel="0" collapsed="false">
      <c r="A718" s="203" t="s">
        <v>89</v>
      </c>
      <c r="B718" s="204" t="n">
        <v>140</v>
      </c>
      <c r="C718" s="203" t="s">
        <v>824</v>
      </c>
      <c r="D718" s="204" t="n">
        <v>632</v>
      </c>
      <c r="E718" s="203" t="s">
        <v>832</v>
      </c>
    </row>
    <row r="719" customFormat="false" ht="15" hidden="false" customHeight="false" outlineLevel="0" collapsed="false">
      <c r="A719" s="203" t="s">
        <v>89</v>
      </c>
      <c r="B719" s="204" t="n">
        <v>295</v>
      </c>
      <c r="C719" s="203" t="s">
        <v>833</v>
      </c>
      <c r="D719" s="204" t="n">
        <v>2</v>
      </c>
      <c r="E719" s="203" t="s">
        <v>834</v>
      </c>
    </row>
    <row r="720" customFormat="false" ht="15" hidden="false" customHeight="false" outlineLevel="0" collapsed="false">
      <c r="A720" s="203" t="s">
        <v>89</v>
      </c>
      <c r="B720" s="204" t="n">
        <v>295</v>
      </c>
      <c r="C720" s="203" t="s">
        <v>833</v>
      </c>
      <c r="D720" s="204" t="n">
        <v>89</v>
      </c>
      <c r="E720" s="203" t="s">
        <v>835</v>
      </c>
    </row>
    <row r="721" customFormat="false" ht="15" hidden="false" customHeight="false" outlineLevel="0" collapsed="false">
      <c r="A721" s="203" t="s">
        <v>89</v>
      </c>
      <c r="B721" s="204" t="n">
        <v>295</v>
      </c>
      <c r="C721" s="203" t="s">
        <v>833</v>
      </c>
      <c r="D721" s="204" t="n">
        <v>95</v>
      </c>
      <c r="E721" s="203" t="s">
        <v>836</v>
      </c>
    </row>
    <row r="722" customFormat="false" ht="15" hidden="false" customHeight="false" outlineLevel="0" collapsed="false">
      <c r="A722" s="203" t="s">
        <v>89</v>
      </c>
      <c r="B722" s="204" t="n">
        <v>295</v>
      </c>
      <c r="C722" s="203" t="s">
        <v>833</v>
      </c>
      <c r="D722" s="204" t="n">
        <v>105</v>
      </c>
      <c r="E722" s="203" t="s">
        <v>837</v>
      </c>
    </row>
    <row r="723" customFormat="false" ht="15" hidden="false" customHeight="false" outlineLevel="0" collapsed="false">
      <c r="A723" s="203" t="s">
        <v>89</v>
      </c>
      <c r="B723" s="204" t="n">
        <v>295</v>
      </c>
      <c r="C723" s="203" t="s">
        <v>833</v>
      </c>
      <c r="D723" s="204" t="n">
        <v>595</v>
      </c>
      <c r="E723" s="203" t="s">
        <v>838</v>
      </c>
    </row>
    <row r="724" customFormat="false" ht="15" hidden="false" customHeight="false" outlineLevel="0" collapsed="false">
      <c r="A724" s="203" t="s">
        <v>89</v>
      </c>
      <c r="B724" s="204" t="n">
        <v>295</v>
      </c>
      <c r="C724" s="203" t="s">
        <v>833</v>
      </c>
      <c r="D724" s="204" t="n">
        <v>510</v>
      </c>
      <c r="E724" s="203" t="s">
        <v>839</v>
      </c>
    </row>
    <row r="725" customFormat="false" ht="15" hidden="false" customHeight="false" outlineLevel="0" collapsed="false">
      <c r="A725" s="203" t="s">
        <v>89</v>
      </c>
      <c r="B725" s="204" t="n">
        <v>295</v>
      </c>
      <c r="C725" s="203" t="s">
        <v>833</v>
      </c>
      <c r="D725" s="204" t="n">
        <v>500</v>
      </c>
      <c r="E725" s="203" t="s">
        <v>840</v>
      </c>
    </row>
    <row r="726" customFormat="false" ht="15" hidden="false" customHeight="false" outlineLevel="0" collapsed="false">
      <c r="A726" s="203" t="s">
        <v>89</v>
      </c>
      <c r="B726" s="204" t="n">
        <v>295</v>
      </c>
      <c r="C726" s="203" t="s">
        <v>833</v>
      </c>
      <c r="D726" s="204" t="n">
        <v>589</v>
      </c>
      <c r="E726" s="203" t="s">
        <v>841</v>
      </c>
    </row>
    <row r="727" customFormat="false" ht="15" hidden="false" customHeight="false" outlineLevel="0" collapsed="false">
      <c r="A727" s="203" t="s">
        <v>89</v>
      </c>
      <c r="B727" s="204" t="n">
        <v>295</v>
      </c>
      <c r="C727" s="203" t="s">
        <v>833</v>
      </c>
      <c r="D727" s="204" t="n">
        <v>633</v>
      </c>
      <c r="E727" s="203" t="s">
        <v>842</v>
      </c>
    </row>
    <row r="728" customFormat="false" ht="15" hidden="false" customHeight="false" outlineLevel="0" collapsed="false">
      <c r="A728" s="203" t="s">
        <v>89</v>
      </c>
      <c r="B728" s="204" t="n">
        <v>295</v>
      </c>
      <c r="C728" s="203" t="s">
        <v>833</v>
      </c>
      <c r="D728" s="204" t="n">
        <v>632</v>
      </c>
      <c r="E728" s="203" t="s">
        <v>843</v>
      </c>
    </row>
    <row r="729" customFormat="false" ht="15" hidden="false" customHeight="false" outlineLevel="0" collapsed="false">
      <c r="A729" s="203" t="s">
        <v>89</v>
      </c>
      <c r="B729" s="204" t="n">
        <v>295</v>
      </c>
      <c r="C729" s="203" t="s">
        <v>833</v>
      </c>
      <c r="D729" s="204" t="n">
        <v>735</v>
      </c>
      <c r="E729" s="203" t="s">
        <v>844</v>
      </c>
    </row>
    <row r="730" customFormat="false" ht="15" hidden="false" customHeight="false" outlineLevel="0" collapsed="false">
      <c r="A730" s="203" t="s">
        <v>89</v>
      </c>
      <c r="B730" s="204" t="n">
        <v>295</v>
      </c>
      <c r="C730" s="203" t="s">
        <v>833</v>
      </c>
      <c r="D730" s="204" t="n">
        <v>779</v>
      </c>
      <c r="E730" s="203" t="s">
        <v>845</v>
      </c>
    </row>
    <row r="731" customFormat="false" ht="15" hidden="false" customHeight="false" outlineLevel="0" collapsed="false">
      <c r="A731" s="203" t="s">
        <v>89</v>
      </c>
      <c r="B731" s="204" t="n">
        <v>295</v>
      </c>
      <c r="C731" s="203" t="s">
        <v>833</v>
      </c>
      <c r="D731" s="204" t="n">
        <v>868</v>
      </c>
      <c r="E731" s="203" t="s">
        <v>846</v>
      </c>
    </row>
    <row r="732" customFormat="false" ht="15" hidden="false" customHeight="false" outlineLevel="0" collapsed="false">
      <c r="A732" s="203" t="s">
        <v>89</v>
      </c>
      <c r="B732" s="204" t="n">
        <v>295</v>
      </c>
      <c r="C732" s="203" t="s">
        <v>833</v>
      </c>
      <c r="D732" s="204" t="n">
        <v>867</v>
      </c>
      <c r="E732" s="203" t="s">
        <v>847</v>
      </c>
    </row>
    <row r="733" customFormat="false" ht="15" hidden="false" customHeight="false" outlineLevel="0" collapsed="false">
      <c r="A733" s="203" t="s">
        <v>89</v>
      </c>
      <c r="B733" s="204" t="n">
        <v>350</v>
      </c>
      <c r="C733" s="203" t="s">
        <v>848</v>
      </c>
      <c r="D733" s="204" t="n">
        <v>1</v>
      </c>
      <c r="E733" s="203" t="s">
        <v>849</v>
      </c>
    </row>
    <row r="734" customFormat="false" ht="15" hidden="false" customHeight="false" outlineLevel="0" collapsed="false">
      <c r="A734" s="203" t="s">
        <v>89</v>
      </c>
      <c r="B734" s="204" t="n">
        <v>350</v>
      </c>
      <c r="C734" s="203" t="s">
        <v>848</v>
      </c>
      <c r="D734" s="204" t="n">
        <v>2</v>
      </c>
      <c r="E734" s="203" t="s">
        <v>850</v>
      </c>
    </row>
    <row r="735" customFormat="false" ht="15" hidden="false" customHeight="false" outlineLevel="0" collapsed="false">
      <c r="A735" s="203" t="s">
        <v>89</v>
      </c>
      <c r="B735" s="204" t="n">
        <v>350</v>
      </c>
      <c r="C735" s="203" t="s">
        <v>848</v>
      </c>
      <c r="D735" s="204" t="n">
        <v>45</v>
      </c>
      <c r="E735" s="203" t="s">
        <v>851</v>
      </c>
    </row>
    <row r="736" customFormat="false" ht="15" hidden="false" customHeight="false" outlineLevel="0" collapsed="false">
      <c r="A736" s="203" t="s">
        <v>89</v>
      </c>
      <c r="B736" s="204" t="n">
        <v>350</v>
      </c>
      <c r="C736" s="203" t="s">
        <v>848</v>
      </c>
      <c r="D736" s="204" t="n">
        <v>89</v>
      </c>
      <c r="E736" s="203" t="s">
        <v>852</v>
      </c>
    </row>
    <row r="737" customFormat="false" ht="15" hidden="false" customHeight="false" outlineLevel="0" collapsed="false">
      <c r="A737" s="203" t="s">
        <v>89</v>
      </c>
      <c r="B737" s="204" t="n">
        <v>350</v>
      </c>
      <c r="C737" s="203" t="s">
        <v>848</v>
      </c>
      <c r="D737" s="204" t="n">
        <v>92</v>
      </c>
      <c r="E737" s="203" t="s">
        <v>853</v>
      </c>
    </row>
    <row r="738" customFormat="false" ht="15" hidden="false" customHeight="false" outlineLevel="0" collapsed="false">
      <c r="A738" s="203" t="s">
        <v>89</v>
      </c>
      <c r="B738" s="204" t="n">
        <v>350</v>
      </c>
      <c r="C738" s="203" t="s">
        <v>848</v>
      </c>
      <c r="D738" s="204" t="n">
        <v>90</v>
      </c>
      <c r="E738" s="203" t="s">
        <v>854</v>
      </c>
    </row>
    <row r="739" customFormat="false" ht="15" hidden="false" customHeight="false" outlineLevel="0" collapsed="false">
      <c r="A739" s="203" t="s">
        <v>89</v>
      </c>
      <c r="B739" s="204" t="n">
        <v>350</v>
      </c>
      <c r="C739" s="203" t="s">
        <v>848</v>
      </c>
      <c r="D739" s="204" t="n">
        <v>91</v>
      </c>
      <c r="E739" s="203" t="s">
        <v>855</v>
      </c>
    </row>
    <row r="740" customFormat="false" ht="15" hidden="false" customHeight="false" outlineLevel="0" collapsed="false">
      <c r="A740" s="203" t="s">
        <v>89</v>
      </c>
      <c r="B740" s="204" t="n">
        <v>350</v>
      </c>
      <c r="C740" s="203" t="s">
        <v>848</v>
      </c>
      <c r="D740" s="204" t="n">
        <v>133</v>
      </c>
      <c r="E740" s="203" t="s">
        <v>856</v>
      </c>
    </row>
    <row r="741" customFormat="false" ht="15" hidden="false" customHeight="false" outlineLevel="0" collapsed="false">
      <c r="A741" s="203" t="s">
        <v>89</v>
      </c>
      <c r="B741" s="204" t="n">
        <v>350</v>
      </c>
      <c r="C741" s="203" t="s">
        <v>848</v>
      </c>
      <c r="D741" s="204" t="n">
        <v>177</v>
      </c>
      <c r="E741" s="203" t="s">
        <v>857</v>
      </c>
    </row>
    <row r="742" customFormat="false" ht="15" hidden="false" customHeight="false" outlineLevel="0" collapsed="false">
      <c r="A742" s="203" t="s">
        <v>89</v>
      </c>
      <c r="B742" s="204" t="n">
        <v>350</v>
      </c>
      <c r="C742" s="203" t="s">
        <v>848</v>
      </c>
      <c r="D742" s="204" t="n">
        <v>178</v>
      </c>
      <c r="E742" s="203" t="s">
        <v>858</v>
      </c>
    </row>
    <row r="743" customFormat="false" ht="15" hidden="false" customHeight="false" outlineLevel="0" collapsed="false">
      <c r="A743" s="203" t="s">
        <v>89</v>
      </c>
      <c r="B743" s="204" t="n">
        <v>350</v>
      </c>
      <c r="C743" s="203" t="s">
        <v>848</v>
      </c>
      <c r="D743" s="204" t="n">
        <v>585</v>
      </c>
      <c r="E743" s="203" t="s">
        <v>859</v>
      </c>
    </row>
    <row r="744" customFormat="false" ht="15" hidden="false" customHeight="false" outlineLevel="0" collapsed="false">
      <c r="A744" s="203" t="s">
        <v>89</v>
      </c>
      <c r="B744" s="204" t="n">
        <v>350</v>
      </c>
      <c r="C744" s="203" t="s">
        <v>848</v>
      </c>
      <c r="D744" s="204" t="n">
        <v>180</v>
      </c>
      <c r="E744" s="203" t="s">
        <v>860</v>
      </c>
    </row>
    <row r="745" customFormat="false" ht="15" hidden="false" customHeight="false" outlineLevel="0" collapsed="false">
      <c r="A745" s="203" t="s">
        <v>89</v>
      </c>
      <c r="B745" s="204" t="n">
        <v>350</v>
      </c>
      <c r="C745" s="203" t="s">
        <v>848</v>
      </c>
      <c r="D745" s="204" t="n">
        <v>182</v>
      </c>
      <c r="E745" s="203" t="s">
        <v>861</v>
      </c>
    </row>
    <row r="746" customFormat="false" ht="15" hidden="false" customHeight="false" outlineLevel="0" collapsed="false">
      <c r="A746" s="203" t="s">
        <v>89</v>
      </c>
      <c r="B746" s="204" t="n">
        <v>350</v>
      </c>
      <c r="C746" s="203" t="s">
        <v>848</v>
      </c>
      <c r="D746" s="204" t="n">
        <v>300</v>
      </c>
      <c r="E746" s="203" t="s">
        <v>862</v>
      </c>
    </row>
    <row r="747" customFormat="false" ht="15" hidden="false" customHeight="false" outlineLevel="0" collapsed="false">
      <c r="A747" s="203" t="s">
        <v>89</v>
      </c>
      <c r="B747" s="204" t="n">
        <v>350</v>
      </c>
      <c r="C747" s="203" t="s">
        <v>848</v>
      </c>
      <c r="D747" s="204" t="n">
        <v>181</v>
      </c>
      <c r="E747" s="203" t="s">
        <v>863</v>
      </c>
    </row>
    <row r="748" customFormat="false" ht="15" hidden="false" customHeight="false" outlineLevel="0" collapsed="false">
      <c r="A748" s="203" t="s">
        <v>89</v>
      </c>
      <c r="B748" s="204" t="n">
        <v>350</v>
      </c>
      <c r="C748" s="203" t="s">
        <v>848</v>
      </c>
      <c r="D748" s="204" t="n">
        <v>179</v>
      </c>
      <c r="E748" s="203" t="s">
        <v>864</v>
      </c>
    </row>
    <row r="749" customFormat="false" ht="15" hidden="false" customHeight="false" outlineLevel="0" collapsed="false">
      <c r="A749" s="203" t="s">
        <v>89</v>
      </c>
      <c r="B749" s="204" t="n">
        <v>350</v>
      </c>
      <c r="C749" s="203" t="s">
        <v>848</v>
      </c>
      <c r="D749" s="204" t="n">
        <v>187</v>
      </c>
      <c r="E749" s="203" t="s">
        <v>865</v>
      </c>
    </row>
    <row r="750" customFormat="false" ht="15" hidden="false" customHeight="false" outlineLevel="0" collapsed="false">
      <c r="A750" s="203" t="s">
        <v>89</v>
      </c>
      <c r="B750" s="204" t="n">
        <v>350</v>
      </c>
      <c r="C750" s="203" t="s">
        <v>848</v>
      </c>
      <c r="D750" s="204" t="n">
        <v>221</v>
      </c>
      <c r="E750" s="203" t="s">
        <v>272</v>
      </c>
    </row>
    <row r="751" customFormat="false" ht="15" hidden="false" customHeight="false" outlineLevel="0" collapsed="false">
      <c r="A751" s="203" t="s">
        <v>89</v>
      </c>
      <c r="B751" s="204" t="n">
        <v>350</v>
      </c>
      <c r="C751" s="203" t="s">
        <v>848</v>
      </c>
      <c r="D751" s="204" t="n">
        <v>501</v>
      </c>
      <c r="E751" s="203" t="s">
        <v>866</v>
      </c>
    </row>
    <row r="752" customFormat="false" ht="15" hidden="false" customHeight="false" outlineLevel="0" collapsed="false">
      <c r="A752" s="203" t="s">
        <v>89</v>
      </c>
      <c r="B752" s="204" t="n">
        <v>350</v>
      </c>
      <c r="C752" s="203" t="s">
        <v>848</v>
      </c>
      <c r="D752" s="204" t="n">
        <v>521</v>
      </c>
      <c r="E752" s="203" t="s">
        <v>867</v>
      </c>
    </row>
    <row r="753" customFormat="false" ht="15" hidden="false" customHeight="false" outlineLevel="0" collapsed="false">
      <c r="A753" s="203" t="s">
        <v>89</v>
      </c>
      <c r="B753" s="204" t="n">
        <v>350</v>
      </c>
      <c r="C753" s="203" t="s">
        <v>848</v>
      </c>
      <c r="D753" s="204" t="n">
        <v>500</v>
      </c>
      <c r="E753" s="203" t="s">
        <v>868</v>
      </c>
    </row>
    <row r="754" customFormat="false" ht="15" hidden="false" customHeight="false" outlineLevel="0" collapsed="false">
      <c r="A754" s="203" t="s">
        <v>89</v>
      </c>
      <c r="B754" s="204" t="n">
        <v>350</v>
      </c>
      <c r="C754" s="203" t="s">
        <v>848</v>
      </c>
      <c r="D754" s="204" t="n">
        <v>502</v>
      </c>
      <c r="E754" s="203" t="s">
        <v>869</v>
      </c>
    </row>
    <row r="755" customFormat="false" ht="15" hidden="false" customHeight="false" outlineLevel="0" collapsed="false">
      <c r="A755" s="203" t="s">
        <v>89</v>
      </c>
      <c r="B755" s="204" t="n">
        <v>350</v>
      </c>
      <c r="C755" s="203" t="s">
        <v>848</v>
      </c>
      <c r="D755" s="204" t="n">
        <v>632</v>
      </c>
      <c r="E755" s="203" t="s">
        <v>870</v>
      </c>
    </row>
    <row r="756" customFormat="false" ht="15" hidden="false" customHeight="false" outlineLevel="0" collapsed="false">
      <c r="A756" s="203" t="s">
        <v>89</v>
      </c>
      <c r="B756" s="204" t="n">
        <v>350</v>
      </c>
      <c r="C756" s="203" t="s">
        <v>848</v>
      </c>
      <c r="D756" s="204" t="n">
        <v>888</v>
      </c>
      <c r="E756" s="203" t="s">
        <v>871</v>
      </c>
    </row>
    <row r="757" customFormat="false" ht="15" hidden="false" customHeight="false" outlineLevel="0" collapsed="false">
      <c r="A757" s="203" t="s">
        <v>89</v>
      </c>
      <c r="B757" s="204" t="n">
        <v>350</v>
      </c>
      <c r="C757" s="203" t="s">
        <v>848</v>
      </c>
      <c r="D757" s="204" t="n">
        <v>702</v>
      </c>
      <c r="E757" s="203" t="s">
        <v>872</v>
      </c>
    </row>
    <row r="758" customFormat="false" ht="15" hidden="false" customHeight="false" outlineLevel="0" collapsed="false">
      <c r="A758" s="203" t="s">
        <v>89</v>
      </c>
      <c r="B758" s="204" t="n">
        <v>350</v>
      </c>
      <c r="C758" s="203" t="s">
        <v>848</v>
      </c>
      <c r="D758" s="204" t="n">
        <v>999</v>
      </c>
      <c r="E758" s="203" t="s">
        <v>873</v>
      </c>
    </row>
    <row r="759" customFormat="false" ht="15" hidden="false" customHeight="false" outlineLevel="0" collapsed="false">
      <c r="A759" s="203" t="s">
        <v>89</v>
      </c>
      <c r="B759" s="204" t="n">
        <v>350</v>
      </c>
      <c r="C759" s="203" t="s">
        <v>848</v>
      </c>
      <c r="D759" s="204" t="n">
        <v>171</v>
      </c>
      <c r="E759" s="203" t="s">
        <v>874</v>
      </c>
    </row>
    <row r="760" customFormat="false" ht="15" hidden="false" customHeight="false" outlineLevel="0" collapsed="false">
      <c r="A760" s="203" t="s">
        <v>89</v>
      </c>
      <c r="B760" s="204" t="n">
        <v>350</v>
      </c>
      <c r="C760" s="203" t="s">
        <v>848</v>
      </c>
      <c r="D760" s="204" t="n">
        <v>735</v>
      </c>
      <c r="E760" s="203" t="s">
        <v>875</v>
      </c>
    </row>
    <row r="761" customFormat="false" ht="15" hidden="false" customHeight="false" outlineLevel="0" collapsed="false">
      <c r="A761" s="203" t="s">
        <v>89</v>
      </c>
      <c r="B761" s="204" t="n">
        <v>350</v>
      </c>
      <c r="C761" s="203" t="s">
        <v>848</v>
      </c>
      <c r="D761" s="204" t="n">
        <v>825</v>
      </c>
      <c r="E761" s="203" t="s">
        <v>876</v>
      </c>
    </row>
    <row r="762" customFormat="false" ht="15" hidden="false" customHeight="false" outlineLevel="0" collapsed="false">
      <c r="A762" s="203" t="s">
        <v>89</v>
      </c>
      <c r="B762" s="204" t="n">
        <v>350</v>
      </c>
      <c r="C762" s="203" t="s">
        <v>848</v>
      </c>
      <c r="D762" s="204" t="n">
        <v>867</v>
      </c>
      <c r="E762" s="203" t="s">
        <v>877</v>
      </c>
    </row>
    <row r="763" customFormat="false" ht="15" hidden="false" customHeight="false" outlineLevel="0" collapsed="false">
      <c r="A763" s="203" t="s">
        <v>89</v>
      </c>
      <c r="B763" s="204" t="n">
        <v>930</v>
      </c>
      <c r="C763" s="203" t="s">
        <v>878</v>
      </c>
      <c r="D763" s="204" t="n">
        <v>4</v>
      </c>
      <c r="E763" s="203" t="s">
        <v>879</v>
      </c>
    </row>
    <row r="764" customFormat="false" ht="15" hidden="false" customHeight="false" outlineLevel="0" collapsed="false">
      <c r="A764" s="203" t="s">
        <v>89</v>
      </c>
      <c r="B764" s="204" t="n">
        <v>930</v>
      </c>
      <c r="C764" s="203" t="s">
        <v>878</v>
      </c>
      <c r="D764" s="204" t="n">
        <v>3</v>
      </c>
      <c r="E764" s="203" t="s">
        <v>880</v>
      </c>
    </row>
    <row r="765" customFormat="false" ht="15" hidden="false" customHeight="false" outlineLevel="0" collapsed="false">
      <c r="A765" s="203" t="s">
        <v>89</v>
      </c>
      <c r="B765" s="204" t="n">
        <v>930</v>
      </c>
      <c r="C765" s="203" t="s">
        <v>878</v>
      </c>
      <c r="D765" s="204" t="n">
        <v>2</v>
      </c>
      <c r="E765" s="203" t="s">
        <v>881</v>
      </c>
    </row>
    <row r="766" customFormat="false" ht="15" hidden="false" customHeight="false" outlineLevel="0" collapsed="false">
      <c r="A766" s="203" t="s">
        <v>89</v>
      </c>
      <c r="B766" s="204" t="n">
        <v>930</v>
      </c>
      <c r="C766" s="203" t="s">
        <v>878</v>
      </c>
      <c r="D766" s="204" t="n">
        <v>90</v>
      </c>
      <c r="E766" s="203" t="s">
        <v>882</v>
      </c>
    </row>
    <row r="767" customFormat="false" ht="15" hidden="false" customHeight="false" outlineLevel="0" collapsed="false">
      <c r="A767" s="203" t="s">
        <v>89</v>
      </c>
      <c r="B767" s="204" t="n">
        <v>930</v>
      </c>
      <c r="C767" s="203" t="s">
        <v>878</v>
      </c>
      <c r="D767" s="204" t="n">
        <v>91</v>
      </c>
      <c r="E767" s="203" t="s">
        <v>883</v>
      </c>
    </row>
    <row r="768" customFormat="false" ht="15" hidden="false" customHeight="false" outlineLevel="0" collapsed="false">
      <c r="A768" s="203" t="s">
        <v>89</v>
      </c>
      <c r="B768" s="204" t="n">
        <v>930</v>
      </c>
      <c r="C768" s="203" t="s">
        <v>878</v>
      </c>
      <c r="D768" s="204" t="n">
        <v>177</v>
      </c>
      <c r="E768" s="203" t="s">
        <v>884</v>
      </c>
    </row>
    <row r="769" customFormat="false" ht="15" hidden="false" customHeight="false" outlineLevel="0" collapsed="false">
      <c r="A769" s="203" t="s">
        <v>89</v>
      </c>
      <c r="B769" s="204" t="n">
        <v>930</v>
      </c>
      <c r="C769" s="203" t="s">
        <v>878</v>
      </c>
      <c r="D769" s="204" t="n">
        <v>501</v>
      </c>
      <c r="E769" s="203" t="s">
        <v>885</v>
      </c>
    </row>
    <row r="770" customFormat="false" ht="15" hidden="false" customHeight="false" outlineLevel="0" collapsed="false">
      <c r="A770" s="203" t="s">
        <v>89</v>
      </c>
      <c r="B770" s="204" t="n">
        <v>930</v>
      </c>
      <c r="C770" s="203" t="s">
        <v>878</v>
      </c>
      <c r="D770" s="204" t="n">
        <v>500</v>
      </c>
      <c r="E770" s="203" t="s">
        <v>886</v>
      </c>
    </row>
    <row r="771" customFormat="false" ht="15" hidden="false" customHeight="false" outlineLevel="0" collapsed="false">
      <c r="A771" s="203" t="s">
        <v>89</v>
      </c>
      <c r="B771" s="204" t="n">
        <v>930</v>
      </c>
      <c r="C771" s="203" t="s">
        <v>878</v>
      </c>
      <c r="D771" s="204" t="n">
        <v>691</v>
      </c>
      <c r="E771" s="203" t="s">
        <v>887</v>
      </c>
    </row>
    <row r="772" customFormat="false" ht="15" hidden="false" customHeight="false" outlineLevel="0" collapsed="false">
      <c r="A772" s="203" t="s">
        <v>89</v>
      </c>
      <c r="B772" s="204" t="n">
        <v>930</v>
      </c>
      <c r="C772" s="203" t="s">
        <v>878</v>
      </c>
      <c r="D772" s="204" t="n">
        <v>740</v>
      </c>
      <c r="E772" s="203" t="s">
        <v>888</v>
      </c>
    </row>
    <row r="773" customFormat="false" ht="15" hidden="false" customHeight="false" outlineLevel="0" collapsed="false">
      <c r="A773" s="203" t="s">
        <v>89</v>
      </c>
      <c r="B773" s="204" t="n">
        <v>548</v>
      </c>
      <c r="C773" s="203" t="s">
        <v>889</v>
      </c>
      <c r="D773" s="204" t="n">
        <v>345</v>
      </c>
      <c r="E773" s="203" t="s">
        <v>890</v>
      </c>
    </row>
    <row r="774" customFormat="false" ht="15" hidden="false" customHeight="false" outlineLevel="0" collapsed="false">
      <c r="A774" s="203" t="s">
        <v>89</v>
      </c>
      <c r="B774" s="204" t="n">
        <v>548</v>
      </c>
      <c r="C774" s="203" t="s">
        <v>889</v>
      </c>
      <c r="D774" s="204" t="n">
        <v>177</v>
      </c>
      <c r="E774" s="203" t="s">
        <v>891</v>
      </c>
    </row>
    <row r="775" customFormat="false" ht="15" hidden="false" customHeight="false" outlineLevel="0" collapsed="false">
      <c r="A775" s="203" t="s">
        <v>89</v>
      </c>
      <c r="B775" s="204" t="n">
        <v>548</v>
      </c>
      <c r="C775" s="203" t="s">
        <v>889</v>
      </c>
      <c r="D775" s="204" t="n">
        <v>178</v>
      </c>
      <c r="E775" s="203" t="s">
        <v>892</v>
      </c>
    </row>
    <row r="776" customFormat="false" ht="15" hidden="false" customHeight="false" outlineLevel="0" collapsed="false">
      <c r="A776" s="203" t="s">
        <v>89</v>
      </c>
      <c r="B776" s="204" t="n">
        <v>548</v>
      </c>
      <c r="C776" s="203" t="s">
        <v>889</v>
      </c>
      <c r="D776" s="204" t="n">
        <v>500</v>
      </c>
      <c r="E776" s="203" t="s">
        <v>893</v>
      </c>
    </row>
    <row r="777" customFormat="false" ht="15" hidden="false" customHeight="false" outlineLevel="0" collapsed="false">
      <c r="A777" s="203" t="s">
        <v>89</v>
      </c>
      <c r="B777" s="204" t="n">
        <v>550</v>
      </c>
      <c r="C777" s="203" t="s">
        <v>894</v>
      </c>
      <c r="D777" s="204" t="n">
        <v>630</v>
      </c>
      <c r="E777" s="203" t="s">
        <v>895</v>
      </c>
    </row>
    <row r="778" customFormat="false" ht="15" hidden="false" customHeight="false" outlineLevel="0" collapsed="false">
      <c r="A778" s="203" t="s">
        <v>89</v>
      </c>
      <c r="B778" s="204" t="n">
        <v>550</v>
      </c>
      <c r="C778" s="203" t="s">
        <v>894</v>
      </c>
      <c r="D778" s="204" t="n">
        <v>632</v>
      </c>
      <c r="E778" s="203" t="s">
        <v>896</v>
      </c>
    </row>
    <row r="779" customFormat="false" ht="15" hidden="false" customHeight="false" outlineLevel="0" collapsed="false">
      <c r="A779" s="203" t="s">
        <v>89</v>
      </c>
      <c r="B779" s="204" t="n">
        <v>550</v>
      </c>
      <c r="C779" s="203" t="s">
        <v>894</v>
      </c>
      <c r="D779" s="204" t="n">
        <v>634</v>
      </c>
      <c r="E779" s="203" t="s">
        <v>897</v>
      </c>
    </row>
    <row r="780" customFormat="false" ht="15" hidden="false" customHeight="false" outlineLevel="0" collapsed="false">
      <c r="A780" s="203" t="s">
        <v>89</v>
      </c>
      <c r="B780" s="204" t="n">
        <v>685</v>
      </c>
      <c r="C780" s="203" t="s">
        <v>898</v>
      </c>
      <c r="D780" s="204" t="n">
        <v>89</v>
      </c>
      <c r="E780" s="203" t="s">
        <v>899</v>
      </c>
    </row>
    <row r="781" customFormat="false" ht="15" hidden="false" customHeight="false" outlineLevel="0" collapsed="false">
      <c r="A781" s="203" t="s">
        <v>89</v>
      </c>
      <c r="B781" s="204" t="n">
        <v>685</v>
      </c>
      <c r="C781" s="203" t="s">
        <v>898</v>
      </c>
      <c r="D781" s="204" t="n">
        <v>92</v>
      </c>
      <c r="E781" s="203" t="s">
        <v>900</v>
      </c>
    </row>
    <row r="782" customFormat="false" ht="15" hidden="false" customHeight="false" outlineLevel="0" collapsed="false">
      <c r="A782" s="203" t="s">
        <v>89</v>
      </c>
      <c r="B782" s="204" t="n">
        <v>685</v>
      </c>
      <c r="C782" s="203" t="s">
        <v>898</v>
      </c>
      <c r="D782" s="204" t="n">
        <v>90</v>
      </c>
      <c r="E782" s="203" t="s">
        <v>901</v>
      </c>
    </row>
    <row r="783" customFormat="false" ht="15" hidden="false" customHeight="false" outlineLevel="0" collapsed="false">
      <c r="A783" s="203" t="s">
        <v>89</v>
      </c>
      <c r="B783" s="204" t="n">
        <v>685</v>
      </c>
      <c r="C783" s="203" t="s">
        <v>898</v>
      </c>
      <c r="D783" s="204" t="n">
        <v>91</v>
      </c>
      <c r="E783" s="203" t="s">
        <v>902</v>
      </c>
    </row>
    <row r="784" customFormat="false" ht="15" hidden="false" customHeight="false" outlineLevel="0" collapsed="false">
      <c r="A784" s="203" t="s">
        <v>89</v>
      </c>
      <c r="B784" s="204" t="n">
        <v>685</v>
      </c>
      <c r="C784" s="203" t="s">
        <v>898</v>
      </c>
      <c r="D784" s="204" t="n">
        <v>133</v>
      </c>
      <c r="E784" s="203" t="s">
        <v>903</v>
      </c>
    </row>
    <row r="785" customFormat="false" ht="15" hidden="false" customHeight="false" outlineLevel="0" collapsed="false">
      <c r="A785" s="203" t="s">
        <v>89</v>
      </c>
      <c r="B785" s="204" t="n">
        <v>685</v>
      </c>
      <c r="C785" s="203" t="s">
        <v>898</v>
      </c>
      <c r="D785" s="204" t="n">
        <v>177</v>
      </c>
      <c r="E785" s="203" t="s">
        <v>904</v>
      </c>
    </row>
    <row r="786" customFormat="false" ht="15" hidden="false" customHeight="false" outlineLevel="0" collapsed="false">
      <c r="A786" s="203" t="s">
        <v>89</v>
      </c>
      <c r="B786" s="204" t="n">
        <v>685</v>
      </c>
      <c r="C786" s="203" t="s">
        <v>898</v>
      </c>
      <c r="D786" s="204" t="n">
        <v>738</v>
      </c>
      <c r="E786" s="203" t="s">
        <v>905</v>
      </c>
    </row>
    <row r="787" customFormat="false" ht="15" hidden="false" customHeight="false" outlineLevel="0" collapsed="false">
      <c r="A787" s="203" t="s">
        <v>89</v>
      </c>
      <c r="B787" s="204" t="n">
        <v>685</v>
      </c>
      <c r="C787" s="203" t="s">
        <v>898</v>
      </c>
      <c r="D787" s="204" t="n">
        <v>180</v>
      </c>
      <c r="E787" s="203" t="s">
        <v>906</v>
      </c>
    </row>
    <row r="788" customFormat="false" ht="15" hidden="false" customHeight="false" outlineLevel="0" collapsed="false">
      <c r="A788" s="203" t="s">
        <v>89</v>
      </c>
      <c r="B788" s="204" t="n">
        <v>685</v>
      </c>
      <c r="C788" s="203" t="s">
        <v>898</v>
      </c>
      <c r="D788" s="204" t="n">
        <v>179</v>
      </c>
      <c r="E788" s="203" t="s">
        <v>907</v>
      </c>
    </row>
    <row r="789" customFormat="false" ht="15" hidden="false" customHeight="false" outlineLevel="0" collapsed="false">
      <c r="A789" s="203" t="s">
        <v>89</v>
      </c>
      <c r="B789" s="204" t="n">
        <v>685</v>
      </c>
      <c r="C789" s="203" t="s">
        <v>898</v>
      </c>
      <c r="D789" s="204" t="n">
        <v>176</v>
      </c>
      <c r="E789" s="203" t="s">
        <v>908</v>
      </c>
    </row>
    <row r="790" customFormat="false" ht="15" hidden="false" customHeight="false" outlineLevel="0" collapsed="false">
      <c r="A790" s="203" t="s">
        <v>89</v>
      </c>
      <c r="B790" s="204" t="n">
        <v>685</v>
      </c>
      <c r="C790" s="203" t="s">
        <v>898</v>
      </c>
      <c r="D790" s="204" t="n">
        <v>183</v>
      </c>
      <c r="E790" s="203" t="s">
        <v>909</v>
      </c>
    </row>
    <row r="791" customFormat="false" ht="15" hidden="false" customHeight="false" outlineLevel="0" collapsed="false">
      <c r="A791" s="203" t="s">
        <v>89</v>
      </c>
      <c r="B791" s="204" t="n">
        <v>685</v>
      </c>
      <c r="C791" s="203" t="s">
        <v>898</v>
      </c>
      <c r="D791" s="204" t="n">
        <v>173</v>
      </c>
      <c r="E791" s="203" t="s">
        <v>910</v>
      </c>
    </row>
    <row r="792" customFormat="false" ht="15" hidden="false" customHeight="false" outlineLevel="0" collapsed="false">
      <c r="A792" s="203" t="s">
        <v>89</v>
      </c>
      <c r="B792" s="204" t="n">
        <v>685</v>
      </c>
      <c r="C792" s="203" t="s">
        <v>898</v>
      </c>
      <c r="D792" s="204" t="n">
        <v>175</v>
      </c>
      <c r="E792" s="203" t="s">
        <v>911</v>
      </c>
    </row>
    <row r="793" customFormat="false" ht="15" hidden="false" customHeight="false" outlineLevel="0" collapsed="false">
      <c r="A793" s="203" t="s">
        <v>89</v>
      </c>
      <c r="B793" s="204" t="n">
        <v>685</v>
      </c>
      <c r="C793" s="203" t="s">
        <v>898</v>
      </c>
      <c r="D793" s="204" t="n">
        <v>174</v>
      </c>
      <c r="E793" s="203" t="s">
        <v>912</v>
      </c>
    </row>
    <row r="794" customFormat="false" ht="15" hidden="false" customHeight="false" outlineLevel="0" collapsed="false">
      <c r="A794" s="203" t="s">
        <v>89</v>
      </c>
      <c r="B794" s="204" t="n">
        <v>685</v>
      </c>
      <c r="C794" s="203" t="s">
        <v>898</v>
      </c>
      <c r="D794" s="204" t="n">
        <v>181</v>
      </c>
      <c r="E794" s="203" t="s">
        <v>913</v>
      </c>
    </row>
    <row r="795" customFormat="false" ht="15" hidden="false" customHeight="false" outlineLevel="0" collapsed="false">
      <c r="A795" s="203" t="s">
        <v>89</v>
      </c>
      <c r="B795" s="204" t="n">
        <v>685</v>
      </c>
      <c r="C795" s="203" t="s">
        <v>898</v>
      </c>
      <c r="D795" s="204" t="n">
        <v>178</v>
      </c>
      <c r="E795" s="203" t="s">
        <v>914</v>
      </c>
    </row>
    <row r="796" customFormat="false" ht="15" hidden="false" customHeight="false" outlineLevel="0" collapsed="false">
      <c r="A796" s="203" t="s">
        <v>89</v>
      </c>
      <c r="B796" s="204" t="n">
        <v>685</v>
      </c>
      <c r="C796" s="203" t="s">
        <v>898</v>
      </c>
      <c r="D796" s="204" t="n">
        <v>265</v>
      </c>
      <c r="E796" s="203" t="s">
        <v>915</v>
      </c>
    </row>
    <row r="797" customFormat="false" ht="15" hidden="false" customHeight="false" outlineLevel="0" collapsed="false">
      <c r="A797" s="203" t="s">
        <v>89</v>
      </c>
      <c r="B797" s="204" t="n">
        <v>685</v>
      </c>
      <c r="C797" s="203" t="s">
        <v>898</v>
      </c>
      <c r="D797" s="204" t="n">
        <v>501</v>
      </c>
      <c r="E797" s="203" t="s">
        <v>916</v>
      </c>
    </row>
    <row r="798" customFormat="false" ht="15" hidden="false" customHeight="false" outlineLevel="0" collapsed="false">
      <c r="A798" s="203" t="s">
        <v>89</v>
      </c>
      <c r="B798" s="204" t="n">
        <v>685</v>
      </c>
      <c r="C798" s="203" t="s">
        <v>898</v>
      </c>
      <c r="D798" s="204" t="n">
        <v>701</v>
      </c>
      <c r="E798" s="203" t="s">
        <v>917</v>
      </c>
    </row>
    <row r="799" customFormat="false" ht="15" hidden="false" customHeight="false" outlineLevel="0" collapsed="false">
      <c r="A799" s="203" t="s">
        <v>89</v>
      </c>
      <c r="B799" s="204" t="n">
        <v>685</v>
      </c>
      <c r="C799" s="203" t="s">
        <v>898</v>
      </c>
      <c r="D799" s="204" t="n">
        <v>502</v>
      </c>
      <c r="E799" s="203" t="s">
        <v>918</v>
      </c>
    </row>
    <row r="800" customFormat="false" ht="15" hidden="false" customHeight="false" outlineLevel="0" collapsed="false">
      <c r="A800" s="203" t="s">
        <v>89</v>
      </c>
      <c r="B800" s="204" t="n">
        <v>685</v>
      </c>
      <c r="C800" s="203" t="s">
        <v>898</v>
      </c>
      <c r="D800" s="204" t="n">
        <v>500</v>
      </c>
      <c r="E800" s="203" t="s">
        <v>919</v>
      </c>
    </row>
    <row r="801" customFormat="false" ht="15" hidden="false" customHeight="false" outlineLevel="0" collapsed="false">
      <c r="A801" s="203" t="s">
        <v>89</v>
      </c>
      <c r="B801" s="204" t="n">
        <v>685</v>
      </c>
      <c r="C801" s="203" t="s">
        <v>898</v>
      </c>
      <c r="D801" s="204" t="n">
        <v>693</v>
      </c>
      <c r="E801" s="203" t="s">
        <v>920</v>
      </c>
    </row>
    <row r="802" customFormat="false" ht="15" hidden="false" customHeight="false" outlineLevel="0" collapsed="false">
      <c r="A802" s="203" t="s">
        <v>89</v>
      </c>
      <c r="B802" s="204" t="n">
        <v>685</v>
      </c>
      <c r="C802" s="203" t="s">
        <v>898</v>
      </c>
      <c r="D802" s="204" t="n">
        <v>632</v>
      </c>
      <c r="E802" s="203" t="s">
        <v>921</v>
      </c>
    </row>
    <row r="803" customFormat="false" ht="15" hidden="false" customHeight="false" outlineLevel="0" collapsed="false">
      <c r="A803" s="203" t="s">
        <v>89</v>
      </c>
      <c r="B803" s="204" t="n">
        <v>685</v>
      </c>
      <c r="C803" s="203" t="s">
        <v>898</v>
      </c>
      <c r="D803" s="204" t="n">
        <v>633</v>
      </c>
      <c r="E803" s="203" t="s">
        <v>922</v>
      </c>
    </row>
    <row r="804" customFormat="false" ht="15" hidden="false" customHeight="false" outlineLevel="0" collapsed="false">
      <c r="A804" s="203" t="s">
        <v>89</v>
      </c>
      <c r="B804" s="204" t="n">
        <v>685</v>
      </c>
      <c r="C804" s="203" t="s">
        <v>898</v>
      </c>
      <c r="D804" s="204" t="n">
        <v>692</v>
      </c>
      <c r="E804" s="203" t="s">
        <v>923</v>
      </c>
    </row>
    <row r="805" customFormat="false" ht="15" hidden="false" customHeight="false" outlineLevel="0" collapsed="false">
      <c r="A805" s="203" t="s">
        <v>89</v>
      </c>
      <c r="B805" s="204" t="n">
        <v>685</v>
      </c>
      <c r="C805" s="203" t="s">
        <v>898</v>
      </c>
      <c r="D805" s="204" t="n">
        <v>735</v>
      </c>
      <c r="E805" s="203" t="s">
        <v>924</v>
      </c>
    </row>
    <row r="806" customFormat="false" ht="15" hidden="false" customHeight="false" outlineLevel="0" collapsed="false">
      <c r="A806" s="203" t="s">
        <v>89</v>
      </c>
      <c r="B806" s="204" t="n">
        <v>685</v>
      </c>
      <c r="C806" s="203" t="s">
        <v>898</v>
      </c>
      <c r="D806" s="204" t="n">
        <v>780</v>
      </c>
      <c r="E806" s="203" t="s">
        <v>925</v>
      </c>
    </row>
    <row r="807" customFormat="false" ht="15" hidden="false" customHeight="false" outlineLevel="0" collapsed="false">
      <c r="A807" s="203" t="s">
        <v>89</v>
      </c>
      <c r="B807" s="204" t="n">
        <v>685</v>
      </c>
      <c r="C807" s="203" t="s">
        <v>898</v>
      </c>
      <c r="D807" s="204" t="n">
        <v>779</v>
      </c>
      <c r="E807" s="203" t="s">
        <v>926</v>
      </c>
    </row>
    <row r="808" customFormat="false" ht="15" hidden="false" customHeight="false" outlineLevel="0" collapsed="false">
      <c r="A808" s="203" t="s">
        <v>89</v>
      </c>
      <c r="B808" s="204" t="n">
        <v>685</v>
      </c>
      <c r="C808" s="203" t="s">
        <v>898</v>
      </c>
      <c r="D808" s="204" t="n">
        <v>795</v>
      </c>
      <c r="E808" s="203" t="s">
        <v>927</v>
      </c>
    </row>
    <row r="809" customFormat="false" ht="15" hidden="false" customHeight="false" outlineLevel="0" collapsed="false">
      <c r="A809" s="203" t="s">
        <v>89</v>
      </c>
      <c r="B809" s="204" t="n">
        <v>580</v>
      </c>
      <c r="C809" s="203" t="s">
        <v>928</v>
      </c>
      <c r="D809" s="204" t="n">
        <v>2</v>
      </c>
      <c r="E809" s="203" t="s">
        <v>929</v>
      </c>
    </row>
    <row r="810" customFormat="false" ht="15" hidden="false" customHeight="false" outlineLevel="0" collapsed="false">
      <c r="A810" s="203" t="s">
        <v>89</v>
      </c>
      <c r="B810" s="204" t="n">
        <v>580</v>
      </c>
      <c r="C810" s="203" t="s">
        <v>928</v>
      </c>
      <c r="D810" s="204" t="n">
        <v>1</v>
      </c>
      <c r="E810" s="203" t="s">
        <v>930</v>
      </c>
    </row>
    <row r="811" customFormat="false" ht="15" hidden="false" customHeight="false" outlineLevel="0" collapsed="false">
      <c r="A811" s="203" t="s">
        <v>89</v>
      </c>
      <c r="B811" s="204" t="n">
        <v>580</v>
      </c>
      <c r="C811" s="203" t="s">
        <v>928</v>
      </c>
      <c r="D811" s="204" t="n">
        <v>65</v>
      </c>
      <c r="E811" s="203" t="s">
        <v>931</v>
      </c>
    </row>
    <row r="812" customFormat="false" ht="15" hidden="false" customHeight="false" outlineLevel="0" collapsed="false">
      <c r="A812" s="203" t="s">
        <v>89</v>
      </c>
      <c r="B812" s="204" t="n">
        <v>580</v>
      </c>
      <c r="C812" s="203" t="s">
        <v>928</v>
      </c>
      <c r="D812" s="204" t="n">
        <v>225</v>
      </c>
      <c r="E812" s="203" t="s">
        <v>932</v>
      </c>
    </row>
    <row r="813" customFormat="false" ht="15" hidden="false" customHeight="false" outlineLevel="0" collapsed="false">
      <c r="A813" s="203" t="s">
        <v>89</v>
      </c>
      <c r="B813" s="204" t="n">
        <v>580</v>
      </c>
      <c r="C813" s="203" t="s">
        <v>928</v>
      </c>
      <c r="D813" s="204" t="n">
        <v>999</v>
      </c>
      <c r="E813" s="203" t="s">
        <v>928</v>
      </c>
    </row>
    <row r="814" customFormat="false" ht="15" hidden="false" customHeight="false" outlineLevel="0" collapsed="false">
      <c r="A814" s="203" t="s">
        <v>89</v>
      </c>
      <c r="B814" s="204" t="n">
        <v>580</v>
      </c>
      <c r="C814" s="203" t="s">
        <v>928</v>
      </c>
      <c r="D814" s="204" t="n">
        <v>221</v>
      </c>
      <c r="E814" s="203" t="s">
        <v>933</v>
      </c>
    </row>
    <row r="815" customFormat="false" ht="15" hidden="false" customHeight="false" outlineLevel="0" collapsed="false">
      <c r="A815" s="203" t="s">
        <v>89</v>
      </c>
      <c r="B815" s="204" t="n">
        <v>580</v>
      </c>
      <c r="C815" s="203" t="s">
        <v>928</v>
      </c>
      <c r="D815" s="204" t="n">
        <v>500</v>
      </c>
      <c r="E815" s="203" t="s">
        <v>934</v>
      </c>
    </row>
    <row r="816" customFormat="false" ht="15" hidden="false" customHeight="false" outlineLevel="0" collapsed="false">
      <c r="A816" s="203" t="s">
        <v>89</v>
      </c>
      <c r="B816" s="204" t="n">
        <v>580</v>
      </c>
      <c r="C816" s="203" t="s">
        <v>928</v>
      </c>
      <c r="D816" s="204" t="n">
        <v>5</v>
      </c>
      <c r="E816" s="203" t="s">
        <v>935</v>
      </c>
    </row>
    <row r="817" customFormat="false" ht="15" hidden="false" customHeight="false" outlineLevel="0" collapsed="false">
      <c r="A817" s="203" t="s">
        <v>89</v>
      </c>
      <c r="B817" s="204" t="n">
        <v>580</v>
      </c>
      <c r="C817" s="203" t="s">
        <v>928</v>
      </c>
      <c r="D817" s="204" t="n">
        <v>691</v>
      </c>
      <c r="E817" s="203" t="s">
        <v>936</v>
      </c>
    </row>
    <row r="818" customFormat="false" ht="15" hidden="false" customHeight="false" outlineLevel="0" collapsed="false">
      <c r="A818" s="203" t="s">
        <v>89</v>
      </c>
      <c r="B818" s="204" t="n">
        <v>580</v>
      </c>
      <c r="C818" s="203" t="s">
        <v>928</v>
      </c>
      <c r="D818" s="204" t="n">
        <v>779</v>
      </c>
      <c r="E818" s="203" t="s">
        <v>937</v>
      </c>
    </row>
    <row r="819" customFormat="false" ht="15" hidden="false" customHeight="false" outlineLevel="0" collapsed="false">
      <c r="A819" s="203" t="s">
        <v>89</v>
      </c>
      <c r="B819" s="204" t="n">
        <v>580</v>
      </c>
      <c r="C819" s="203" t="s">
        <v>928</v>
      </c>
      <c r="D819" s="204" t="n">
        <v>705</v>
      </c>
      <c r="E819" s="203" t="s">
        <v>938</v>
      </c>
    </row>
    <row r="820" customFormat="false" ht="15" hidden="false" customHeight="false" outlineLevel="0" collapsed="false">
      <c r="A820" s="203" t="s">
        <v>89</v>
      </c>
      <c r="B820" s="204" t="n">
        <v>555</v>
      </c>
      <c r="C820" s="203" t="s">
        <v>939</v>
      </c>
      <c r="D820" s="204" t="n">
        <v>89</v>
      </c>
      <c r="E820" s="203" t="s">
        <v>940</v>
      </c>
    </row>
    <row r="821" customFormat="false" ht="15" hidden="false" customHeight="false" outlineLevel="0" collapsed="false">
      <c r="A821" s="203" t="s">
        <v>89</v>
      </c>
      <c r="B821" s="204" t="n">
        <v>555</v>
      </c>
      <c r="C821" s="203" t="s">
        <v>939</v>
      </c>
      <c r="D821" s="204" t="n">
        <v>177</v>
      </c>
      <c r="E821" s="203" t="s">
        <v>941</v>
      </c>
    </row>
    <row r="822" customFormat="false" ht="15" hidden="false" customHeight="false" outlineLevel="0" collapsed="false">
      <c r="A822" s="203" t="s">
        <v>89</v>
      </c>
      <c r="B822" s="204" t="n">
        <v>555</v>
      </c>
      <c r="C822" s="203" t="s">
        <v>939</v>
      </c>
      <c r="D822" s="204" t="n">
        <v>221</v>
      </c>
      <c r="E822" s="203" t="s">
        <v>942</v>
      </c>
    </row>
    <row r="823" customFormat="false" ht="15" hidden="false" customHeight="false" outlineLevel="0" collapsed="false">
      <c r="A823" s="203" t="s">
        <v>89</v>
      </c>
      <c r="B823" s="204" t="n">
        <v>555</v>
      </c>
      <c r="C823" s="203" t="s">
        <v>939</v>
      </c>
      <c r="D823" s="204" t="n">
        <v>500</v>
      </c>
      <c r="E823" s="203" t="s">
        <v>943</v>
      </c>
    </row>
    <row r="824" customFormat="false" ht="15" hidden="false" customHeight="false" outlineLevel="0" collapsed="false">
      <c r="A824" s="203" t="s">
        <v>89</v>
      </c>
      <c r="B824" s="204" t="n">
        <v>555</v>
      </c>
      <c r="C824" s="203" t="s">
        <v>939</v>
      </c>
      <c r="D824" s="204" t="n">
        <v>501</v>
      </c>
      <c r="E824" s="203" t="s">
        <v>944</v>
      </c>
    </row>
    <row r="825" customFormat="false" ht="15" hidden="false" customHeight="false" outlineLevel="0" collapsed="false">
      <c r="A825" s="203" t="s">
        <v>89</v>
      </c>
      <c r="B825" s="204" t="n">
        <v>555</v>
      </c>
      <c r="C825" s="203" t="s">
        <v>939</v>
      </c>
      <c r="D825" s="204" t="n">
        <v>635</v>
      </c>
      <c r="E825" s="203" t="s">
        <v>945</v>
      </c>
    </row>
    <row r="826" customFormat="false" ht="15" hidden="false" customHeight="false" outlineLevel="0" collapsed="false">
      <c r="A826" s="203" t="s">
        <v>89</v>
      </c>
      <c r="B826" s="204" t="n">
        <v>555</v>
      </c>
      <c r="C826" s="203" t="s">
        <v>939</v>
      </c>
      <c r="D826" s="204" t="n">
        <v>601</v>
      </c>
      <c r="E826" s="203" t="s">
        <v>946</v>
      </c>
    </row>
    <row r="827" customFormat="false" ht="15" hidden="false" customHeight="false" outlineLevel="0" collapsed="false">
      <c r="A827" s="203" t="s">
        <v>89</v>
      </c>
      <c r="B827" s="204" t="n">
        <v>555</v>
      </c>
      <c r="C827" s="203" t="s">
        <v>939</v>
      </c>
      <c r="D827" s="204" t="n">
        <v>632</v>
      </c>
      <c r="E827" s="203" t="s">
        <v>947</v>
      </c>
    </row>
    <row r="828" customFormat="false" ht="15" hidden="false" customHeight="false" outlineLevel="0" collapsed="false">
      <c r="A828" s="203" t="s">
        <v>89</v>
      </c>
      <c r="B828" s="204" t="n">
        <v>555</v>
      </c>
      <c r="C828" s="203" t="s">
        <v>939</v>
      </c>
      <c r="D828" s="204" t="n">
        <v>691</v>
      </c>
      <c r="E828" s="203" t="s">
        <v>948</v>
      </c>
    </row>
    <row r="829" customFormat="false" ht="15" hidden="false" customHeight="false" outlineLevel="0" collapsed="false">
      <c r="A829" s="203" t="s">
        <v>89</v>
      </c>
      <c r="B829" s="204" t="n">
        <v>555</v>
      </c>
      <c r="C829" s="203" t="s">
        <v>939</v>
      </c>
      <c r="D829" s="204" t="n">
        <v>735</v>
      </c>
      <c r="E829" s="203" t="s">
        <v>949</v>
      </c>
    </row>
    <row r="830" customFormat="false" ht="15" hidden="false" customHeight="false" outlineLevel="0" collapsed="false">
      <c r="A830" s="203" t="s">
        <v>89</v>
      </c>
      <c r="B830" s="204" t="n">
        <v>555</v>
      </c>
      <c r="C830" s="203" t="s">
        <v>939</v>
      </c>
      <c r="D830" s="204" t="n">
        <v>779</v>
      </c>
      <c r="E830" s="203" t="s">
        <v>950</v>
      </c>
    </row>
    <row r="831" customFormat="false" ht="15" hidden="false" customHeight="false" outlineLevel="0" collapsed="false">
      <c r="A831" s="203" t="s">
        <v>89</v>
      </c>
      <c r="B831" s="204" t="n">
        <v>748</v>
      </c>
      <c r="C831" s="203" t="s">
        <v>951</v>
      </c>
      <c r="D831" s="204" t="n">
        <v>46</v>
      </c>
      <c r="E831" s="203" t="s">
        <v>517</v>
      </c>
    </row>
    <row r="832" customFormat="false" ht="15" hidden="false" customHeight="false" outlineLevel="0" collapsed="false">
      <c r="A832" s="203" t="s">
        <v>89</v>
      </c>
      <c r="B832" s="204" t="n">
        <v>748</v>
      </c>
      <c r="C832" s="203" t="s">
        <v>951</v>
      </c>
      <c r="D832" s="204" t="n">
        <v>47</v>
      </c>
      <c r="E832" s="203" t="s">
        <v>952</v>
      </c>
    </row>
    <row r="833" customFormat="false" ht="15" hidden="false" customHeight="false" outlineLevel="0" collapsed="false">
      <c r="A833" s="203" t="s">
        <v>89</v>
      </c>
      <c r="B833" s="204" t="n">
        <v>748</v>
      </c>
      <c r="C833" s="203" t="s">
        <v>951</v>
      </c>
      <c r="D833" s="204" t="n">
        <v>89</v>
      </c>
      <c r="E833" s="203" t="s">
        <v>953</v>
      </c>
    </row>
    <row r="834" customFormat="false" ht="15" hidden="false" customHeight="false" outlineLevel="0" collapsed="false">
      <c r="A834" s="203" t="s">
        <v>89</v>
      </c>
      <c r="B834" s="204" t="n">
        <v>748</v>
      </c>
      <c r="C834" s="203" t="s">
        <v>951</v>
      </c>
      <c r="D834" s="204" t="n">
        <v>90</v>
      </c>
      <c r="E834" s="203" t="s">
        <v>954</v>
      </c>
    </row>
    <row r="835" customFormat="false" ht="15" hidden="false" customHeight="false" outlineLevel="0" collapsed="false">
      <c r="A835" s="203" t="s">
        <v>89</v>
      </c>
      <c r="B835" s="204" t="n">
        <v>748</v>
      </c>
      <c r="C835" s="203" t="s">
        <v>951</v>
      </c>
      <c r="D835" s="204" t="n">
        <v>133</v>
      </c>
      <c r="E835" s="203" t="s">
        <v>955</v>
      </c>
    </row>
    <row r="836" customFormat="false" ht="15" hidden="false" customHeight="false" outlineLevel="0" collapsed="false">
      <c r="A836" s="203" t="s">
        <v>89</v>
      </c>
      <c r="B836" s="204" t="n">
        <v>748</v>
      </c>
      <c r="C836" s="203" t="s">
        <v>951</v>
      </c>
      <c r="D836" s="204" t="n">
        <v>456</v>
      </c>
      <c r="E836" s="203" t="s">
        <v>956</v>
      </c>
    </row>
    <row r="837" customFormat="false" ht="15" hidden="false" customHeight="false" outlineLevel="0" collapsed="false">
      <c r="A837" s="203" t="s">
        <v>89</v>
      </c>
      <c r="B837" s="204" t="n">
        <v>748</v>
      </c>
      <c r="C837" s="203" t="s">
        <v>951</v>
      </c>
      <c r="D837" s="204" t="n">
        <v>500</v>
      </c>
      <c r="E837" s="203" t="s">
        <v>957</v>
      </c>
    </row>
    <row r="838" customFormat="false" ht="15" hidden="false" customHeight="false" outlineLevel="0" collapsed="false">
      <c r="A838" s="203" t="s">
        <v>89</v>
      </c>
      <c r="B838" s="204" t="n">
        <v>748</v>
      </c>
      <c r="C838" s="203" t="s">
        <v>951</v>
      </c>
      <c r="D838" s="204" t="n">
        <v>632</v>
      </c>
      <c r="E838" s="203" t="s">
        <v>958</v>
      </c>
    </row>
    <row r="839" customFormat="false" ht="15" hidden="false" customHeight="false" outlineLevel="0" collapsed="false">
      <c r="A839" s="203" t="s">
        <v>89</v>
      </c>
      <c r="B839" s="204" t="n">
        <v>600</v>
      </c>
      <c r="C839" s="203" t="s">
        <v>959</v>
      </c>
      <c r="D839" s="204" t="n">
        <v>37</v>
      </c>
      <c r="E839" s="203" t="s">
        <v>960</v>
      </c>
    </row>
    <row r="840" customFormat="false" ht="15" hidden="false" customHeight="false" outlineLevel="0" collapsed="false">
      <c r="A840" s="203" t="s">
        <v>89</v>
      </c>
      <c r="B840" s="204" t="n">
        <v>600</v>
      </c>
      <c r="C840" s="203" t="s">
        <v>959</v>
      </c>
      <c r="D840" s="204" t="n">
        <v>45</v>
      </c>
      <c r="E840" s="203" t="s">
        <v>961</v>
      </c>
    </row>
    <row r="841" customFormat="false" ht="15" hidden="false" customHeight="false" outlineLevel="0" collapsed="false">
      <c r="A841" s="203" t="s">
        <v>89</v>
      </c>
      <c r="B841" s="204" t="n">
        <v>600</v>
      </c>
      <c r="C841" s="203" t="s">
        <v>959</v>
      </c>
      <c r="D841" s="204" t="n">
        <v>46</v>
      </c>
      <c r="E841" s="203" t="s">
        <v>962</v>
      </c>
    </row>
    <row r="842" customFormat="false" ht="15" hidden="false" customHeight="false" outlineLevel="0" collapsed="false">
      <c r="A842" s="203" t="s">
        <v>89</v>
      </c>
      <c r="B842" s="204" t="n">
        <v>600</v>
      </c>
      <c r="C842" s="203" t="s">
        <v>959</v>
      </c>
      <c r="D842" s="204" t="n">
        <v>89</v>
      </c>
      <c r="E842" s="203" t="s">
        <v>963</v>
      </c>
    </row>
    <row r="843" customFormat="false" ht="15" hidden="false" customHeight="false" outlineLevel="0" collapsed="false">
      <c r="A843" s="203" t="s">
        <v>89</v>
      </c>
      <c r="B843" s="204" t="n">
        <v>600</v>
      </c>
      <c r="C843" s="203" t="s">
        <v>959</v>
      </c>
      <c r="D843" s="204" t="n">
        <v>95</v>
      </c>
      <c r="E843" s="203" t="s">
        <v>964</v>
      </c>
    </row>
    <row r="844" customFormat="false" ht="15" hidden="false" customHeight="false" outlineLevel="0" collapsed="false">
      <c r="A844" s="203" t="s">
        <v>89</v>
      </c>
      <c r="B844" s="204" t="n">
        <v>600</v>
      </c>
      <c r="C844" s="203" t="s">
        <v>959</v>
      </c>
      <c r="D844" s="204" t="n">
        <v>133</v>
      </c>
      <c r="E844" s="203" t="s">
        <v>965</v>
      </c>
    </row>
    <row r="845" customFormat="false" ht="15" hidden="false" customHeight="false" outlineLevel="0" collapsed="false">
      <c r="A845" s="203" t="s">
        <v>89</v>
      </c>
      <c r="B845" s="204" t="n">
        <v>600</v>
      </c>
      <c r="C845" s="203" t="s">
        <v>959</v>
      </c>
      <c r="D845" s="204" t="n">
        <v>140</v>
      </c>
      <c r="E845" s="203" t="s">
        <v>966</v>
      </c>
    </row>
    <row r="846" customFormat="false" ht="15" hidden="false" customHeight="false" outlineLevel="0" collapsed="false">
      <c r="A846" s="203" t="s">
        <v>89</v>
      </c>
      <c r="B846" s="204" t="n">
        <v>600</v>
      </c>
      <c r="C846" s="203" t="s">
        <v>959</v>
      </c>
      <c r="D846" s="204" t="n">
        <v>177</v>
      </c>
      <c r="E846" s="203" t="s">
        <v>967</v>
      </c>
    </row>
    <row r="847" customFormat="false" ht="15" hidden="false" customHeight="false" outlineLevel="0" collapsed="false">
      <c r="A847" s="203" t="s">
        <v>89</v>
      </c>
      <c r="B847" s="204" t="n">
        <v>600</v>
      </c>
      <c r="C847" s="203" t="s">
        <v>959</v>
      </c>
      <c r="D847" s="204" t="n">
        <v>183</v>
      </c>
      <c r="E847" s="203" t="s">
        <v>968</v>
      </c>
    </row>
    <row r="848" customFormat="false" ht="15" hidden="false" customHeight="false" outlineLevel="0" collapsed="false">
      <c r="A848" s="203" t="s">
        <v>89</v>
      </c>
      <c r="B848" s="204" t="n">
        <v>600</v>
      </c>
      <c r="C848" s="203" t="s">
        <v>959</v>
      </c>
      <c r="D848" s="204" t="n">
        <v>221</v>
      </c>
      <c r="E848" s="203" t="s">
        <v>969</v>
      </c>
    </row>
    <row r="849" customFormat="false" ht="15" hidden="false" customHeight="false" outlineLevel="0" collapsed="false">
      <c r="A849" s="203" t="s">
        <v>89</v>
      </c>
      <c r="B849" s="204" t="n">
        <v>600</v>
      </c>
      <c r="C849" s="203" t="s">
        <v>959</v>
      </c>
      <c r="D849" s="204" t="n">
        <v>227</v>
      </c>
      <c r="E849" s="203" t="s">
        <v>970</v>
      </c>
    </row>
    <row r="850" customFormat="false" ht="15" hidden="false" customHeight="false" outlineLevel="0" collapsed="false">
      <c r="A850" s="203" t="s">
        <v>89</v>
      </c>
      <c r="B850" s="204" t="n">
        <v>600</v>
      </c>
      <c r="C850" s="203" t="s">
        <v>959</v>
      </c>
      <c r="D850" s="204" t="n">
        <v>645</v>
      </c>
      <c r="E850" s="203" t="s">
        <v>971</v>
      </c>
    </row>
    <row r="851" customFormat="false" ht="15" hidden="false" customHeight="false" outlineLevel="0" collapsed="false">
      <c r="A851" s="203" t="s">
        <v>89</v>
      </c>
      <c r="B851" s="204" t="n">
        <v>600</v>
      </c>
      <c r="C851" s="203" t="s">
        <v>959</v>
      </c>
      <c r="D851" s="204" t="n">
        <v>500</v>
      </c>
      <c r="E851" s="203" t="s">
        <v>972</v>
      </c>
    </row>
    <row r="852" customFormat="false" ht="15" hidden="false" customHeight="false" outlineLevel="0" collapsed="false">
      <c r="A852" s="203" t="s">
        <v>89</v>
      </c>
      <c r="B852" s="204" t="n">
        <v>600</v>
      </c>
      <c r="C852" s="203" t="s">
        <v>959</v>
      </c>
      <c r="D852" s="204" t="n">
        <v>505</v>
      </c>
      <c r="E852" s="203" t="s">
        <v>973</v>
      </c>
    </row>
    <row r="853" customFormat="false" ht="15" hidden="false" customHeight="false" outlineLevel="0" collapsed="false">
      <c r="A853" s="203" t="s">
        <v>89</v>
      </c>
      <c r="B853" s="204" t="n">
        <v>600</v>
      </c>
      <c r="C853" s="203" t="s">
        <v>959</v>
      </c>
      <c r="D853" s="204" t="n">
        <v>999</v>
      </c>
      <c r="E853" s="203" t="s">
        <v>974</v>
      </c>
    </row>
    <row r="854" customFormat="false" ht="15" hidden="false" customHeight="false" outlineLevel="0" collapsed="false">
      <c r="A854" s="203" t="s">
        <v>89</v>
      </c>
      <c r="B854" s="204" t="n">
        <v>600</v>
      </c>
      <c r="C854" s="203" t="s">
        <v>959</v>
      </c>
      <c r="D854" s="204" t="n">
        <v>634</v>
      </c>
      <c r="E854" s="203" t="s">
        <v>975</v>
      </c>
    </row>
    <row r="855" customFormat="false" ht="15" hidden="false" customHeight="false" outlineLevel="0" collapsed="false">
      <c r="A855" s="203" t="s">
        <v>89</v>
      </c>
      <c r="B855" s="204" t="n">
        <v>600</v>
      </c>
      <c r="C855" s="203" t="s">
        <v>959</v>
      </c>
      <c r="D855" s="204" t="n">
        <v>632</v>
      </c>
      <c r="E855" s="203" t="s">
        <v>976</v>
      </c>
    </row>
    <row r="856" customFormat="false" ht="15" hidden="false" customHeight="false" outlineLevel="0" collapsed="false">
      <c r="A856" s="203" t="s">
        <v>89</v>
      </c>
      <c r="B856" s="204" t="n">
        <v>600</v>
      </c>
      <c r="C856" s="203" t="s">
        <v>959</v>
      </c>
      <c r="D856" s="204" t="n">
        <v>691</v>
      </c>
      <c r="E856" s="203" t="s">
        <v>977</v>
      </c>
    </row>
    <row r="857" customFormat="false" ht="15" hidden="false" customHeight="false" outlineLevel="0" collapsed="false">
      <c r="A857" s="203" t="s">
        <v>89</v>
      </c>
      <c r="B857" s="204" t="n">
        <v>600</v>
      </c>
      <c r="C857" s="203" t="s">
        <v>959</v>
      </c>
      <c r="D857" s="204" t="n">
        <v>701</v>
      </c>
      <c r="E857" s="203" t="s">
        <v>978</v>
      </c>
    </row>
    <row r="858" customFormat="false" ht="15" hidden="false" customHeight="false" outlineLevel="0" collapsed="false">
      <c r="A858" s="203" t="s">
        <v>89</v>
      </c>
      <c r="B858" s="204" t="n">
        <v>600</v>
      </c>
      <c r="C858" s="203" t="s">
        <v>959</v>
      </c>
      <c r="D858" s="204" t="n">
        <v>735</v>
      </c>
      <c r="E858" s="203" t="s">
        <v>979</v>
      </c>
    </row>
    <row r="859" customFormat="false" ht="15" hidden="false" customHeight="false" outlineLevel="0" collapsed="false">
      <c r="A859" s="203" t="s">
        <v>89</v>
      </c>
      <c r="B859" s="204" t="n">
        <v>600</v>
      </c>
      <c r="C859" s="203" t="s">
        <v>959</v>
      </c>
      <c r="D859" s="204" t="n">
        <v>740</v>
      </c>
      <c r="E859" s="203" t="s">
        <v>980</v>
      </c>
    </row>
    <row r="860" customFormat="false" ht="15" hidden="false" customHeight="false" outlineLevel="0" collapsed="false">
      <c r="A860" s="203" t="s">
        <v>89</v>
      </c>
      <c r="B860" s="204" t="n">
        <v>600</v>
      </c>
      <c r="C860" s="203" t="s">
        <v>959</v>
      </c>
      <c r="D860" s="204" t="n">
        <v>779</v>
      </c>
      <c r="E860" s="203" t="s">
        <v>981</v>
      </c>
    </row>
    <row r="861" customFormat="false" ht="15" hidden="false" customHeight="false" outlineLevel="0" collapsed="false">
      <c r="A861" s="203" t="s">
        <v>89</v>
      </c>
      <c r="B861" s="204" t="n">
        <v>480</v>
      </c>
      <c r="C861" s="203" t="s">
        <v>982</v>
      </c>
      <c r="D861" s="204" t="n">
        <v>2</v>
      </c>
      <c r="E861" s="203" t="s">
        <v>983</v>
      </c>
    </row>
    <row r="862" customFormat="false" ht="15" hidden="false" customHeight="false" outlineLevel="0" collapsed="false">
      <c r="A862" s="203" t="s">
        <v>89</v>
      </c>
      <c r="B862" s="204" t="n">
        <v>480</v>
      </c>
      <c r="C862" s="203" t="s">
        <v>982</v>
      </c>
      <c r="D862" s="204" t="n">
        <v>1</v>
      </c>
      <c r="E862" s="203" t="s">
        <v>984</v>
      </c>
    </row>
    <row r="863" customFormat="false" ht="15" hidden="false" customHeight="false" outlineLevel="0" collapsed="false">
      <c r="A863" s="203" t="s">
        <v>89</v>
      </c>
      <c r="B863" s="204" t="n">
        <v>480</v>
      </c>
      <c r="C863" s="203" t="s">
        <v>982</v>
      </c>
      <c r="D863" s="204" t="n">
        <v>45</v>
      </c>
      <c r="E863" s="203" t="s">
        <v>985</v>
      </c>
    </row>
    <row r="864" customFormat="false" ht="15" hidden="false" customHeight="false" outlineLevel="0" collapsed="false">
      <c r="A864" s="203" t="s">
        <v>89</v>
      </c>
      <c r="B864" s="204" t="n">
        <v>480</v>
      </c>
      <c r="C864" s="203" t="s">
        <v>982</v>
      </c>
      <c r="D864" s="204" t="n">
        <v>89</v>
      </c>
      <c r="E864" s="203" t="s">
        <v>986</v>
      </c>
    </row>
    <row r="865" customFormat="false" ht="15" hidden="false" customHeight="false" outlineLevel="0" collapsed="false">
      <c r="A865" s="203" t="s">
        <v>89</v>
      </c>
      <c r="B865" s="204" t="n">
        <v>480</v>
      </c>
      <c r="C865" s="203" t="s">
        <v>982</v>
      </c>
      <c r="D865" s="204" t="n">
        <v>97</v>
      </c>
      <c r="E865" s="203" t="s">
        <v>987</v>
      </c>
    </row>
    <row r="866" customFormat="false" ht="15" hidden="false" customHeight="false" outlineLevel="0" collapsed="false">
      <c r="A866" s="203" t="s">
        <v>89</v>
      </c>
      <c r="B866" s="204" t="n">
        <v>480</v>
      </c>
      <c r="C866" s="203" t="s">
        <v>982</v>
      </c>
      <c r="D866" s="204" t="n">
        <v>90</v>
      </c>
      <c r="E866" s="203" t="s">
        <v>988</v>
      </c>
    </row>
    <row r="867" customFormat="false" ht="15" hidden="false" customHeight="false" outlineLevel="0" collapsed="false">
      <c r="A867" s="203" t="s">
        <v>89</v>
      </c>
      <c r="B867" s="204" t="n">
        <v>480</v>
      </c>
      <c r="C867" s="203" t="s">
        <v>982</v>
      </c>
      <c r="D867" s="204" t="n">
        <v>95</v>
      </c>
      <c r="E867" s="203" t="s">
        <v>989</v>
      </c>
    </row>
    <row r="868" customFormat="false" ht="15" hidden="false" customHeight="false" outlineLevel="0" collapsed="false">
      <c r="A868" s="203" t="s">
        <v>89</v>
      </c>
      <c r="B868" s="204" t="n">
        <v>480</v>
      </c>
      <c r="C868" s="203" t="s">
        <v>982</v>
      </c>
      <c r="D868" s="204" t="n">
        <v>91</v>
      </c>
      <c r="E868" s="203" t="s">
        <v>990</v>
      </c>
    </row>
    <row r="869" customFormat="false" ht="15" hidden="false" customHeight="false" outlineLevel="0" collapsed="false">
      <c r="A869" s="203" t="s">
        <v>89</v>
      </c>
      <c r="B869" s="204" t="n">
        <v>480</v>
      </c>
      <c r="C869" s="203" t="s">
        <v>982</v>
      </c>
      <c r="D869" s="204" t="n">
        <v>92</v>
      </c>
      <c r="E869" s="203" t="s">
        <v>991</v>
      </c>
    </row>
    <row r="870" customFormat="false" ht="15" hidden="false" customHeight="false" outlineLevel="0" collapsed="false">
      <c r="A870" s="203" t="s">
        <v>89</v>
      </c>
      <c r="B870" s="204" t="n">
        <v>480</v>
      </c>
      <c r="C870" s="203" t="s">
        <v>982</v>
      </c>
      <c r="D870" s="204" t="n">
        <v>94</v>
      </c>
      <c r="E870" s="203" t="s">
        <v>992</v>
      </c>
    </row>
    <row r="871" customFormat="false" ht="15" hidden="false" customHeight="false" outlineLevel="0" collapsed="false">
      <c r="A871" s="203" t="s">
        <v>89</v>
      </c>
      <c r="B871" s="204" t="n">
        <v>480</v>
      </c>
      <c r="C871" s="203" t="s">
        <v>982</v>
      </c>
      <c r="D871" s="204" t="n">
        <v>93</v>
      </c>
      <c r="E871" s="203" t="s">
        <v>993</v>
      </c>
    </row>
    <row r="872" customFormat="false" ht="15" hidden="false" customHeight="false" outlineLevel="0" collapsed="false">
      <c r="A872" s="203" t="s">
        <v>89</v>
      </c>
      <c r="B872" s="204" t="n">
        <v>480</v>
      </c>
      <c r="C872" s="203" t="s">
        <v>982</v>
      </c>
      <c r="D872" s="204" t="n">
        <v>96</v>
      </c>
      <c r="E872" s="203" t="s">
        <v>994</v>
      </c>
    </row>
    <row r="873" customFormat="false" ht="15" hidden="false" customHeight="false" outlineLevel="0" collapsed="false">
      <c r="A873" s="203" t="s">
        <v>89</v>
      </c>
      <c r="B873" s="204" t="n">
        <v>480</v>
      </c>
      <c r="C873" s="203" t="s">
        <v>982</v>
      </c>
      <c r="D873" s="204" t="n">
        <v>221</v>
      </c>
      <c r="E873" s="203" t="s">
        <v>995</v>
      </c>
    </row>
    <row r="874" customFormat="false" ht="15" hidden="false" customHeight="false" outlineLevel="0" collapsed="false">
      <c r="A874" s="203" t="s">
        <v>89</v>
      </c>
      <c r="B874" s="204" t="n">
        <v>480</v>
      </c>
      <c r="C874" s="203" t="s">
        <v>982</v>
      </c>
      <c r="D874" s="204" t="n">
        <v>222</v>
      </c>
      <c r="E874" s="203" t="s">
        <v>996</v>
      </c>
    </row>
    <row r="875" customFormat="false" ht="15" hidden="false" customHeight="false" outlineLevel="0" collapsed="false">
      <c r="A875" s="203" t="s">
        <v>89</v>
      </c>
      <c r="B875" s="204" t="n">
        <v>480</v>
      </c>
      <c r="C875" s="203" t="s">
        <v>982</v>
      </c>
      <c r="D875" s="204" t="n">
        <v>456</v>
      </c>
      <c r="E875" s="203" t="s">
        <v>997</v>
      </c>
    </row>
    <row r="876" customFormat="false" ht="15" hidden="false" customHeight="false" outlineLevel="0" collapsed="false">
      <c r="A876" s="203" t="s">
        <v>89</v>
      </c>
      <c r="B876" s="204" t="n">
        <v>480</v>
      </c>
      <c r="C876" s="203" t="s">
        <v>982</v>
      </c>
      <c r="D876" s="204" t="n">
        <v>98</v>
      </c>
      <c r="E876" s="203" t="s">
        <v>998</v>
      </c>
    </row>
    <row r="877" customFormat="false" ht="15" hidden="false" customHeight="false" outlineLevel="0" collapsed="false">
      <c r="A877" s="203" t="s">
        <v>89</v>
      </c>
      <c r="B877" s="204" t="n">
        <v>480</v>
      </c>
      <c r="C877" s="203" t="s">
        <v>982</v>
      </c>
      <c r="D877" s="204" t="n">
        <v>632</v>
      </c>
      <c r="E877" s="203" t="s">
        <v>999</v>
      </c>
    </row>
    <row r="878" customFormat="false" ht="15" hidden="false" customHeight="false" outlineLevel="0" collapsed="false">
      <c r="A878" s="203" t="s">
        <v>89</v>
      </c>
      <c r="B878" s="204" t="n">
        <v>480</v>
      </c>
      <c r="C878" s="203" t="s">
        <v>982</v>
      </c>
      <c r="D878" s="204" t="n">
        <v>700</v>
      </c>
      <c r="E878" s="203" t="s">
        <v>1000</v>
      </c>
    </row>
    <row r="879" customFormat="false" ht="15" hidden="false" customHeight="false" outlineLevel="0" collapsed="false">
      <c r="A879" s="203" t="s">
        <v>89</v>
      </c>
      <c r="B879" s="204" t="n">
        <v>480</v>
      </c>
      <c r="C879" s="203" t="s">
        <v>982</v>
      </c>
      <c r="D879" s="204" t="n">
        <v>691</v>
      </c>
      <c r="E879" s="203" t="s">
        <v>1001</v>
      </c>
    </row>
    <row r="880" customFormat="false" ht="15" hidden="false" customHeight="false" outlineLevel="0" collapsed="false">
      <c r="A880" s="203" t="s">
        <v>89</v>
      </c>
      <c r="B880" s="204" t="n">
        <v>480</v>
      </c>
      <c r="C880" s="203" t="s">
        <v>982</v>
      </c>
      <c r="D880" s="204" t="n">
        <v>692</v>
      </c>
      <c r="E880" s="203" t="s">
        <v>1002</v>
      </c>
    </row>
    <row r="881" customFormat="false" ht="15" hidden="false" customHeight="false" outlineLevel="0" collapsed="false">
      <c r="A881" s="203" t="s">
        <v>89</v>
      </c>
      <c r="B881" s="204" t="n">
        <v>480</v>
      </c>
      <c r="C881" s="203" t="s">
        <v>982</v>
      </c>
      <c r="D881" s="204" t="n">
        <v>784</v>
      </c>
      <c r="E881" s="203" t="s">
        <v>1003</v>
      </c>
    </row>
    <row r="882" customFormat="false" ht="15" hidden="false" customHeight="false" outlineLevel="0" collapsed="false">
      <c r="A882" s="203" t="s">
        <v>89</v>
      </c>
      <c r="B882" s="204" t="n">
        <v>480</v>
      </c>
      <c r="C882" s="203" t="s">
        <v>982</v>
      </c>
      <c r="D882" s="204" t="n">
        <v>779</v>
      </c>
      <c r="E882" s="203" t="s">
        <v>1004</v>
      </c>
    </row>
    <row r="883" customFormat="false" ht="15" hidden="false" customHeight="false" outlineLevel="0" collapsed="false">
      <c r="A883" s="203" t="s">
        <v>89</v>
      </c>
      <c r="B883" s="204" t="n">
        <v>480</v>
      </c>
      <c r="C883" s="203" t="s">
        <v>982</v>
      </c>
      <c r="D883" s="204" t="n">
        <v>695</v>
      </c>
      <c r="E883" s="203" t="s">
        <v>1005</v>
      </c>
    </row>
    <row r="884" customFormat="false" ht="15" hidden="false" customHeight="false" outlineLevel="0" collapsed="false">
      <c r="A884" s="203" t="s">
        <v>89</v>
      </c>
      <c r="B884" s="204" t="n">
        <v>480</v>
      </c>
      <c r="C884" s="203" t="s">
        <v>982</v>
      </c>
      <c r="D884" s="204" t="n">
        <v>783</v>
      </c>
      <c r="E884" s="203" t="s">
        <v>1006</v>
      </c>
    </row>
    <row r="885" customFormat="false" ht="15" hidden="false" customHeight="false" outlineLevel="0" collapsed="false">
      <c r="A885" s="203" t="s">
        <v>89</v>
      </c>
      <c r="B885" s="204" t="n">
        <v>480</v>
      </c>
      <c r="C885" s="203" t="s">
        <v>982</v>
      </c>
      <c r="D885" s="204" t="n">
        <v>782</v>
      </c>
      <c r="E885" s="203" t="s">
        <v>1007</v>
      </c>
    </row>
    <row r="886" customFormat="false" ht="15" hidden="false" customHeight="false" outlineLevel="0" collapsed="false">
      <c r="A886" s="203" t="s">
        <v>89</v>
      </c>
      <c r="B886" s="204" t="n">
        <v>480</v>
      </c>
      <c r="C886" s="203" t="s">
        <v>982</v>
      </c>
      <c r="D886" s="204" t="n">
        <v>780</v>
      </c>
      <c r="E886" s="203" t="s">
        <v>1008</v>
      </c>
    </row>
    <row r="887" customFormat="false" ht="15" hidden="false" customHeight="false" outlineLevel="0" collapsed="false">
      <c r="A887" s="203" t="s">
        <v>89</v>
      </c>
      <c r="B887" s="204" t="n">
        <v>480</v>
      </c>
      <c r="C887" s="203" t="s">
        <v>982</v>
      </c>
      <c r="D887" s="204" t="n">
        <v>781</v>
      </c>
      <c r="E887" s="203" t="s">
        <v>1009</v>
      </c>
    </row>
    <row r="888" customFormat="false" ht="15" hidden="false" customHeight="false" outlineLevel="0" collapsed="false">
      <c r="A888" s="203" t="s">
        <v>89</v>
      </c>
      <c r="B888" s="204" t="n">
        <v>480</v>
      </c>
      <c r="C888" s="203" t="s">
        <v>982</v>
      </c>
      <c r="D888" s="204" t="n">
        <v>867</v>
      </c>
      <c r="E888" s="203" t="s">
        <v>1010</v>
      </c>
    </row>
    <row r="889" customFormat="false" ht="15" hidden="false" customHeight="false" outlineLevel="0" collapsed="false">
      <c r="A889" s="203" t="s">
        <v>89</v>
      </c>
      <c r="B889" s="204" t="n">
        <v>440</v>
      </c>
      <c r="C889" s="203" t="s">
        <v>1011</v>
      </c>
      <c r="D889" s="204" t="n">
        <v>1</v>
      </c>
      <c r="E889" s="203" t="s">
        <v>1012</v>
      </c>
    </row>
    <row r="890" customFormat="false" ht="15" hidden="false" customHeight="false" outlineLevel="0" collapsed="false">
      <c r="A890" s="203" t="s">
        <v>89</v>
      </c>
      <c r="B890" s="204" t="n">
        <v>440</v>
      </c>
      <c r="C890" s="203" t="s">
        <v>1011</v>
      </c>
      <c r="D890" s="204" t="n">
        <v>2</v>
      </c>
      <c r="E890" s="203" t="s">
        <v>1013</v>
      </c>
    </row>
    <row r="891" customFormat="false" ht="15" hidden="false" customHeight="false" outlineLevel="0" collapsed="false">
      <c r="A891" s="203" t="s">
        <v>89</v>
      </c>
      <c r="B891" s="204" t="n">
        <v>440</v>
      </c>
      <c r="C891" s="203" t="s">
        <v>1011</v>
      </c>
      <c r="D891" s="204" t="n">
        <v>45</v>
      </c>
      <c r="E891" s="203" t="s">
        <v>1014</v>
      </c>
    </row>
    <row r="892" customFormat="false" ht="15" hidden="false" customHeight="false" outlineLevel="0" collapsed="false">
      <c r="A892" s="203" t="s">
        <v>89</v>
      </c>
      <c r="B892" s="204" t="n">
        <v>440</v>
      </c>
      <c r="C892" s="203" t="s">
        <v>1011</v>
      </c>
      <c r="D892" s="204" t="n">
        <v>46</v>
      </c>
      <c r="E892" s="203" t="s">
        <v>1015</v>
      </c>
    </row>
    <row r="893" customFormat="false" ht="15" hidden="false" customHeight="false" outlineLevel="0" collapsed="false">
      <c r="A893" s="203" t="s">
        <v>89</v>
      </c>
      <c r="B893" s="204" t="n">
        <v>440</v>
      </c>
      <c r="C893" s="203" t="s">
        <v>1011</v>
      </c>
      <c r="D893" s="204" t="n">
        <v>92</v>
      </c>
      <c r="E893" s="203" t="s">
        <v>1016</v>
      </c>
    </row>
    <row r="894" customFormat="false" ht="15" hidden="false" customHeight="false" outlineLevel="0" collapsed="false">
      <c r="A894" s="203" t="s">
        <v>89</v>
      </c>
      <c r="B894" s="204" t="n">
        <v>440</v>
      </c>
      <c r="C894" s="203" t="s">
        <v>1011</v>
      </c>
      <c r="D894" s="204" t="n">
        <v>89</v>
      </c>
      <c r="E894" s="203" t="s">
        <v>1017</v>
      </c>
    </row>
    <row r="895" customFormat="false" ht="15" hidden="false" customHeight="false" outlineLevel="0" collapsed="false">
      <c r="A895" s="203" t="s">
        <v>89</v>
      </c>
      <c r="B895" s="204" t="n">
        <v>440</v>
      </c>
      <c r="C895" s="203" t="s">
        <v>1011</v>
      </c>
      <c r="D895" s="204" t="n">
        <v>91</v>
      </c>
      <c r="E895" s="203" t="s">
        <v>1018</v>
      </c>
    </row>
    <row r="896" customFormat="false" ht="15" hidden="false" customHeight="false" outlineLevel="0" collapsed="false">
      <c r="A896" s="203" t="s">
        <v>89</v>
      </c>
      <c r="B896" s="204" t="n">
        <v>440</v>
      </c>
      <c r="C896" s="203" t="s">
        <v>1011</v>
      </c>
      <c r="D896" s="204" t="n">
        <v>90</v>
      </c>
      <c r="E896" s="203" t="s">
        <v>304</v>
      </c>
    </row>
    <row r="897" customFormat="false" ht="15" hidden="false" customHeight="false" outlineLevel="0" collapsed="false">
      <c r="A897" s="203" t="s">
        <v>89</v>
      </c>
      <c r="B897" s="204" t="n">
        <v>440</v>
      </c>
      <c r="C897" s="203" t="s">
        <v>1011</v>
      </c>
      <c r="D897" s="204" t="n">
        <v>133</v>
      </c>
      <c r="E897" s="203" t="s">
        <v>1019</v>
      </c>
    </row>
    <row r="898" customFormat="false" ht="15" hidden="false" customHeight="false" outlineLevel="0" collapsed="false">
      <c r="A898" s="203" t="s">
        <v>89</v>
      </c>
      <c r="B898" s="204" t="n">
        <v>440</v>
      </c>
      <c r="C898" s="203" t="s">
        <v>1011</v>
      </c>
      <c r="D898" s="204" t="n">
        <v>177</v>
      </c>
      <c r="E898" s="203" t="s">
        <v>1020</v>
      </c>
    </row>
    <row r="899" customFormat="false" ht="15" hidden="false" customHeight="false" outlineLevel="0" collapsed="false">
      <c r="A899" s="203" t="s">
        <v>89</v>
      </c>
      <c r="B899" s="204" t="n">
        <v>440</v>
      </c>
      <c r="C899" s="203" t="s">
        <v>1011</v>
      </c>
      <c r="D899" s="204" t="n">
        <v>221</v>
      </c>
      <c r="E899" s="203" t="s">
        <v>1021</v>
      </c>
    </row>
    <row r="900" customFormat="false" ht="15" hidden="false" customHeight="false" outlineLevel="0" collapsed="false">
      <c r="A900" s="203" t="s">
        <v>89</v>
      </c>
      <c r="B900" s="204" t="n">
        <v>440</v>
      </c>
      <c r="C900" s="203" t="s">
        <v>1011</v>
      </c>
      <c r="D900" s="204" t="n">
        <v>227</v>
      </c>
      <c r="E900" s="203" t="s">
        <v>1022</v>
      </c>
    </row>
    <row r="901" customFormat="false" ht="15" hidden="false" customHeight="false" outlineLevel="0" collapsed="false">
      <c r="A901" s="203" t="s">
        <v>89</v>
      </c>
      <c r="B901" s="204" t="n">
        <v>440</v>
      </c>
      <c r="C901" s="203" t="s">
        <v>1011</v>
      </c>
      <c r="D901" s="204" t="n">
        <v>222</v>
      </c>
      <c r="E901" s="203" t="s">
        <v>1023</v>
      </c>
    </row>
    <row r="902" customFormat="false" ht="15" hidden="false" customHeight="false" outlineLevel="0" collapsed="false">
      <c r="A902" s="203" t="s">
        <v>89</v>
      </c>
      <c r="B902" s="204" t="n">
        <v>440</v>
      </c>
      <c r="C902" s="203" t="s">
        <v>1011</v>
      </c>
      <c r="D902" s="204" t="n">
        <v>223</v>
      </c>
      <c r="E902" s="203" t="s">
        <v>1024</v>
      </c>
    </row>
    <row r="903" customFormat="false" ht="15" hidden="false" customHeight="false" outlineLevel="0" collapsed="false">
      <c r="A903" s="203" t="s">
        <v>89</v>
      </c>
      <c r="B903" s="204" t="n">
        <v>440</v>
      </c>
      <c r="C903" s="203" t="s">
        <v>1011</v>
      </c>
      <c r="D903" s="204" t="n">
        <v>226</v>
      </c>
      <c r="E903" s="203" t="s">
        <v>1025</v>
      </c>
    </row>
    <row r="904" customFormat="false" ht="15" hidden="false" customHeight="false" outlineLevel="0" collapsed="false">
      <c r="A904" s="203" t="s">
        <v>89</v>
      </c>
      <c r="B904" s="204" t="n">
        <v>440</v>
      </c>
      <c r="C904" s="203" t="s">
        <v>1011</v>
      </c>
      <c r="D904" s="204" t="n">
        <v>225</v>
      </c>
      <c r="E904" s="203" t="s">
        <v>1026</v>
      </c>
    </row>
    <row r="905" customFormat="false" ht="15" hidden="false" customHeight="false" outlineLevel="0" collapsed="false">
      <c r="A905" s="203" t="s">
        <v>89</v>
      </c>
      <c r="B905" s="204" t="n">
        <v>440</v>
      </c>
      <c r="C905" s="203" t="s">
        <v>1011</v>
      </c>
      <c r="D905" s="204" t="n">
        <v>224</v>
      </c>
      <c r="E905" s="203" t="s">
        <v>1027</v>
      </c>
    </row>
    <row r="906" customFormat="false" ht="15" hidden="false" customHeight="false" outlineLevel="0" collapsed="false">
      <c r="A906" s="203" t="s">
        <v>89</v>
      </c>
      <c r="B906" s="204" t="n">
        <v>440</v>
      </c>
      <c r="C906" s="203" t="s">
        <v>1011</v>
      </c>
      <c r="D906" s="204" t="n">
        <v>265</v>
      </c>
      <c r="E906" s="203" t="s">
        <v>1028</v>
      </c>
    </row>
    <row r="907" customFormat="false" ht="15" hidden="false" customHeight="false" outlineLevel="0" collapsed="false">
      <c r="A907" s="203" t="s">
        <v>89</v>
      </c>
      <c r="B907" s="204" t="n">
        <v>440</v>
      </c>
      <c r="C907" s="203" t="s">
        <v>1011</v>
      </c>
      <c r="D907" s="204" t="n">
        <v>266</v>
      </c>
      <c r="E907" s="203" t="s">
        <v>676</v>
      </c>
    </row>
    <row r="908" customFormat="false" ht="15" hidden="false" customHeight="false" outlineLevel="0" collapsed="false">
      <c r="A908" s="203" t="s">
        <v>89</v>
      </c>
      <c r="B908" s="204" t="n">
        <v>440</v>
      </c>
      <c r="C908" s="203" t="s">
        <v>1011</v>
      </c>
      <c r="D908" s="204" t="n">
        <v>456</v>
      </c>
      <c r="E908" s="203" t="s">
        <v>1029</v>
      </c>
    </row>
    <row r="909" customFormat="false" ht="15" hidden="false" customHeight="false" outlineLevel="0" collapsed="false">
      <c r="A909" s="203" t="s">
        <v>89</v>
      </c>
      <c r="B909" s="204" t="n">
        <v>440</v>
      </c>
      <c r="C909" s="203" t="s">
        <v>1011</v>
      </c>
      <c r="D909" s="204" t="n">
        <v>503</v>
      </c>
      <c r="E909" s="203" t="s">
        <v>1030</v>
      </c>
    </row>
    <row r="910" customFormat="false" ht="15" hidden="false" customHeight="false" outlineLevel="0" collapsed="false">
      <c r="A910" s="203" t="s">
        <v>89</v>
      </c>
      <c r="B910" s="204" t="n">
        <v>440</v>
      </c>
      <c r="C910" s="203" t="s">
        <v>1011</v>
      </c>
      <c r="D910" s="204" t="n">
        <v>502</v>
      </c>
      <c r="E910" s="203" t="s">
        <v>1031</v>
      </c>
    </row>
    <row r="911" customFormat="false" ht="15" hidden="false" customHeight="false" outlineLevel="0" collapsed="false">
      <c r="A911" s="203" t="s">
        <v>89</v>
      </c>
      <c r="B911" s="204" t="n">
        <v>440</v>
      </c>
      <c r="C911" s="203" t="s">
        <v>1011</v>
      </c>
      <c r="D911" s="204" t="n">
        <v>500</v>
      </c>
      <c r="E911" s="203" t="s">
        <v>1032</v>
      </c>
    </row>
    <row r="912" customFormat="false" ht="15" hidden="false" customHeight="false" outlineLevel="0" collapsed="false">
      <c r="A912" s="203" t="s">
        <v>89</v>
      </c>
      <c r="B912" s="204" t="n">
        <v>440</v>
      </c>
      <c r="C912" s="203" t="s">
        <v>1011</v>
      </c>
      <c r="D912" s="204" t="n">
        <v>501</v>
      </c>
      <c r="E912" s="203" t="s">
        <v>1033</v>
      </c>
    </row>
    <row r="913" customFormat="false" ht="15" hidden="false" customHeight="false" outlineLevel="0" collapsed="false">
      <c r="A913" s="203" t="s">
        <v>89</v>
      </c>
      <c r="B913" s="204" t="n">
        <v>440</v>
      </c>
      <c r="C913" s="203" t="s">
        <v>1011</v>
      </c>
      <c r="D913" s="204" t="n">
        <v>504</v>
      </c>
      <c r="E913" s="203" t="s">
        <v>1034</v>
      </c>
    </row>
    <row r="914" customFormat="false" ht="15" hidden="false" customHeight="false" outlineLevel="0" collapsed="false">
      <c r="A914" s="203" t="s">
        <v>89</v>
      </c>
      <c r="B914" s="204" t="n">
        <v>440</v>
      </c>
      <c r="C914" s="203" t="s">
        <v>1011</v>
      </c>
      <c r="D914" s="204" t="n">
        <v>632</v>
      </c>
      <c r="E914" s="203" t="s">
        <v>1035</v>
      </c>
    </row>
    <row r="915" customFormat="false" ht="15" hidden="false" customHeight="false" outlineLevel="0" collapsed="false">
      <c r="A915" s="203" t="s">
        <v>89</v>
      </c>
      <c r="B915" s="204" t="n">
        <v>440</v>
      </c>
      <c r="C915" s="203" t="s">
        <v>1011</v>
      </c>
      <c r="D915" s="204" t="n">
        <v>633</v>
      </c>
      <c r="E915" s="203" t="s">
        <v>1036</v>
      </c>
    </row>
    <row r="916" customFormat="false" ht="15" hidden="false" customHeight="false" outlineLevel="0" collapsed="false">
      <c r="A916" s="203" t="s">
        <v>89</v>
      </c>
      <c r="B916" s="204" t="n">
        <v>440</v>
      </c>
      <c r="C916" s="203" t="s">
        <v>1011</v>
      </c>
      <c r="D916" s="204" t="n">
        <v>634</v>
      </c>
      <c r="E916" s="203" t="s">
        <v>1037</v>
      </c>
    </row>
    <row r="917" customFormat="false" ht="15" hidden="false" customHeight="false" outlineLevel="0" collapsed="false">
      <c r="A917" s="203" t="s">
        <v>89</v>
      </c>
      <c r="B917" s="204" t="n">
        <v>440</v>
      </c>
      <c r="C917" s="203" t="s">
        <v>1011</v>
      </c>
      <c r="D917" s="204" t="n">
        <v>636</v>
      </c>
      <c r="E917" s="203" t="s">
        <v>601</v>
      </c>
    </row>
    <row r="918" customFormat="false" ht="15" hidden="false" customHeight="false" outlineLevel="0" collapsed="false">
      <c r="A918" s="203" t="s">
        <v>89</v>
      </c>
      <c r="B918" s="204" t="n">
        <v>440</v>
      </c>
      <c r="C918" s="203" t="s">
        <v>1011</v>
      </c>
      <c r="D918" s="204" t="n">
        <v>637</v>
      </c>
      <c r="E918" s="203" t="s">
        <v>1038</v>
      </c>
    </row>
    <row r="919" customFormat="false" ht="15" hidden="false" customHeight="false" outlineLevel="0" collapsed="false">
      <c r="A919" s="203" t="s">
        <v>89</v>
      </c>
      <c r="B919" s="204" t="n">
        <v>440</v>
      </c>
      <c r="C919" s="203" t="s">
        <v>1011</v>
      </c>
      <c r="D919" s="204" t="n">
        <v>635</v>
      </c>
      <c r="E919" s="203" t="s">
        <v>1039</v>
      </c>
    </row>
    <row r="920" customFormat="false" ht="15" hidden="false" customHeight="false" outlineLevel="0" collapsed="false">
      <c r="A920" s="203" t="s">
        <v>89</v>
      </c>
      <c r="B920" s="204" t="n">
        <v>440</v>
      </c>
      <c r="C920" s="203" t="s">
        <v>1011</v>
      </c>
      <c r="D920" s="204" t="n">
        <v>691</v>
      </c>
      <c r="E920" s="203" t="s">
        <v>1040</v>
      </c>
    </row>
    <row r="921" customFormat="false" ht="15" hidden="false" customHeight="false" outlineLevel="0" collapsed="false">
      <c r="A921" s="203" t="s">
        <v>89</v>
      </c>
      <c r="B921" s="204" t="n">
        <v>440</v>
      </c>
      <c r="C921" s="203" t="s">
        <v>1011</v>
      </c>
      <c r="D921" s="204" t="n">
        <v>735</v>
      </c>
      <c r="E921" s="203" t="s">
        <v>1041</v>
      </c>
    </row>
    <row r="922" customFormat="false" ht="15" hidden="false" customHeight="false" outlineLevel="0" collapsed="false">
      <c r="A922" s="203" t="s">
        <v>89</v>
      </c>
      <c r="B922" s="204" t="n">
        <v>440</v>
      </c>
      <c r="C922" s="203" t="s">
        <v>1011</v>
      </c>
      <c r="D922" s="204" t="n">
        <v>736</v>
      </c>
      <c r="E922" s="203" t="s">
        <v>1042</v>
      </c>
    </row>
    <row r="923" customFormat="false" ht="15" hidden="false" customHeight="false" outlineLevel="0" collapsed="false">
      <c r="A923" s="203" t="s">
        <v>89</v>
      </c>
      <c r="B923" s="204" t="n">
        <v>440</v>
      </c>
      <c r="C923" s="203" t="s">
        <v>1011</v>
      </c>
      <c r="D923" s="204" t="n">
        <v>779</v>
      </c>
      <c r="E923" s="203" t="s">
        <v>1043</v>
      </c>
    </row>
    <row r="924" customFormat="false" ht="15" hidden="false" customHeight="false" outlineLevel="0" collapsed="false">
      <c r="A924" s="203" t="s">
        <v>89</v>
      </c>
      <c r="B924" s="204" t="n">
        <v>440</v>
      </c>
      <c r="C924" s="203" t="s">
        <v>1011</v>
      </c>
      <c r="D924" s="204" t="n">
        <v>782</v>
      </c>
      <c r="E924" s="203" t="s">
        <v>1044</v>
      </c>
    </row>
    <row r="925" customFormat="false" ht="15" hidden="false" customHeight="false" outlineLevel="0" collapsed="false">
      <c r="A925" s="203" t="s">
        <v>89</v>
      </c>
      <c r="B925" s="204" t="n">
        <v>440</v>
      </c>
      <c r="C925" s="203" t="s">
        <v>1011</v>
      </c>
      <c r="D925" s="204" t="n">
        <v>780</v>
      </c>
      <c r="E925" s="203" t="s">
        <v>1045</v>
      </c>
    </row>
    <row r="926" customFormat="false" ht="15" hidden="false" customHeight="false" outlineLevel="0" collapsed="false">
      <c r="A926" s="203" t="s">
        <v>89</v>
      </c>
      <c r="B926" s="204" t="n">
        <v>440</v>
      </c>
      <c r="C926" s="203" t="s">
        <v>1011</v>
      </c>
      <c r="D926" s="204" t="n">
        <v>781</v>
      </c>
      <c r="E926" s="203" t="s">
        <v>1046</v>
      </c>
    </row>
    <row r="927" customFormat="false" ht="15" hidden="false" customHeight="false" outlineLevel="0" collapsed="false">
      <c r="A927" s="203" t="s">
        <v>89</v>
      </c>
      <c r="B927" s="204" t="n">
        <v>450</v>
      </c>
      <c r="C927" s="203" t="s">
        <v>1047</v>
      </c>
      <c r="D927" s="204" t="n">
        <v>1</v>
      </c>
      <c r="E927" s="203" t="s">
        <v>1048</v>
      </c>
    </row>
    <row r="928" customFormat="false" ht="15" hidden="false" customHeight="false" outlineLevel="0" collapsed="false">
      <c r="A928" s="203" t="s">
        <v>89</v>
      </c>
      <c r="B928" s="204" t="n">
        <v>450</v>
      </c>
      <c r="C928" s="203" t="s">
        <v>1047</v>
      </c>
      <c r="D928" s="204" t="n">
        <v>2</v>
      </c>
      <c r="E928" s="203" t="s">
        <v>1049</v>
      </c>
    </row>
    <row r="929" customFormat="false" ht="15" hidden="false" customHeight="false" outlineLevel="0" collapsed="false">
      <c r="A929" s="203" t="s">
        <v>89</v>
      </c>
      <c r="B929" s="204" t="n">
        <v>450</v>
      </c>
      <c r="C929" s="203" t="s">
        <v>1047</v>
      </c>
      <c r="D929" s="204" t="n">
        <v>49</v>
      </c>
      <c r="E929" s="203" t="s">
        <v>1050</v>
      </c>
    </row>
    <row r="930" customFormat="false" ht="15" hidden="false" customHeight="false" outlineLevel="0" collapsed="false">
      <c r="A930" s="203" t="s">
        <v>89</v>
      </c>
      <c r="B930" s="204" t="n">
        <v>450</v>
      </c>
      <c r="C930" s="203" t="s">
        <v>1047</v>
      </c>
      <c r="D930" s="204" t="n">
        <v>50</v>
      </c>
      <c r="E930" s="203" t="s">
        <v>1051</v>
      </c>
    </row>
    <row r="931" customFormat="false" ht="15" hidden="false" customHeight="false" outlineLevel="0" collapsed="false">
      <c r="A931" s="203" t="s">
        <v>89</v>
      </c>
      <c r="B931" s="204" t="n">
        <v>450</v>
      </c>
      <c r="C931" s="203" t="s">
        <v>1047</v>
      </c>
      <c r="D931" s="204" t="n">
        <v>51</v>
      </c>
      <c r="E931" s="203" t="s">
        <v>1052</v>
      </c>
    </row>
    <row r="932" customFormat="false" ht="15" hidden="false" customHeight="false" outlineLevel="0" collapsed="false">
      <c r="A932" s="203" t="s">
        <v>89</v>
      </c>
      <c r="B932" s="204" t="n">
        <v>450</v>
      </c>
      <c r="C932" s="203" t="s">
        <v>1047</v>
      </c>
      <c r="D932" s="204" t="n">
        <v>47</v>
      </c>
      <c r="E932" s="203" t="s">
        <v>1053</v>
      </c>
    </row>
    <row r="933" customFormat="false" ht="15" hidden="false" customHeight="false" outlineLevel="0" collapsed="false">
      <c r="A933" s="203" t="s">
        <v>89</v>
      </c>
      <c r="B933" s="204" t="n">
        <v>450</v>
      </c>
      <c r="C933" s="203" t="s">
        <v>1047</v>
      </c>
      <c r="D933" s="204" t="n">
        <v>48</v>
      </c>
      <c r="E933" s="203" t="s">
        <v>1054</v>
      </c>
    </row>
    <row r="934" customFormat="false" ht="15" hidden="false" customHeight="false" outlineLevel="0" collapsed="false">
      <c r="A934" s="203" t="s">
        <v>89</v>
      </c>
      <c r="B934" s="204" t="n">
        <v>450</v>
      </c>
      <c r="C934" s="203" t="s">
        <v>1047</v>
      </c>
      <c r="D934" s="204" t="n">
        <v>55</v>
      </c>
      <c r="E934" s="203" t="s">
        <v>1055</v>
      </c>
    </row>
    <row r="935" customFormat="false" ht="15" hidden="false" customHeight="false" outlineLevel="0" collapsed="false">
      <c r="A935" s="203" t="s">
        <v>89</v>
      </c>
      <c r="B935" s="204" t="n">
        <v>450</v>
      </c>
      <c r="C935" s="203" t="s">
        <v>1047</v>
      </c>
      <c r="D935" s="204" t="n">
        <v>90</v>
      </c>
      <c r="E935" s="203" t="s">
        <v>1056</v>
      </c>
    </row>
    <row r="936" customFormat="false" ht="15" hidden="false" customHeight="false" outlineLevel="0" collapsed="false">
      <c r="A936" s="203" t="s">
        <v>89</v>
      </c>
      <c r="B936" s="204" t="n">
        <v>450</v>
      </c>
      <c r="C936" s="203" t="s">
        <v>1047</v>
      </c>
      <c r="D936" s="204" t="n">
        <v>133</v>
      </c>
      <c r="E936" s="203" t="s">
        <v>1057</v>
      </c>
    </row>
    <row r="937" customFormat="false" ht="15" hidden="false" customHeight="false" outlineLevel="0" collapsed="false">
      <c r="A937" s="203" t="s">
        <v>89</v>
      </c>
      <c r="B937" s="204" t="n">
        <v>450</v>
      </c>
      <c r="C937" s="203" t="s">
        <v>1047</v>
      </c>
      <c r="D937" s="204" t="n">
        <v>221</v>
      </c>
      <c r="E937" s="203" t="s">
        <v>1058</v>
      </c>
    </row>
    <row r="938" customFormat="false" ht="15" hidden="false" customHeight="false" outlineLevel="0" collapsed="false">
      <c r="A938" s="203" t="s">
        <v>89</v>
      </c>
      <c r="B938" s="204" t="n">
        <v>450</v>
      </c>
      <c r="C938" s="203" t="s">
        <v>1047</v>
      </c>
      <c r="D938" s="204" t="n">
        <v>222</v>
      </c>
      <c r="E938" s="203" t="s">
        <v>1059</v>
      </c>
    </row>
    <row r="939" customFormat="false" ht="15" hidden="false" customHeight="false" outlineLevel="0" collapsed="false">
      <c r="A939" s="203" t="s">
        <v>89</v>
      </c>
      <c r="B939" s="204" t="n">
        <v>450</v>
      </c>
      <c r="C939" s="203" t="s">
        <v>1047</v>
      </c>
      <c r="D939" s="204" t="n">
        <v>266</v>
      </c>
      <c r="E939" s="203" t="s">
        <v>1060</v>
      </c>
    </row>
    <row r="940" customFormat="false" ht="15" hidden="false" customHeight="false" outlineLevel="0" collapsed="false">
      <c r="A940" s="203" t="s">
        <v>89</v>
      </c>
      <c r="B940" s="204" t="n">
        <v>450</v>
      </c>
      <c r="C940" s="203" t="s">
        <v>1047</v>
      </c>
      <c r="D940" s="204" t="n">
        <v>458</v>
      </c>
      <c r="E940" s="203" t="s">
        <v>1061</v>
      </c>
    </row>
    <row r="941" customFormat="false" ht="15" hidden="false" customHeight="false" outlineLevel="0" collapsed="false">
      <c r="A941" s="203" t="s">
        <v>89</v>
      </c>
      <c r="B941" s="204" t="n">
        <v>450</v>
      </c>
      <c r="C941" s="203" t="s">
        <v>1047</v>
      </c>
      <c r="D941" s="204" t="n">
        <v>501</v>
      </c>
      <c r="E941" s="203" t="s">
        <v>1062</v>
      </c>
    </row>
    <row r="942" customFormat="false" ht="15" hidden="false" customHeight="false" outlineLevel="0" collapsed="false">
      <c r="A942" s="203" t="s">
        <v>89</v>
      </c>
      <c r="B942" s="204" t="n">
        <v>450</v>
      </c>
      <c r="C942" s="203" t="s">
        <v>1047</v>
      </c>
      <c r="D942" s="204" t="n">
        <v>505</v>
      </c>
      <c r="E942" s="203" t="s">
        <v>1063</v>
      </c>
    </row>
    <row r="943" customFormat="false" ht="15" hidden="false" customHeight="false" outlineLevel="0" collapsed="false">
      <c r="A943" s="203" t="s">
        <v>89</v>
      </c>
      <c r="B943" s="204" t="n">
        <v>450</v>
      </c>
      <c r="C943" s="203" t="s">
        <v>1047</v>
      </c>
      <c r="D943" s="204" t="n">
        <v>503</v>
      </c>
      <c r="E943" s="203" t="s">
        <v>1064</v>
      </c>
    </row>
    <row r="944" customFormat="false" ht="15" hidden="false" customHeight="false" outlineLevel="0" collapsed="false">
      <c r="A944" s="203" t="s">
        <v>89</v>
      </c>
      <c r="B944" s="204" t="n">
        <v>450</v>
      </c>
      <c r="C944" s="203" t="s">
        <v>1047</v>
      </c>
      <c r="D944" s="204" t="n">
        <v>504</v>
      </c>
      <c r="E944" s="203" t="s">
        <v>1065</v>
      </c>
    </row>
    <row r="945" customFormat="false" ht="15" hidden="false" customHeight="false" outlineLevel="0" collapsed="false">
      <c r="A945" s="203" t="s">
        <v>89</v>
      </c>
      <c r="B945" s="204" t="n">
        <v>450</v>
      </c>
      <c r="C945" s="203" t="s">
        <v>1047</v>
      </c>
      <c r="D945" s="204" t="n">
        <v>502</v>
      </c>
      <c r="E945" s="203" t="s">
        <v>1066</v>
      </c>
    </row>
    <row r="946" customFormat="false" ht="15" hidden="false" customHeight="false" outlineLevel="0" collapsed="false">
      <c r="A946" s="203" t="s">
        <v>89</v>
      </c>
      <c r="B946" s="204" t="n">
        <v>450</v>
      </c>
      <c r="C946" s="203" t="s">
        <v>1047</v>
      </c>
      <c r="D946" s="204" t="n">
        <v>632</v>
      </c>
      <c r="E946" s="203" t="s">
        <v>1067</v>
      </c>
    </row>
    <row r="947" customFormat="false" ht="15" hidden="false" customHeight="false" outlineLevel="0" collapsed="false">
      <c r="A947" s="203" t="s">
        <v>89</v>
      </c>
      <c r="B947" s="204" t="n">
        <v>450</v>
      </c>
      <c r="C947" s="203" t="s">
        <v>1047</v>
      </c>
      <c r="D947" s="204" t="n">
        <v>634</v>
      </c>
      <c r="E947" s="203" t="s">
        <v>1068</v>
      </c>
    </row>
    <row r="948" customFormat="false" ht="15" hidden="false" customHeight="false" outlineLevel="0" collapsed="false">
      <c r="A948" s="203" t="s">
        <v>89</v>
      </c>
      <c r="B948" s="204" t="n">
        <v>450</v>
      </c>
      <c r="C948" s="203" t="s">
        <v>1047</v>
      </c>
      <c r="D948" s="204" t="n">
        <v>633</v>
      </c>
      <c r="E948" s="203" t="s">
        <v>1069</v>
      </c>
    </row>
    <row r="949" customFormat="false" ht="15" hidden="false" customHeight="false" outlineLevel="0" collapsed="false">
      <c r="A949" s="203" t="s">
        <v>89</v>
      </c>
      <c r="B949" s="204" t="n">
        <v>450</v>
      </c>
      <c r="C949" s="203" t="s">
        <v>1047</v>
      </c>
      <c r="D949" s="204" t="n">
        <v>635</v>
      </c>
      <c r="E949" s="203" t="s">
        <v>1070</v>
      </c>
    </row>
    <row r="950" customFormat="false" ht="15" hidden="false" customHeight="false" outlineLevel="0" collapsed="false">
      <c r="A950" s="203" t="s">
        <v>89</v>
      </c>
      <c r="B950" s="204" t="n">
        <v>450</v>
      </c>
      <c r="C950" s="203" t="s">
        <v>1047</v>
      </c>
      <c r="D950" s="204" t="n">
        <v>691</v>
      </c>
      <c r="E950" s="203" t="s">
        <v>1071</v>
      </c>
    </row>
    <row r="951" customFormat="false" ht="15" hidden="false" customHeight="false" outlineLevel="0" collapsed="false">
      <c r="A951" s="203" t="s">
        <v>89</v>
      </c>
      <c r="B951" s="204" t="n">
        <v>450</v>
      </c>
      <c r="C951" s="203" t="s">
        <v>1047</v>
      </c>
      <c r="D951" s="204" t="n">
        <v>735</v>
      </c>
      <c r="E951" s="203" t="s">
        <v>1072</v>
      </c>
    </row>
    <row r="952" customFormat="false" ht="15" hidden="false" customHeight="false" outlineLevel="0" collapsed="false">
      <c r="A952" s="203" t="s">
        <v>89</v>
      </c>
      <c r="B952" s="204" t="n">
        <v>450</v>
      </c>
      <c r="C952" s="203" t="s">
        <v>1047</v>
      </c>
      <c r="D952" s="204" t="n">
        <v>779</v>
      </c>
      <c r="E952" s="203" t="s">
        <v>1073</v>
      </c>
    </row>
    <row r="953" customFormat="false" ht="15" hidden="false" customHeight="false" outlineLevel="0" collapsed="false">
      <c r="A953" s="203" t="s">
        <v>89</v>
      </c>
      <c r="B953" s="204" t="n">
        <v>960</v>
      </c>
      <c r="C953" s="203" t="s">
        <v>1074</v>
      </c>
      <c r="D953" s="204" t="n">
        <v>2</v>
      </c>
      <c r="E953" s="203" t="s">
        <v>1075</v>
      </c>
    </row>
    <row r="954" customFormat="false" ht="15" hidden="false" customHeight="false" outlineLevel="0" collapsed="false">
      <c r="A954" s="203" t="s">
        <v>89</v>
      </c>
      <c r="B954" s="204" t="n">
        <v>960</v>
      </c>
      <c r="C954" s="203" t="s">
        <v>1074</v>
      </c>
      <c r="D954" s="204" t="n">
        <v>1</v>
      </c>
      <c r="E954" s="203" t="s">
        <v>136</v>
      </c>
    </row>
    <row r="955" customFormat="false" ht="15" hidden="false" customHeight="false" outlineLevel="0" collapsed="false">
      <c r="A955" s="203" t="s">
        <v>89</v>
      </c>
      <c r="B955" s="204" t="n">
        <v>960</v>
      </c>
      <c r="C955" s="203" t="s">
        <v>1074</v>
      </c>
      <c r="D955" s="204" t="n">
        <v>3</v>
      </c>
      <c r="E955" s="203" t="s">
        <v>1076</v>
      </c>
    </row>
    <row r="956" customFormat="false" ht="15" hidden="false" customHeight="false" outlineLevel="0" collapsed="false">
      <c r="A956" s="203" t="s">
        <v>89</v>
      </c>
      <c r="B956" s="204" t="n">
        <v>960</v>
      </c>
      <c r="C956" s="203" t="s">
        <v>1074</v>
      </c>
      <c r="D956" s="204" t="n">
        <v>89</v>
      </c>
      <c r="E956" s="203" t="s">
        <v>1077</v>
      </c>
    </row>
    <row r="957" customFormat="false" ht="15" hidden="false" customHeight="false" outlineLevel="0" collapsed="false">
      <c r="A957" s="203" t="s">
        <v>89</v>
      </c>
      <c r="B957" s="204" t="n">
        <v>960</v>
      </c>
      <c r="C957" s="203" t="s">
        <v>1074</v>
      </c>
      <c r="D957" s="204" t="n">
        <v>177</v>
      </c>
      <c r="E957" s="203" t="s">
        <v>1078</v>
      </c>
    </row>
    <row r="958" customFormat="false" ht="15" hidden="false" customHeight="false" outlineLevel="0" collapsed="false">
      <c r="A958" s="203" t="s">
        <v>89</v>
      </c>
      <c r="B958" s="204" t="n">
        <v>960</v>
      </c>
      <c r="C958" s="203" t="s">
        <v>1074</v>
      </c>
      <c r="D958" s="204" t="n">
        <v>221</v>
      </c>
      <c r="E958" s="203" t="s">
        <v>1079</v>
      </c>
    </row>
    <row r="959" customFormat="false" ht="15" hidden="false" customHeight="false" outlineLevel="0" collapsed="false">
      <c r="A959" s="203" t="s">
        <v>89</v>
      </c>
      <c r="B959" s="204" t="n">
        <v>960</v>
      </c>
      <c r="C959" s="203" t="s">
        <v>1074</v>
      </c>
      <c r="D959" s="204" t="n">
        <v>691</v>
      </c>
      <c r="E959" s="203" t="s">
        <v>1080</v>
      </c>
    </row>
    <row r="960" customFormat="false" ht="15" hidden="false" customHeight="false" outlineLevel="0" collapsed="false">
      <c r="A960" s="203" t="s">
        <v>89</v>
      </c>
      <c r="B960" s="204" t="n">
        <v>960</v>
      </c>
      <c r="C960" s="203" t="s">
        <v>1074</v>
      </c>
      <c r="D960" s="204" t="n">
        <v>735</v>
      </c>
      <c r="E960" s="203" t="s">
        <v>1081</v>
      </c>
    </row>
    <row r="961" customFormat="false" ht="15" hidden="false" customHeight="false" outlineLevel="0" collapsed="false">
      <c r="A961" s="203" t="s">
        <v>89</v>
      </c>
      <c r="B961" s="204" t="n">
        <v>960</v>
      </c>
      <c r="C961" s="203" t="s">
        <v>1074</v>
      </c>
      <c r="D961" s="204" t="n">
        <v>736</v>
      </c>
      <c r="E961" s="203" t="s">
        <v>1082</v>
      </c>
    </row>
    <row r="962" customFormat="false" ht="15" hidden="false" customHeight="false" outlineLevel="0" collapsed="false">
      <c r="A962" s="203" t="s">
        <v>89</v>
      </c>
      <c r="B962" s="204" t="n">
        <v>150</v>
      </c>
      <c r="C962" s="203" t="s">
        <v>1083</v>
      </c>
      <c r="D962" s="204" t="n">
        <v>45</v>
      </c>
      <c r="E962" s="203" t="s">
        <v>1084</v>
      </c>
    </row>
    <row r="963" customFormat="false" ht="15" hidden="false" customHeight="false" outlineLevel="0" collapsed="false">
      <c r="A963" s="203" t="s">
        <v>89</v>
      </c>
      <c r="B963" s="204" t="n">
        <v>150</v>
      </c>
      <c r="C963" s="203" t="s">
        <v>1083</v>
      </c>
      <c r="D963" s="204" t="n">
        <v>89</v>
      </c>
      <c r="E963" s="203" t="s">
        <v>1085</v>
      </c>
    </row>
    <row r="964" customFormat="false" ht="15" hidden="false" customHeight="false" outlineLevel="0" collapsed="false">
      <c r="A964" s="203" t="s">
        <v>89</v>
      </c>
      <c r="B964" s="204" t="n">
        <v>150</v>
      </c>
      <c r="C964" s="203" t="s">
        <v>1083</v>
      </c>
      <c r="D964" s="204" t="n">
        <v>353</v>
      </c>
      <c r="E964" s="203" t="s">
        <v>1086</v>
      </c>
    </row>
    <row r="965" customFormat="false" ht="15" hidden="false" customHeight="false" outlineLevel="0" collapsed="false">
      <c r="A965" s="203" t="s">
        <v>89</v>
      </c>
      <c r="B965" s="204" t="n">
        <v>150</v>
      </c>
      <c r="C965" s="203" t="s">
        <v>1083</v>
      </c>
      <c r="D965" s="204" t="n">
        <v>354</v>
      </c>
      <c r="E965" s="203" t="s">
        <v>1087</v>
      </c>
    </row>
    <row r="966" customFormat="false" ht="15" hidden="false" customHeight="false" outlineLevel="0" collapsed="false">
      <c r="A966" s="203" t="s">
        <v>89</v>
      </c>
      <c r="B966" s="204" t="n">
        <v>150</v>
      </c>
      <c r="C966" s="203" t="s">
        <v>1083</v>
      </c>
      <c r="D966" s="204" t="n">
        <v>355</v>
      </c>
      <c r="E966" s="203" t="s">
        <v>1088</v>
      </c>
    </row>
    <row r="967" customFormat="false" ht="15" hidden="false" customHeight="false" outlineLevel="0" collapsed="false">
      <c r="A967" s="203" t="s">
        <v>89</v>
      </c>
      <c r="B967" s="204" t="n">
        <v>150</v>
      </c>
      <c r="C967" s="203" t="s">
        <v>1083</v>
      </c>
      <c r="D967" s="204" t="n">
        <v>360</v>
      </c>
      <c r="E967" s="203" t="s">
        <v>1089</v>
      </c>
    </row>
    <row r="968" customFormat="false" ht="15" hidden="false" customHeight="false" outlineLevel="0" collapsed="false">
      <c r="A968" s="203" t="s">
        <v>89</v>
      </c>
      <c r="B968" s="204" t="n">
        <v>105</v>
      </c>
      <c r="C968" s="203" t="s">
        <v>1090</v>
      </c>
      <c r="D968" s="204" t="n">
        <v>1</v>
      </c>
      <c r="E968" s="203" t="s">
        <v>1091</v>
      </c>
    </row>
    <row r="969" customFormat="false" ht="15" hidden="false" customHeight="false" outlineLevel="0" collapsed="false">
      <c r="A969" s="203" t="s">
        <v>89</v>
      </c>
      <c r="B969" s="204" t="n">
        <v>105</v>
      </c>
      <c r="C969" s="203" t="s">
        <v>1090</v>
      </c>
      <c r="D969" s="204" t="n">
        <v>89</v>
      </c>
      <c r="E969" s="203" t="s">
        <v>1092</v>
      </c>
    </row>
    <row r="970" customFormat="false" ht="15" hidden="false" customHeight="false" outlineLevel="0" collapsed="false">
      <c r="A970" s="203" t="s">
        <v>89</v>
      </c>
      <c r="B970" s="204" t="n">
        <v>105</v>
      </c>
      <c r="C970" s="203" t="s">
        <v>1090</v>
      </c>
      <c r="D970" s="204" t="n">
        <v>133</v>
      </c>
      <c r="E970" s="203" t="s">
        <v>1093</v>
      </c>
    </row>
    <row r="971" customFormat="false" ht="15" hidden="false" customHeight="false" outlineLevel="0" collapsed="false">
      <c r="A971" s="203" t="s">
        <v>89</v>
      </c>
      <c r="B971" s="204" t="n">
        <v>105</v>
      </c>
      <c r="C971" s="203" t="s">
        <v>1090</v>
      </c>
      <c r="D971" s="204" t="n">
        <v>456</v>
      </c>
      <c r="E971" s="203" t="s">
        <v>1094</v>
      </c>
    </row>
    <row r="972" customFormat="false" ht="15" hidden="false" customHeight="false" outlineLevel="0" collapsed="false">
      <c r="A972" s="203" t="s">
        <v>89</v>
      </c>
      <c r="B972" s="204" t="n">
        <v>105</v>
      </c>
      <c r="C972" s="203" t="s">
        <v>1090</v>
      </c>
      <c r="D972" s="204" t="n">
        <v>468</v>
      </c>
      <c r="E972" s="203" t="s">
        <v>1095</v>
      </c>
    </row>
    <row r="973" customFormat="false" ht="15" hidden="false" customHeight="false" outlineLevel="0" collapsed="false">
      <c r="A973" s="203" t="s">
        <v>89</v>
      </c>
      <c r="B973" s="204" t="n">
        <v>105</v>
      </c>
      <c r="C973" s="203" t="s">
        <v>1090</v>
      </c>
      <c r="D973" s="204" t="n">
        <v>466</v>
      </c>
      <c r="E973" s="203" t="s">
        <v>1096</v>
      </c>
    </row>
    <row r="974" customFormat="false" ht="15" hidden="false" customHeight="false" outlineLevel="0" collapsed="false">
      <c r="A974" s="203" t="s">
        <v>89</v>
      </c>
      <c r="B974" s="204" t="n">
        <v>105</v>
      </c>
      <c r="C974" s="203" t="s">
        <v>1090</v>
      </c>
      <c r="D974" s="204" t="n">
        <v>465</v>
      </c>
      <c r="E974" s="203" t="s">
        <v>1097</v>
      </c>
    </row>
    <row r="975" customFormat="false" ht="15" hidden="false" customHeight="false" outlineLevel="0" collapsed="false">
      <c r="A975" s="203" t="s">
        <v>89</v>
      </c>
      <c r="B975" s="204" t="n">
        <v>105</v>
      </c>
      <c r="C975" s="203" t="s">
        <v>1090</v>
      </c>
      <c r="D975" s="204" t="n">
        <v>467</v>
      </c>
      <c r="E975" s="203" t="s">
        <v>1098</v>
      </c>
    </row>
    <row r="976" customFormat="false" ht="15" hidden="false" customHeight="false" outlineLevel="0" collapsed="false">
      <c r="A976" s="203" t="s">
        <v>89</v>
      </c>
      <c r="B976" s="204" t="n">
        <v>105</v>
      </c>
      <c r="C976" s="203" t="s">
        <v>1090</v>
      </c>
      <c r="D976" s="204" t="n">
        <v>461</v>
      </c>
      <c r="E976" s="203" t="s">
        <v>1099</v>
      </c>
    </row>
    <row r="977" customFormat="false" ht="15" hidden="false" customHeight="false" outlineLevel="0" collapsed="false">
      <c r="A977" s="203" t="s">
        <v>89</v>
      </c>
      <c r="B977" s="204" t="n">
        <v>105</v>
      </c>
      <c r="C977" s="203" t="s">
        <v>1090</v>
      </c>
      <c r="D977" s="204" t="n">
        <v>462</v>
      </c>
      <c r="E977" s="203" t="s">
        <v>1100</v>
      </c>
    </row>
    <row r="978" customFormat="false" ht="15" hidden="false" customHeight="false" outlineLevel="0" collapsed="false">
      <c r="A978" s="203" t="s">
        <v>89</v>
      </c>
      <c r="B978" s="204" t="n">
        <v>105</v>
      </c>
      <c r="C978" s="203" t="s">
        <v>1090</v>
      </c>
      <c r="D978" s="204" t="n">
        <v>469</v>
      </c>
      <c r="E978" s="203" t="s">
        <v>1101</v>
      </c>
    </row>
    <row r="979" customFormat="false" ht="15" hidden="false" customHeight="false" outlineLevel="0" collapsed="false">
      <c r="A979" s="203" t="s">
        <v>89</v>
      </c>
      <c r="B979" s="204" t="n">
        <v>105</v>
      </c>
      <c r="C979" s="203" t="s">
        <v>1090</v>
      </c>
      <c r="D979" s="204" t="n">
        <v>471</v>
      </c>
      <c r="E979" s="203" t="s">
        <v>1102</v>
      </c>
    </row>
    <row r="980" customFormat="false" ht="15" hidden="false" customHeight="false" outlineLevel="0" collapsed="false">
      <c r="A980" s="203" t="s">
        <v>89</v>
      </c>
      <c r="B980" s="204" t="n">
        <v>105</v>
      </c>
      <c r="C980" s="203" t="s">
        <v>1090</v>
      </c>
      <c r="D980" s="204" t="n">
        <v>464</v>
      </c>
      <c r="E980" s="203" t="s">
        <v>1103</v>
      </c>
    </row>
    <row r="981" customFormat="false" ht="15" hidden="false" customHeight="false" outlineLevel="0" collapsed="false">
      <c r="A981" s="203" t="s">
        <v>89</v>
      </c>
      <c r="B981" s="204" t="n">
        <v>105</v>
      </c>
      <c r="C981" s="203" t="s">
        <v>1090</v>
      </c>
      <c r="D981" s="204" t="n">
        <v>463</v>
      </c>
      <c r="E981" s="203" t="s">
        <v>1104</v>
      </c>
    </row>
    <row r="982" customFormat="false" ht="15" hidden="false" customHeight="false" outlineLevel="0" collapsed="false">
      <c r="A982" s="203" t="s">
        <v>89</v>
      </c>
      <c r="B982" s="204" t="n">
        <v>105</v>
      </c>
      <c r="C982" s="203" t="s">
        <v>1090</v>
      </c>
      <c r="D982" s="204" t="n">
        <v>458</v>
      </c>
      <c r="E982" s="203" t="s">
        <v>1105</v>
      </c>
    </row>
    <row r="983" customFormat="false" ht="15" hidden="false" customHeight="false" outlineLevel="0" collapsed="false">
      <c r="A983" s="203" t="s">
        <v>89</v>
      </c>
      <c r="B983" s="204" t="n">
        <v>105</v>
      </c>
      <c r="C983" s="203" t="s">
        <v>1090</v>
      </c>
      <c r="D983" s="204" t="n">
        <v>470</v>
      </c>
      <c r="E983" s="203" t="s">
        <v>1106</v>
      </c>
    </row>
    <row r="984" customFormat="false" ht="15" hidden="false" customHeight="false" outlineLevel="0" collapsed="false">
      <c r="A984" s="203" t="s">
        <v>89</v>
      </c>
      <c r="B984" s="204" t="n">
        <v>105</v>
      </c>
      <c r="C984" s="203" t="s">
        <v>1090</v>
      </c>
      <c r="D984" s="204" t="n">
        <v>459</v>
      </c>
      <c r="E984" s="203" t="s">
        <v>1107</v>
      </c>
    </row>
    <row r="985" customFormat="false" ht="15" hidden="false" customHeight="false" outlineLevel="0" collapsed="false">
      <c r="A985" s="203" t="s">
        <v>89</v>
      </c>
      <c r="B985" s="204" t="n">
        <v>105</v>
      </c>
      <c r="C985" s="203" t="s">
        <v>1090</v>
      </c>
      <c r="D985" s="204" t="n">
        <v>460</v>
      </c>
      <c r="E985" s="203" t="s">
        <v>1108</v>
      </c>
    </row>
    <row r="986" customFormat="false" ht="15" hidden="false" customHeight="false" outlineLevel="0" collapsed="false">
      <c r="A986" s="203" t="s">
        <v>89</v>
      </c>
      <c r="B986" s="204" t="n">
        <v>105</v>
      </c>
      <c r="C986" s="203" t="s">
        <v>1090</v>
      </c>
      <c r="D986" s="204" t="n">
        <v>691</v>
      </c>
      <c r="E986" s="203" t="s">
        <v>1109</v>
      </c>
    </row>
    <row r="987" customFormat="false" ht="15" hidden="false" customHeight="false" outlineLevel="0" collapsed="false">
      <c r="A987" s="203" t="s">
        <v>89</v>
      </c>
      <c r="B987" s="204" t="n">
        <v>105</v>
      </c>
      <c r="C987" s="203" t="s">
        <v>1090</v>
      </c>
      <c r="D987" s="204" t="n">
        <v>870</v>
      </c>
      <c r="E987" s="203" t="s">
        <v>1110</v>
      </c>
    </row>
    <row r="988" customFormat="false" ht="15" hidden="false" customHeight="false" outlineLevel="0" collapsed="false">
      <c r="A988" s="203" t="s">
        <v>89</v>
      </c>
      <c r="B988" s="204" t="n">
        <v>460</v>
      </c>
      <c r="C988" s="203" t="s">
        <v>1111</v>
      </c>
      <c r="D988" s="204" t="n">
        <v>1</v>
      </c>
      <c r="E988" s="203" t="s">
        <v>1112</v>
      </c>
    </row>
    <row r="989" customFormat="false" ht="15" hidden="false" customHeight="false" outlineLevel="0" collapsed="false">
      <c r="A989" s="203" t="s">
        <v>89</v>
      </c>
      <c r="B989" s="204" t="n">
        <v>460</v>
      </c>
      <c r="C989" s="203" t="s">
        <v>1111</v>
      </c>
      <c r="D989" s="204" t="n">
        <v>89</v>
      </c>
      <c r="E989" s="203" t="s">
        <v>1113</v>
      </c>
    </row>
    <row r="990" customFormat="false" ht="15" hidden="false" customHeight="false" outlineLevel="0" collapsed="false">
      <c r="A990" s="203" t="s">
        <v>89</v>
      </c>
      <c r="B990" s="204" t="n">
        <v>460</v>
      </c>
      <c r="C990" s="203" t="s">
        <v>1111</v>
      </c>
      <c r="D990" s="204" t="n">
        <v>91</v>
      </c>
      <c r="E990" s="203" t="s">
        <v>1114</v>
      </c>
    </row>
    <row r="991" customFormat="false" ht="15" hidden="false" customHeight="false" outlineLevel="0" collapsed="false">
      <c r="A991" s="203" t="s">
        <v>89</v>
      </c>
      <c r="B991" s="204" t="n">
        <v>460</v>
      </c>
      <c r="C991" s="203" t="s">
        <v>1111</v>
      </c>
      <c r="D991" s="204" t="n">
        <v>90</v>
      </c>
      <c r="E991" s="203" t="s">
        <v>1115</v>
      </c>
    </row>
    <row r="992" customFormat="false" ht="15" hidden="false" customHeight="false" outlineLevel="0" collapsed="false">
      <c r="A992" s="203" t="s">
        <v>89</v>
      </c>
      <c r="B992" s="204" t="n">
        <v>460</v>
      </c>
      <c r="C992" s="203" t="s">
        <v>1111</v>
      </c>
      <c r="D992" s="204" t="n">
        <v>177</v>
      </c>
      <c r="E992" s="203" t="s">
        <v>1116</v>
      </c>
    </row>
    <row r="993" customFormat="false" ht="15" hidden="false" customHeight="false" outlineLevel="0" collapsed="false">
      <c r="A993" s="203" t="s">
        <v>89</v>
      </c>
      <c r="B993" s="204" t="n">
        <v>460</v>
      </c>
      <c r="C993" s="203" t="s">
        <v>1111</v>
      </c>
      <c r="D993" s="204" t="n">
        <v>221</v>
      </c>
      <c r="E993" s="203" t="s">
        <v>1117</v>
      </c>
    </row>
    <row r="994" customFormat="false" ht="15" hidden="false" customHeight="false" outlineLevel="0" collapsed="false">
      <c r="A994" s="203" t="s">
        <v>89</v>
      </c>
      <c r="B994" s="204" t="n">
        <v>460</v>
      </c>
      <c r="C994" s="203" t="s">
        <v>1111</v>
      </c>
      <c r="D994" s="204" t="n">
        <v>265</v>
      </c>
      <c r="E994" s="203" t="s">
        <v>1118</v>
      </c>
    </row>
    <row r="995" customFormat="false" ht="15" hidden="false" customHeight="false" outlineLevel="0" collapsed="false">
      <c r="A995" s="203" t="s">
        <v>89</v>
      </c>
      <c r="B995" s="204" t="n">
        <v>460</v>
      </c>
      <c r="C995" s="203" t="s">
        <v>1111</v>
      </c>
      <c r="D995" s="204" t="n">
        <v>456</v>
      </c>
      <c r="E995" s="203" t="s">
        <v>1119</v>
      </c>
    </row>
    <row r="996" customFormat="false" ht="15" hidden="false" customHeight="false" outlineLevel="0" collapsed="false">
      <c r="A996" s="203" t="s">
        <v>89</v>
      </c>
      <c r="B996" s="204" t="n">
        <v>460</v>
      </c>
      <c r="C996" s="203" t="s">
        <v>1111</v>
      </c>
      <c r="D996" s="204" t="n">
        <v>457</v>
      </c>
      <c r="E996" s="203" t="s">
        <v>1120</v>
      </c>
    </row>
    <row r="997" customFormat="false" ht="15" hidden="false" customHeight="false" outlineLevel="0" collapsed="false">
      <c r="A997" s="203" t="s">
        <v>89</v>
      </c>
      <c r="B997" s="204" t="n">
        <v>460</v>
      </c>
      <c r="C997" s="203" t="s">
        <v>1111</v>
      </c>
      <c r="D997" s="204" t="n">
        <v>505</v>
      </c>
      <c r="E997" s="203" t="s">
        <v>1121</v>
      </c>
    </row>
    <row r="998" customFormat="false" ht="15" hidden="false" customHeight="false" outlineLevel="0" collapsed="false">
      <c r="A998" s="203" t="s">
        <v>89</v>
      </c>
      <c r="B998" s="204" t="n">
        <v>460</v>
      </c>
      <c r="C998" s="203" t="s">
        <v>1111</v>
      </c>
      <c r="D998" s="204" t="n">
        <v>500</v>
      </c>
      <c r="E998" s="203" t="s">
        <v>1122</v>
      </c>
    </row>
    <row r="999" customFormat="false" ht="15" hidden="false" customHeight="false" outlineLevel="0" collapsed="false">
      <c r="A999" s="203" t="s">
        <v>89</v>
      </c>
      <c r="B999" s="204" t="n">
        <v>460</v>
      </c>
      <c r="C999" s="203" t="s">
        <v>1111</v>
      </c>
      <c r="D999" s="204" t="n">
        <v>632</v>
      </c>
      <c r="E999" s="203" t="s">
        <v>1123</v>
      </c>
    </row>
    <row r="1000" customFormat="false" ht="15" hidden="false" customHeight="false" outlineLevel="0" collapsed="false">
      <c r="A1000" s="203" t="s">
        <v>89</v>
      </c>
      <c r="B1000" s="204" t="n">
        <v>460</v>
      </c>
      <c r="C1000" s="203" t="s">
        <v>1111</v>
      </c>
      <c r="D1000" s="204" t="n">
        <v>691</v>
      </c>
      <c r="E1000" s="203" t="s">
        <v>1124</v>
      </c>
    </row>
    <row r="1001" customFormat="false" ht="15" hidden="false" customHeight="false" outlineLevel="0" collapsed="false">
      <c r="A1001" s="203" t="s">
        <v>89</v>
      </c>
      <c r="B1001" s="204" t="n">
        <v>460</v>
      </c>
      <c r="C1001" s="203" t="s">
        <v>1111</v>
      </c>
      <c r="D1001" s="204" t="n">
        <v>692</v>
      </c>
      <c r="E1001" s="203" t="s">
        <v>1125</v>
      </c>
    </row>
    <row r="1002" customFormat="false" ht="15" hidden="false" customHeight="false" outlineLevel="0" collapsed="false">
      <c r="A1002" s="203" t="s">
        <v>89</v>
      </c>
      <c r="B1002" s="204" t="n">
        <v>460</v>
      </c>
      <c r="C1002" s="203" t="s">
        <v>1111</v>
      </c>
      <c r="D1002" s="204" t="n">
        <v>735</v>
      </c>
      <c r="E1002" s="203" t="s">
        <v>1126</v>
      </c>
    </row>
    <row r="1003" customFormat="false" ht="15" hidden="false" customHeight="false" outlineLevel="0" collapsed="false">
      <c r="A1003" s="203" t="s">
        <v>89</v>
      </c>
      <c r="B1003" s="204" t="n">
        <v>460</v>
      </c>
      <c r="C1003" s="203" t="s">
        <v>1111</v>
      </c>
      <c r="D1003" s="204" t="n">
        <v>779</v>
      </c>
      <c r="E1003" s="203" t="s">
        <v>1127</v>
      </c>
    </row>
    <row r="1004" customFormat="false" ht="15" hidden="false" customHeight="false" outlineLevel="0" collapsed="false">
      <c r="A1004" s="203" t="s">
        <v>89</v>
      </c>
      <c r="B1004" s="204" t="n">
        <v>70</v>
      </c>
      <c r="C1004" s="203" t="s">
        <v>1128</v>
      </c>
      <c r="D1004" s="204" t="n">
        <v>535</v>
      </c>
      <c r="E1004" s="203" t="s">
        <v>1129</v>
      </c>
    </row>
    <row r="1005" customFormat="false" ht="15" hidden="false" customHeight="false" outlineLevel="0" collapsed="false">
      <c r="A1005" s="203" t="s">
        <v>89</v>
      </c>
      <c r="B1005" s="204" t="n">
        <v>70</v>
      </c>
      <c r="C1005" s="203" t="s">
        <v>1128</v>
      </c>
      <c r="D1005" s="204" t="n">
        <v>1</v>
      </c>
      <c r="E1005" s="203" t="s">
        <v>1130</v>
      </c>
    </row>
    <row r="1006" customFormat="false" ht="15" hidden="false" customHeight="false" outlineLevel="0" collapsed="false">
      <c r="A1006" s="203" t="s">
        <v>89</v>
      </c>
      <c r="B1006" s="204" t="n">
        <v>70</v>
      </c>
      <c r="C1006" s="203" t="s">
        <v>1128</v>
      </c>
      <c r="D1006" s="204" t="n">
        <v>501</v>
      </c>
      <c r="E1006" s="203" t="s">
        <v>1131</v>
      </c>
    </row>
    <row r="1007" customFormat="false" ht="15" hidden="false" customHeight="false" outlineLevel="0" collapsed="false">
      <c r="A1007" s="203" t="s">
        <v>89</v>
      </c>
      <c r="B1007" s="204" t="n">
        <v>70</v>
      </c>
      <c r="C1007" s="203" t="s">
        <v>1128</v>
      </c>
      <c r="D1007" s="204" t="n">
        <v>503</v>
      </c>
      <c r="E1007" s="203" t="s">
        <v>1132</v>
      </c>
    </row>
    <row r="1008" customFormat="false" ht="15" hidden="false" customHeight="false" outlineLevel="0" collapsed="false">
      <c r="A1008" s="203" t="s">
        <v>89</v>
      </c>
      <c r="B1008" s="204" t="n">
        <v>70</v>
      </c>
      <c r="C1008" s="203" t="s">
        <v>1128</v>
      </c>
      <c r="D1008" s="204" t="n">
        <v>502</v>
      </c>
      <c r="E1008" s="203" t="s">
        <v>1133</v>
      </c>
    </row>
    <row r="1009" customFormat="false" ht="15" hidden="false" customHeight="false" outlineLevel="0" collapsed="false">
      <c r="A1009" s="203" t="s">
        <v>89</v>
      </c>
      <c r="B1009" s="204" t="n">
        <v>70</v>
      </c>
      <c r="C1009" s="203" t="s">
        <v>1128</v>
      </c>
      <c r="D1009" s="204" t="n">
        <v>353</v>
      </c>
      <c r="E1009" s="203" t="s">
        <v>1134</v>
      </c>
    </row>
    <row r="1010" customFormat="false" ht="15" hidden="false" customHeight="false" outlineLevel="0" collapsed="false">
      <c r="A1010" s="203" t="s">
        <v>89</v>
      </c>
      <c r="B1010" s="204" t="n">
        <v>70</v>
      </c>
      <c r="C1010" s="203" t="s">
        <v>1128</v>
      </c>
      <c r="D1010" s="204" t="n">
        <v>632</v>
      </c>
      <c r="E1010" s="203" t="s">
        <v>1135</v>
      </c>
    </row>
    <row r="1011" customFormat="false" ht="15" hidden="false" customHeight="false" outlineLevel="0" collapsed="false">
      <c r="A1011" s="203" t="s">
        <v>89</v>
      </c>
      <c r="B1011" s="204" t="n">
        <v>70</v>
      </c>
      <c r="C1011" s="203" t="s">
        <v>1128</v>
      </c>
      <c r="D1011" s="204" t="n">
        <v>221</v>
      </c>
      <c r="E1011" s="203" t="s">
        <v>1136</v>
      </c>
    </row>
    <row r="1012" customFormat="false" ht="15" hidden="false" customHeight="false" outlineLevel="0" collapsed="false">
      <c r="A1012" s="203" t="s">
        <v>89</v>
      </c>
      <c r="B1012" s="204" t="n">
        <v>70</v>
      </c>
      <c r="C1012" s="203" t="s">
        <v>1128</v>
      </c>
      <c r="D1012" s="204" t="n">
        <v>500</v>
      </c>
      <c r="E1012" s="203" t="s">
        <v>1137</v>
      </c>
    </row>
    <row r="1013" customFormat="false" ht="15" hidden="false" customHeight="false" outlineLevel="0" collapsed="false">
      <c r="A1013" s="203" t="s">
        <v>89</v>
      </c>
      <c r="B1013" s="204" t="n">
        <v>70</v>
      </c>
      <c r="C1013" s="203" t="s">
        <v>1128</v>
      </c>
      <c r="D1013" s="204" t="n">
        <v>779</v>
      </c>
      <c r="E1013" s="203" t="s">
        <v>1138</v>
      </c>
    </row>
    <row r="1014" customFormat="false" ht="15" hidden="false" customHeight="false" outlineLevel="0" collapsed="false">
      <c r="A1014" s="203" t="s">
        <v>89</v>
      </c>
      <c r="B1014" s="204" t="n">
        <v>70</v>
      </c>
      <c r="C1014" s="203" t="s">
        <v>1128</v>
      </c>
      <c r="D1014" s="204" t="n">
        <v>675</v>
      </c>
      <c r="E1014" s="203" t="s">
        <v>1139</v>
      </c>
    </row>
    <row r="1015" customFormat="false" ht="15" hidden="false" customHeight="false" outlineLevel="0" collapsed="false">
      <c r="A1015" s="203" t="s">
        <v>89</v>
      </c>
      <c r="B1015" s="204" t="n">
        <v>255</v>
      </c>
      <c r="C1015" s="203" t="s">
        <v>1140</v>
      </c>
      <c r="D1015" s="204" t="n">
        <v>1</v>
      </c>
      <c r="E1015" s="203" t="s">
        <v>1141</v>
      </c>
    </row>
    <row r="1016" customFormat="false" ht="15" hidden="false" customHeight="false" outlineLevel="0" collapsed="false">
      <c r="A1016" s="203" t="s">
        <v>89</v>
      </c>
      <c r="B1016" s="204" t="n">
        <v>255</v>
      </c>
      <c r="C1016" s="203" t="s">
        <v>1140</v>
      </c>
      <c r="D1016" s="204" t="n">
        <v>221</v>
      </c>
      <c r="E1016" s="203" t="s">
        <v>1142</v>
      </c>
    </row>
    <row r="1017" customFormat="false" ht="15" hidden="false" customHeight="false" outlineLevel="0" collapsed="false">
      <c r="A1017" s="203" t="s">
        <v>89</v>
      </c>
      <c r="B1017" s="204" t="n">
        <v>255</v>
      </c>
      <c r="C1017" s="203" t="s">
        <v>1140</v>
      </c>
      <c r="D1017" s="204" t="n">
        <v>456</v>
      </c>
      <c r="E1017" s="203" t="s">
        <v>1143</v>
      </c>
    </row>
    <row r="1018" customFormat="false" ht="15" hidden="false" customHeight="false" outlineLevel="0" collapsed="false">
      <c r="A1018" s="203" t="s">
        <v>89</v>
      </c>
      <c r="B1018" s="204" t="n">
        <v>255</v>
      </c>
      <c r="C1018" s="203" t="s">
        <v>1140</v>
      </c>
      <c r="D1018" s="204" t="n">
        <v>779</v>
      </c>
      <c r="E1018" s="203" t="s">
        <v>1144</v>
      </c>
    </row>
    <row r="1019" customFormat="false" ht="15" hidden="false" customHeight="false" outlineLevel="0" collapsed="false">
      <c r="A1019" s="203" t="s">
        <v>89</v>
      </c>
      <c r="B1019" s="204" t="n">
        <v>260</v>
      </c>
      <c r="C1019" s="203" t="s">
        <v>1145</v>
      </c>
      <c r="D1019" s="204" t="n">
        <v>89</v>
      </c>
      <c r="E1019" s="203" t="s">
        <v>1146</v>
      </c>
    </row>
    <row r="1020" customFormat="false" ht="15" hidden="false" customHeight="false" outlineLevel="0" collapsed="false">
      <c r="A1020" s="203" t="s">
        <v>89</v>
      </c>
      <c r="B1020" s="204" t="n">
        <v>260</v>
      </c>
      <c r="C1020" s="203" t="s">
        <v>1145</v>
      </c>
      <c r="D1020" s="204" t="n">
        <v>456</v>
      </c>
      <c r="E1020" s="203" t="s">
        <v>1147</v>
      </c>
    </row>
    <row r="1021" customFormat="false" ht="15" hidden="false" customHeight="false" outlineLevel="0" collapsed="false">
      <c r="A1021" s="203" t="s">
        <v>89</v>
      </c>
      <c r="B1021" s="204" t="n">
        <v>260</v>
      </c>
      <c r="C1021" s="203" t="s">
        <v>1145</v>
      </c>
      <c r="D1021" s="204" t="n">
        <v>457</v>
      </c>
      <c r="E1021" s="203" t="s">
        <v>1148</v>
      </c>
    </row>
    <row r="1022" customFormat="false" ht="15" hidden="false" customHeight="false" outlineLevel="0" collapsed="false">
      <c r="A1022" s="203" t="s">
        <v>89</v>
      </c>
      <c r="B1022" s="204" t="n">
        <v>260</v>
      </c>
      <c r="C1022" s="203" t="s">
        <v>1145</v>
      </c>
      <c r="D1022" s="204" t="n">
        <v>779</v>
      </c>
      <c r="E1022" s="203" t="s">
        <v>1149</v>
      </c>
    </row>
    <row r="1023" customFormat="false" ht="15" hidden="false" customHeight="false" outlineLevel="0" collapsed="false">
      <c r="A1023" s="203" t="s">
        <v>89</v>
      </c>
      <c r="B1023" s="204" t="n">
        <v>505</v>
      </c>
      <c r="C1023" s="203" t="s">
        <v>1150</v>
      </c>
      <c r="D1023" s="204" t="n">
        <v>785</v>
      </c>
      <c r="E1023" s="203" t="s">
        <v>1151</v>
      </c>
    </row>
    <row r="1024" customFormat="false" ht="15" hidden="false" customHeight="false" outlineLevel="0" collapsed="false">
      <c r="A1024" s="203" t="s">
        <v>89</v>
      </c>
      <c r="B1024" s="204" t="n">
        <v>505</v>
      </c>
      <c r="C1024" s="203" t="s">
        <v>1150</v>
      </c>
      <c r="D1024" s="204" t="n">
        <v>89</v>
      </c>
      <c r="E1024" s="203" t="s">
        <v>1152</v>
      </c>
    </row>
    <row r="1025" customFormat="false" ht="15" hidden="false" customHeight="false" outlineLevel="0" collapsed="false">
      <c r="A1025" s="203" t="s">
        <v>89</v>
      </c>
      <c r="B1025" s="204" t="n">
        <v>505</v>
      </c>
      <c r="C1025" s="203" t="s">
        <v>1150</v>
      </c>
      <c r="D1025" s="204" t="n">
        <v>133</v>
      </c>
      <c r="E1025" s="203" t="s">
        <v>1153</v>
      </c>
    </row>
    <row r="1026" customFormat="false" ht="15" hidden="false" customHeight="false" outlineLevel="0" collapsed="false">
      <c r="A1026" s="203" t="s">
        <v>89</v>
      </c>
      <c r="B1026" s="204" t="n">
        <v>505</v>
      </c>
      <c r="C1026" s="203" t="s">
        <v>1150</v>
      </c>
      <c r="D1026" s="204" t="n">
        <v>265</v>
      </c>
      <c r="E1026" s="203" t="s">
        <v>1154</v>
      </c>
    </row>
    <row r="1027" customFormat="false" ht="15" hidden="false" customHeight="false" outlineLevel="0" collapsed="false">
      <c r="A1027" s="203" t="s">
        <v>89</v>
      </c>
      <c r="B1027" s="204" t="n">
        <v>505</v>
      </c>
      <c r="C1027" s="203" t="s">
        <v>1150</v>
      </c>
      <c r="D1027" s="204" t="n">
        <v>510</v>
      </c>
      <c r="E1027" s="203" t="s">
        <v>1155</v>
      </c>
    </row>
    <row r="1028" customFormat="false" ht="15" hidden="false" customHeight="false" outlineLevel="0" collapsed="false">
      <c r="A1028" s="203" t="s">
        <v>89</v>
      </c>
      <c r="B1028" s="204" t="n">
        <v>505</v>
      </c>
      <c r="C1028" s="203" t="s">
        <v>1150</v>
      </c>
      <c r="D1028" s="204" t="n">
        <v>570</v>
      </c>
      <c r="E1028" s="203" t="s">
        <v>1156</v>
      </c>
    </row>
    <row r="1029" customFormat="false" ht="15" hidden="false" customHeight="false" outlineLevel="0" collapsed="false">
      <c r="A1029" s="203" t="s">
        <v>89</v>
      </c>
      <c r="B1029" s="204" t="n">
        <v>505</v>
      </c>
      <c r="C1029" s="203" t="s">
        <v>1150</v>
      </c>
      <c r="D1029" s="204" t="n">
        <v>779</v>
      </c>
      <c r="E1029" s="203" t="s">
        <v>1157</v>
      </c>
    </row>
    <row r="1030" customFormat="false" ht="15" hidden="false" customHeight="false" outlineLevel="0" collapsed="false">
      <c r="A1030" s="203" t="s">
        <v>89</v>
      </c>
      <c r="B1030" s="204" t="n">
        <v>505</v>
      </c>
      <c r="C1030" s="203" t="s">
        <v>1150</v>
      </c>
      <c r="D1030" s="204" t="n">
        <v>781</v>
      </c>
      <c r="E1030" s="203" t="s">
        <v>1158</v>
      </c>
    </row>
    <row r="1031" customFormat="false" ht="15" hidden="false" customHeight="false" outlineLevel="0" collapsed="false">
      <c r="A1031" s="203" t="s">
        <v>89</v>
      </c>
      <c r="B1031" s="204" t="n">
        <v>33</v>
      </c>
      <c r="C1031" s="203" t="s">
        <v>1159</v>
      </c>
      <c r="D1031" s="204" t="n">
        <v>89</v>
      </c>
      <c r="E1031" s="203" t="s">
        <v>1160</v>
      </c>
    </row>
    <row r="1032" customFormat="false" ht="15" hidden="false" customHeight="false" outlineLevel="0" collapsed="false">
      <c r="A1032" s="203" t="s">
        <v>89</v>
      </c>
      <c r="B1032" s="204" t="n">
        <v>890</v>
      </c>
      <c r="C1032" s="203" t="s">
        <v>1161</v>
      </c>
      <c r="D1032" s="204" t="n">
        <v>502</v>
      </c>
      <c r="E1032" s="203" t="s">
        <v>1162</v>
      </c>
    </row>
    <row r="1033" customFormat="false" ht="15" hidden="false" customHeight="false" outlineLevel="0" collapsed="false">
      <c r="A1033" s="203" t="s">
        <v>89</v>
      </c>
      <c r="B1033" s="204" t="n">
        <v>890</v>
      </c>
      <c r="C1033" s="203" t="s">
        <v>1161</v>
      </c>
      <c r="D1033" s="204" t="n">
        <v>505</v>
      </c>
      <c r="E1033" s="203" t="s">
        <v>1163</v>
      </c>
    </row>
    <row r="1034" customFormat="false" ht="15" hidden="false" customHeight="false" outlineLevel="0" collapsed="false">
      <c r="A1034" s="203" t="s">
        <v>89</v>
      </c>
      <c r="B1034" s="204" t="n">
        <v>890</v>
      </c>
      <c r="C1034" s="203" t="s">
        <v>1161</v>
      </c>
      <c r="D1034" s="204" t="n">
        <v>500</v>
      </c>
      <c r="E1034" s="203" t="s">
        <v>1164</v>
      </c>
    </row>
    <row r="1035" customFormat="false" ht="15" hidden="false" customHeight="false" outlineLevel="0" collapsed="false">
      <c r="A1035" s="203" t="s">
        <v>89</v>
      </c>
      <c r="B1035" s="204" t="n">
        <v>890</v>
      </c>
      <c r="C1035" s="203" t="s">
        <v>1161</v>
      </c>
      <c r="D1035" s="204" t="n">
        <v>501</v>
      </c>
      <c r="E1035" s="203" t="s">
        <v>1165</v>
      </c>
    </row>
    <row r="1036" customFormat="false" ht="15" hidden="false" customHeight="false" outlineLevel="0" collapsed="false">
      <c r="A1036" s="203" t="s">
        <v>89</v>
      </c>
      <c r="B1036" s="204" t="n">
        <v>34</v>
      </c>
      <c r="C1036" s="203" t="s">
        <v>1166</v>
      </c>
      <c r="D1036" s="204" t="n">
        <v>1</v>
      </c>
      <c r="E1036" s="203" t="s">
        <v>1167</v>
      </c>
    </row>
    <row r="1037" customFormat="false" ht="15" hidden="false" customHeight="false" outlineLevel="0" collapsed="false">
      <c r="A1037" s="203" t="s">
        <v>89</v>
      </c>
      <c r="B1037" s="204" t="n">
        <v>34</v>
      </c>
      <c r="C1037" s="203" t="s">
        <v>1166</v>
      </c>
      <c r="D1037" s="204" t="n">
        <v>2</v>
      </c>
      <c r="E1037" s="203" t="s">
        <v>1168</v>
      </c>
    </row>
    <row r="1038" customFormat="false" ht="15" hidden="false" customHeight="false" outlineLevel="0" collapsed="false">
      <c r="A1038" s="203" t="s">
        <v>89</v>
      </c>
      <c r="B1038" s="204" t="n">
        <v>34</v>
      </c>
      <c r="C1038" s="203" t="s">
        <v>1166</v>
      </c>
      <c r="D1038" s="204" t="n">
        <v>89</v>
      </c>
      <c r="E1038" s="203" t="s">
        <v>1169</v>
      </c>
    </row>
    <row r="1039" customFormat="false" ht="15" hidden="false" customHeight="false" outlineLevel="0" collapsed="false">
      <c r="A1039" s="203" t="s">
        <v>89</v>
      </c>
      <c r="B1039" s="204" t="n">
        <v>34</v>
      </c>
      <c r="C1039" s="203" t="s">
        <v>1166</v>
      </c>
      <c r="D1039" s="204" t="n">
        <v>133</v>
      </c>
      <c r="E1039" s="203" t="s">
        <v>1170</v>
      </c>
    </row>
    <row r="1040" customFormat="false" ht="15" hidden="false" customHeight="false" outlineLevel="0" collapsed="false">
      <c r="A1040" s="203" t="s">
        <v>89</v>
      </c>
      <c r="B1040" s="204" t="n">
        <v>34</v>
      </c>
      <c r="C1040" s="203" t="s">
        <v>1166</v>
      </c>
      <c r="D1040" s="204" t="n">
        <v>177</v>
      </c>
      <c r="E1040" s="203" t="s">
        <v>1171</v>
      </c>
    </row>
    <row r="1041" customFormat="false" ht="15" hidden="false" customHeight="false" outlineLevel="0" collapsed="false">
      <c r="A1041" s="203" t="s">
        <v>89</v>
      </c>
      <c r="B1041" s="204" t="n">
        <v>34</v>
      </c>
      <c r="C1041" s="203" t="s">
        <v>1166</v>
      </c>
      <c r="D1041" s="204" t="n">
        <v>221</v>
      </c>
      <c r="E1041" s="203" t="s">
        <v>1172</v>
      </c>
    </row>
    <row r="1042" customFormat="false" ht="15" hidden="false" customHeight="false" outlineLevel="0" collapsed="false">
      <c r="A1042" s="203" t="s">
        <v>89</v>
      </c>
      <c r="B1042" s="204" t="n">
        <v>34</v>
      </c>
      <c r="C1042" s="203" t="s">
        <v>1166</v>
      </c>
      <c r="D1042" s="204" t="n">
        <v>779</v>
      </c>
      <c r="E1042" s="203" t="s">
        <v>1173</v>
      </c>
    </row>
    <row r="1043" customFormat="false" ht="15" hidden="false" customHeight="false" outlineLevel="0" collapsed="false">
      <c r="A1043" s="203" t="s">
        <v>89</v>
      </c>
      <c r="B1043" s="204" t="n">
        <v>750</v>
      </c>
      <c r="C1043" s="203" t="s">
        <v>1174</v>
      </c>
      <c r="D1043" s="204" t="n">
        <v>1</v>
      </c>
      <c r="E1043" s="203" t="s">
        <v>1175</v>
      </c>
    </row>
    <row r="1044" customFormat="false" ht="15" hidden="false" customHeight="false" outlineLevel="0" collapsed="false">
      <c r="A1044" s="203" t="s">
        <v>89</v>
      </c>
      <c r="B1044" s="204" t="n">
        <v>461</v>
      </c>
      <c r="C1044" s="203" t="s">
        <v>1176</v>
      </c>
      <c r="D1044" s="204" t="n">
        <v>1</v>
      </c>
      <c r="E1044" s="203" t="s">
        <v>1177</v>
      </c>
    </row>
    <row r="1045" customFormat="false" ht="15" hidden="false" customHeight="false" outlineLevel="0" collapsed="false">
      <c r="A1045" s="203" t="s">
        <v>89</v>
      </c>
      <c r="B1045" s="204" t="n">
        <v>461</v>
      </c>
      <c r="C1045" s="203" t="s">
        <v>1176</v>
      </c>
      <c r="D1045" s="204" t="n">
        <v>2</v>
      </c>
      <c r="E1045" s="203" t="s">
        <v>1178</v>
      </c>
    </row>
    <row r="1046" customFormat="false" ht="15" hidden="false" customHeight="false" outlineLevel="0" collapsed="false">
      <c r="A1046" s="203" t="s">
        <v>89</v>
      </c>
      <c r="B1046" s="204" t="n">
        <v>461</v>
      </c>
      <c r="C1046" s="203" t="s">
        <v>1176</v>
      </c>
      <c r="D1046" s="204" t="n">
        <v>90</v>
      </c>
      <c r="E1046" s="203" t="s">
        <v>1179</v>
      </c>
    </row>
    <row r="1047" customFormat="false" ht="15" hidden="false" customHeight="false" outlineLevel="0" collapsed="false">
      <c r="A1047" s="203" t="s">
        <v>89</v>
      </c>
      <c r="B1047" s="204" t="n">
        <v>461</v>
      </c>
      <c r="C1047" s="203" t="s">
        <v>1176</v>
      </c>
      <c r="D1047" s="204" t="n">
        <v>89</v>
      </c>
      <c r="E1047" s="203" t="s">
        <v>1180</v>
      </c>
    </row>
    <row r="1048" customFormat="false" ht="15" hidden="false" customHeight="false" outlineLevel="0" collapsed="false">
      <c r="A1048" s="203" t="s">
        <v>89</v>
      </c>
      <c r="B1048" s="204" t="n">
        <v>461</v>
      </c>
      <c r="C1048" s="203" t="s">
        <v>1176</v>
      </c>
      <c r="D1048" s="204" t="n">
        <v>501</v>
      </c>
      <c r="E1048" s="203" t="s">
        <v>1181</v>
      </c>
    </row>
    <row r="1049" customFormat="false" ht="15" hidden="false" customHeight="false" outlineLevel="0" collapsed="false">
      <c r="A1049" s="203" t="s">
        <v>89</v>
      </c>
      <c r="B1049" s="204" t="n">
        <v>463</v>
      </c>
      <c r="C1049" s="203" t="s">
        <v>1182</v>
      </c>
      <c r="D1049" s="204" t="n">
        <v>5</v>
      </c>
      <c r="E1049" s="203" t="s">
        <v>1183</v>
      </c>
    </row>
    <row r="1050" customFormat="false" ht="15" hidden="false" customHeight="false" outlineLevel="0" collapsed="false">
      <c r="A1050" s="203" t="s">
        <v>89</v>
      </c>
      <c r="B1050" s="204" t="n">
        <v>463</v>
      </c>
      <c r="C1050" s="203" t="s">
        <v>1182</v>
      </c>
      <c r="D1050" s="204" t="n">
        <v>9</v>
      </c>
      <c r="E1050" s="203" t="s">
        <v>1184</v>
      </c>
    </row>
    <row r="1051" customFormat="false" ht="15" hidden="false" customHeight="false" outlineLevel="0" collapsed="false">
      <c r="A1051" s="203" t="s">
        <v>89</v>
      </c>
      <c r="B1051" s="204" t="n">
        <v>880</v>
      </c>
      <c r="C1051" s="203" t="s">
        <v>1185</v>
      </c>
      <c r="D1051" s="204" t="n">
        <v>900</v>
      </c>
      <c r="E1051" s="203" t="s">
        <v>1186</v>
      </c>
    </row>
    <row r="1052" customFormat="false" ht="15" hidden="false" customHeight="false" outlineLevel="0" collapsed="false">
      <c r="A1052" s="203" t="s">
        <v>89</v>
      </c>
      <c r="B1052" s="204" t="n">
        <v>880</v>
      </c>
      <c r="C1052" s="203" t="s">
        <v>1185</v>
      </c>
      <c r="D1052" s="204" t="n">
        <v>879</v>
      </c>
      <c r="E1052" s="203" t="s">
        <v>1187</v>
      </c>
    </row>
    <row r="1053" customFormat="false" ht="15" hidden="false" customHeight="false" outlineLevel="0" collapsed="false">
      <c r="A1053" s="203" t="s">
        <v>89</v>
      </c>
      <c r="B1053" s="204" t="n">
        <v>880</v>
      </c>
      <c r="C1053" s="203" t="s">
        <v>1185</v>
      </c>
      <c r="D1053" s="204" t="n">
        <v>28</v>
      </c>
      <c r="E1053" s="203" t="s">
        <v>1188</v>
      </c>
    </row>
    <row r="1054" customFormat="false" ht="15" hidden="false" customHeight="false" outlineLevel="0" collapsed="false">
      <c r="A1054" s="203" t="s">
        <v>89</v>
      </c>
      <c r="B1054" s="204" t="n">
        <v>880</v>
      </c>
      <c r="C1054" s="203" t="s">
        <v>1185</v>
      </c>
      <c r="D1054" s="204" t="n">
        <v>4</v>
      </c>
      <c r="E1054" s="203" t="s">
        <v>1189</v>
      </c>
    </row>
    <row r="1055" customFormat="false" ht="15" hidden="false" customHeight="false" outlineLevel="0" collapsed="false">
      <c r="A1055" s="203" t="s">
        <v>89</v>
      </c>
      <c r="B1055" s="204" t="n">
        <v>880</v>
      </c>
      <c r="C1055" s="203" t="s">
        <v>1185</v>
      </c>
      <c r="D1055" s="204" t="n">
        <v>873</v>
      </c>
      <c r="E1055" s="203" t="s">
        <v>1190</v>
      </c>
    </row>
    <row r="1056" customFormat="false" ht="15" hidden="false" customHeight="false" outlineLevel="0" collapsed="false">
      <c r="A1056" s="203" t="s">
        <v>89</v>
      </c>
      <c r="B1056" s="204" t="n">
        <v>880</v>
      </c>
      <c r="C1056" s="203" t="s">
        <v>1185</v>
      </c>
      <c r="D1056" s="204" t="n">
        <v>5</v>
      </c>
      <c r="E1056" s="203" t="s">
        <v>1191</v>
      </c>
    </row>
    <row r="1057" customFormat="false" ht="15" hidden="false" customHeight="false" outlineLevel="0" collapsed="false">
      <c r="A1057" s="203" t="s">
        <v>89</v>
      </c>
      <c r="B1057" s="204" t="n">
        <v>880</v>
      </c>
      <c r="C1057" s="203" t="s">
        <v>1185</v>
      </c>
      <c r="D1057" s="204" t="n">
        <v>6</v>
      </c>
      <c r="E1057" s="203" t="s">
        <v>1192</v>
      </c>
    </row>
    <row r="1058" customFormat="false" ht="15" hidden="false" customHeight="false" outlineLevel="0" collapsed="false">
      <c r="A1058" s="203" t="s">
        <v>89</v>
      </c>
      <c r="B1058" s="204" t="n">
        <v>880</v>
      </c>
      <c r="C1058" s="203" t="s">
        <v>1185</v>
      </c>
      <c r="D1058" s="204" t="n">
        <v>8</v>
      </c>
      <c r="E1058" s="203" t="s">
        <v>1193</v>
      </c>
    </row>
    <row r="1059" customFormat="false" ht="15" hidden="false" customHeight="false" outlineLevel="0" collapsed="false">
      <c r="A1059" s="203" t="s">
        <v>89</v>
      </c>
      <c r="B1059" s="204" t="n">
        <v>880</v>
      </c>
      <c r="C1059" s="203" t="s">
        <v>1185</v>
      </c>
      <c r="D1059" s="204" t="n">
        <v>7</v>
      </c>
      <c r="E1059" s="203" t="s">
        <v>1194</v>
      </c>
    </row>
    <row r="1060" customFormat="false" ht="15" hidden="false" customHeight="false" outlineLevel="0" collapsed="false">
      <c r="A1060" s="203" t="s">
        <v>89</v>
      </c>
      <c r="B1060" s="204" t="n">
        <v>880</v>
      </c>
      <c r="C1060" s="203" t="s">
        <v>1185</v>
      </c>
      <c r="D1060" s="204" t="n">
        <v>29</v>
      </c>
      <c r="E1060" s="203" t="s">
        <v>1195</v>
      </c>
    </row>
    <row r="1061" customFormat="false" ht="15" hidden="false" customHeight="false" outlineLevel="0" collapsed="false">
      <c r="A1061" s="203" t="s">
        <v>89</v>
      </c>
      <c r="B1061" s="204" t="n">
        <v>880</v>
      </c>
      <c r="C1061" s="203" t="s">
        <v>1185</v>
      </c>
      <c r="D1061" s="204" t="n">
        <v>13</v>
      </c>
      <c r="E1061" s="203" t="s">
        <v>1196</v>
      </c>
    </row>
    <row r="1062" customFormat="false" ht="15" hidden="false" customHeight="false" outlineLevel="0" collapsed="false">
      <c r="A1062" s="203" t="s">
        <v>89</v>
      </c>
      <c r="B1062" s="204" t="n">
        <v>880</v>
      </c>
      <c r="C1062" s="203" t="s">
        <v>1185</v>
      </c>
      <c r="D1062" s="204" t="n">
        <v>14</v>
      </c>
      <c r="E1062" s="203" t="s">
        <v>1197</v>
      </c>
    </row>
    <row r="1063" customFormat="false" ht="15" hidden="false" customHeight="false" outlineLevel="0" collapsed="false">
      <c r="A1063" s="203" t="s">
        <v>89</v>
      </c>
      <c r="B1063" s="204" t="n">
        <v>880</v>
      </c>
      <c r="C1063" s="203" t="s">
        <v>1185</v>
      </c>
      <c r="D1063" s="204" t="n">
        <v>15</v>
      </c>
      <c r="E1063" s="203" t="s">
        <v>1198</v>
      </c>
    </row>
    <row r="1064" customFormat="false" ht="15" hidden="false" customHeight="false" outlineLevel="0" collapsed="false">
      <c r="A1064" s="203" t="s">
        <v>89</v>
      </c>
      <c r="B1064" s="204" t="n">
        <v>880</v>
      </c>
      <c r="C1064" s="203" t="s">
        <v>1185</v>
      </c>
      <c r="D1064" s="204" t="n">
        <v>16</v>
      </c>
      <c r="E1064" s="203" t="s">
        <v>1199</v>
      </c>
    </row>
    <row r="1065" customFormat="false" ht="15" hidden="false" customHeight="false" outlineLevel="0" collapsed="false">
      <c r="A1065" s="203" t="s">
        <v>89</v>
      </c>
      <c r="B1065" s="204" t="n">
        <v>880</v>
      </c>
      <c r="C1065" s="203" t="s">
        <v>1185</v>
      </c>
      <c r="D1065" s="204" t="n">
        <v>17</v>
      </c>
      <c r="E1065" s="203" t="s">
        <v>1200</v>
      </c>
    </row>
    <row r="1066" customFormat="false" ht="15" hidden="false" customHeight="false" outlineLevel="0" collapsed="false">
      <c r="A1066" s="203" t="s">
        <v>89</v>
      </c>
      <c r="B1066" s="204" t="n">
        <v>880</v>
      </c>
      <c r="C1066" s="203" t="s">
        <v>1185</v>
      </c>
      <c r="D1066" s="204" t="n">
        <v>18</v>
      </c>
      <c r="E1066" s="203" t="s">
        <v>1201</v>
      </c>
    </row>
    <row r="1067" customFormat="false" ht="15" hidden="false" customHeight="false" outlineLevel="0" collapsed="false">
      <c r="A1067" s="203" t="s">
        <v>89</v>
      </c>
      <c r="B1067" s="204" t="n">
        <v>880</v>
      </c>
      <c r="C1067" s="203" t="s">
        <v>1185</v>
      </c>
      <c r="D1067" s="204" t="n">
        <v>19</v>
      </c>
      <c r="E1067" s="203" t="s">
        <v>1202</v>
      </c>
    </row>
    <row r="1068" customFormat="false" ht="15" hidden="false" customHeight="false" outlineLevel="0" collapsed="false">
      <c r="A1068" s="203" t="s">
        <v>89</v>
      </c>
      <c r="B1068" s="204" t="n">
        <v>880</v>
      </c>
      <c r="C1068" s="203" t="s">
        <v>1185</v>
      </c>
      <c r="D1068" s="204" t="n">
        <v>20</v>
      </c>
      <c r="E1068" s="203" t="s">
        <v>1203</v>
      </c>
    </row>
    <row r="1069" customFormat="false" ht="15" hidden="false" customHeight="false" outlineLevel="0" collapsed="false">
      <c r="A1069" s="203" t="s">
        <v>89</v>
      </c>
      <c r="B1069" s="204" t="n">
        <v>880</v>
      </c>
      <c r="C1069" s="203" t="s">
        <v>1185</v>
      </c>
      <c r="D1069" s="204" t="n">
        <v>49</v>
      </c>
      <c r="E1069" s="203" t="s">
        <v>1204</v>
      </c>
    </row>
    <row r="1070" customFormat="false" ht="15" hidden="false" customHeight="false" outlineLevel="0" collapsed="false">
      <c r="A1070" s="203" t="s">
        <v>89</v>
      </c>
      <c r="B1070" s="204" t="n">
        <v>880</v>
      </c>
      <c r="C1070" s="203" t="s">
        <v>1185</v>
      </c>
      <c r="D1070" s="204" t="n">
        <v>21</v>
      </c>
      <c r="E1070" s="203" t="s">
        <v>1205</v>
      </c>
    </row>
    <row r="1071" customFormat="false" ht="15" hidden="false" customHeight="false" outlineLevel="0" collapsed="false">
      <c r="A1071" s="203" t="s">
        <v>89</v>
      </c>
      <c r="B1071" s="204" t="n">
        <v>880</v>
      </c>
      <c r="C1071" s="203" t="s">
        <v>1185</v>
      </c>
      <c r="D1071" s="204" t="n">
        <v>38</v>
      </c>
      <c r="E1071" s="203" t="s">
        <v>1206</v>
      </c>
    </row>
    <row r="1072" customFormat="false" ht="15" hidden="false" customHeight="false" outlineLevel="0" collapsed="false">
      <c r="A1072" s="203" t="s">
        <v>89</v>
      </c>
      <c r="B1072" s="204" t="n">
        <v>880</v>
      </c>
      <c r="C1072" s="203" t="s">
        <v>1185</v>
      </c>
      <c r="D1072" s="204" t="n">
        <v>22</v>
      </c>
      <c r="E1072" s="203" t="s">
        <v>1207</v>
      </c>
    </row>
    <row r="1073" customFormat="false" ht="15" hidden="false" customHeight="false" outlineLevel="0" collapsed="false">
      <c r="A1073" s="203" t="s">
        <v>89</v>
      </c>
      <c r="B1073" s="204" t="n">
        <v>880</v>
      </c>
      <c r="C1073" s="203" t="s">
        <v>1185</v>
      </c>
      <c r="D1073" s="204" t="n">
        <v>23</v>
      </c>
      <c r="E1073" s="203" t="s">
        <v>1208</v>
      </c>
    </row>
    <row r="1074" customFormat="false" ht="15" hidden="false" customHeight="false" outlineLevel="0" collapsed="false">
      <c r="A1074" s="203" t="s">
        <v>89</v>
      </c>
      <c r="B1074" s="204" t="n">
        <v>880</v>
      </c>
      <c r="C1074" s="203" t="s">
        <v>1185</v>
      </c>
      <c r="D1074" s="204" t="n">
        <v>36</v>
      </c>
      <c r="E1074" s="203" t="s">
        <v>1209</v>
      </c>
    </row>
    <row r="1075" customFormat="false" ht="15" hidden="false" customHeight="false" outlineLevel="0" collapsed="false">
      <c r="A1075" s="203" t="s">
        <v>89</v>
      </c>
      <c r="B1075" s="204" t="n">
        <v>880</v>
      </c>
      <c r="C1075" s="203" t="s">
        <v>1185</v>
      </c>
      <c r="D1075" s="204" t="n">
        <v>24</v>
      </c>
      <c r="E1075" s="203" t="s">
        <v>1210</v>
      </c>
    </row>
    <row r="1076" customFormat="false" ht="15" hidden="false" customHeight="false" outlineLevel="0" collapsed="false">
      <c r="A1076" s="203" t="s">
        <v>89</v>
      </c>
      <c r="B1076" s="204" t="n">
        <v>880</v>
      </c>
      <c r="C1076" s="203" t="s">
        <v>1185</v>
      </c>
      <c r="D1076" s="204" t="n">
        <v>25</v>
      </c>
      <c r="E1076" s="203" t="s">
        <v>1211</v>
      </c>
    </row>
    <row r="1077" customFormat="false" ht="15" hidden="false" customHeight="false" outlineLevel="0" collapsed="false">
      <c r="A1077" s="203" t="s">
        <v>89</v>
      </c>
      <c r="B1077" s="204" t="n">
        <v>880</v>
      </c>
      <c r="C1077" s="203" t="s">
        <v>1185</v>
      </c>
      <c r="D1077" s="204" t="n">
        <v>41</v>
      </c>
      <c r="E1077" s="203" t="s">
        <v>1212</v>
      </c>
    </row>
    <row r="1078" customFormat="false" ht="15" hidden="false" customHeight="false" outlineLevel="0" collapsed="false">
      <c r="A1078" s="203" t="s">
        <v>89</v>
      </c>
      <c r="B1078" s="204" t="n">
        <v>880</v>
      </c>
      <c r="C1078" s="203" t="s">
        <v>1185</v>
      </c>
      <c r="D1078" s="204" t="n">
        <v>26</v>
      </c>
      <c r="E1078" s="203" t="s">
        <v>1213</v>
      </c>
    </row>
    <row r="1079" customFormat="false" ht="15" hidden="false" customHeight="false" outlineLevel="0" collapsed="false">
      <c r="A1079" s="203" t="s">
        <v>89</v>
      </c>
      <c r="B1079" s="204" t="n">
        <v>880</v>
      </c>
      <c r="C1079" s="203" t="s">
        <v>1185</v>
      </c>
      <c r="D1079" s="204" t="n">
        <v>27</v>
      </c>
      <c r="E1079" s="203" t="s">
        <v>1214</v>
      </c>
    </row>
    <row r="1080" customFormat="false" ht="15" hidden="false" customHeight="false" outlineLevel="0" collapsed="false">
      <c r="A1080" s="203" t="s">
        <v>89</v>
      </c>
      <c r="B1080" s="204" t="n">
        <v>880</v>
      </c>
      <c r="C1080" s="203" t="s">
        <v>1185</v>
      </c>
      <c r="D1080" s="204" t="n">
        <v>9</v>
      </c>
      <c r="E1080" s="203" t="s">
        <v>1215</v>
      </c>
    </row>
    <row r="1081" customFormat="false" ht="15" hidden="false" customHeight="false" outlineLevel="0" collapsed="false">
      <c r="A1081" s="203" t="s">
        <v>89</v>
      </c>
      <c r="B1081" s="204" t="n">
        <v>880</v>
      </c>
      <c r="C1081" s="203" t="s">
        <v>1185</v>
      </c>
      <c r="D1081" s="204" t="n">
        <v>1</v>
      </c>
      <c r="E1081" s="203" t="s">
        <v>1216</v>
      </c>
    </row>
    <row r="1082" customFormat="false" ht="15" hidden="false" customHeight="false" outlineLevel="0" collapsed="false">
      <c r="A1082" s="203" t="s">
        <v>89</v>
      </c>
      <c r="B1082" s="204" t="n">
        <v>880</v>
      </c>
      <c r="C1082" s="203" t="s">
        <v>1185</v>
      </c>
      <c r="D1082" s="204" t="n">
        <v>10</v>
      </c>
      <c r="E1082" s="203" t="s">
        <v>1217</v>
      </c>
    </row>
    <row r="1083" customFormat="false" ht="15" hidden="false" customHeight="false" outlineLevel="0" collapsed="false">
      <c r="A1083" s="203" t="s">
        <v>89</v>
      </c>
      <c r="B1083" s="204" t="n">
        <v>880</v>
      </c>
      <c r="C1083" s="203" t="s">
        <v>1185</v>
      </c>
      <c r="D1083" s="204" t="n">
        <v>11</v>
      </c>
      <c r="E1083" s="203" t="s">
        <v>1218</v>
      </c>
    </row>
    <row r="1084" customFormat="false" ht="15" hidden="false" customHeight="false" outlineLevel="0" collapsed="false">
      <c r="A1084" s="203" t="s">
        <v>89</v>
      </c>
      <c r="B1084" s="204" t="n">
        <v>880</v>
      </c>
      <c r="C1084" s="203" t="s">
        <v>1185</v>
      </c>
      <c r="D1084" s="204" t="n">
        <v>2</v>
      </c>
      <c r="E1084" s="203" t="s">
        <v>1219</v>
      </c>
    </row>
    <row r="1085" customFormat="false" ht="15" hidden="false" customHeight="false" outlineLevel="0" collapsed="false">
      <c r="A1085" s="203" t="s">
        <v>89</v>
      </c>
      <c r="B1085" s="204" t="n">
        <v>880</v>
      </c>
      <c r="C1085" s="203" t="s">
        <v>1185</v>
      </c>
      <c r="D1085" s="204" t="n">
        <v>870</v>
      </c>
      <c r="E1085" s="203" t="s">
        <v>1220</v>
      </c>
    </row>
    <row r="1086" customFormat="false" ht="15" hidden="false" customHeight="false" outlineLevel="0" collapsed="false">
      <c r="A1086" s="203" t="s">
        <v>89</v>
      </c>
      <c r="B1086" s="204" t="n">
        <v>880</v>
      </c>
      <c r="C1086" s="203" t="s">
        <v>1185</v>
      </c>
      <c r="D1086" s="204" t="n">
        <v>39</v>
      </c>
      <c r="E1086" s="203" t="s">
        <v>1221</v>
      </c>
    </row>
    <row r="1087" customFormat="false" ht="15" hidden="false" customHeight="false" outlineLevel="0" collapsed="false">
      <c r="A1087" s="203" t="s">
        <v>89</v>
      </c>
      <c r="B1087" s="204" t="n">
        <v>880</v>
      </c>
      <c r="C1087" s="203" t="s">
        <v>1185</v>
      </c>
      <c r="D1087" s="204" t="n">
        <v>37</v>
      </c>
      <c r="E1087" s="203" t="s">
        <v>1222</v>
      </c>
    </row>
    <row r="1088" customFormat="false" ht="15" hidden="false" customHeight="false" outlineLevel="0" collapsed="false">
      <c r="A1088" s="203" t="s">
        <v>89</v>
      </c>
      <c r="B1088" s="204" t="n">
        <v>880</v>
      </c>
      <c r="C1088" s="203" t="s">
        <v>1185</v>
      </c>
      <c r="D1088" s="204" t="n">
        <v>30</v>
      </c>
      <c r="E1088" s="203" t="s">
        <v>1223</v>
      </c>
    </row>
    <row r="1089" customFormat="false" ht="15" hidden="false" customHeight="false" outlineLevel="0" collapsed="false">
      <c r="A1089" s="203" t="s">
        <v>89</v>
      </c>
      <c r="B1089" s="204" t="n">
        <v>880</v>
      </c>
      <c r="C1089" s="203" t="s">
        <v>1185</v>
      </c>
      <c r="D1089" s="204" t="n">
        <v>871</v>
      </c>
      <c r="E1089" s="203" t="s">
        <v>1224</v>
      </c>
    </row>
    <row r="1090" customFormat="false" ht="15" hidden="false" customHeight="false" outlineLevel="0" collapsed="false">
      <c r="A1090" s="203" t="s">
        <v>89</v>
      </c>
      <c r="B1090" s="204" t="n">
        <v>880</v>
      </c>
      <c r="C1090" s="203" t="s">
        <v>1185</v>
      </c>
      <c r="D1090" s="204" t="n">
        <v>31</v>
      </c>
      <c r="E1090" s="203" t="s">
        <v>1225</v>
      </c>
    </row>
    <row r="1091" customFormat="false" ht="15" hidden="false" customHeight="false" outlineLevel="0" collapsed="false">
      <c r="A1091" s="203" t="s">
        <v>89</v>
      </c>
      <c r="B1091" s="204" t="n">
        <v>880</v>
      </c>
      <c r="C1091" s="203" t="s">
        <v>1185</v>
      </c>
      <c r="D1091" s="204" t="n">
        <v>32</v>
      </c>
      <c r="E1091" s="203" t="s">
        <v>1226</v>
      </c>
    </row>
    <row r="1092" customFormat="false" ht="15" hidden="false" customHeight="false" outlineLevel="0" collapsed="false">
      <c r="A1092" s="203" t="s">
        <v>89</v>
      </c>
      <c r="B1092" s="204" t="n">
        <v>880</v>
      </c>
      <c r="C1092" s="203" t="s">
        <v>1185</v>
      </c>
      <c r="D1092" s="204" t="n">
        <v>42</v>
      </c>
      <c r="E1092" s="203" t="s">
        <v>1227</v>
      </c>
    </row>
    <row r="1093" customFormat="false" ht="15" hidden="false" customHeight="false" outlineLevel="0" collapsed="false">
      <c r="A1093" s="203" t="s">
        <v>89</v>
      </c>
      <c r="B1093" s="204" t="n">
        <v>880</v>
      </c>
      <c r="C1093" s="203" t="s">
        <v>1185</v>
      </c>
      <c r="D1093" s="204" t="n">
        <v>33</v>
      </c>
      <c r="E1093" s="203" t="s">
        <v>1228</v>
      </c>
    </row>
    <row r="1094" customFormat="false" ht="15" hidden="false" customHeight="false" outlineLevel="0" collapsed="false">
      <c r="A1094" s="203" t="s">
        <v>89</v>
      </c>
      <c r="B1094" s="204" t="n">
        <v>880</v>
      </c>
      <c r="C1094" s="203" t="s">
        <v>1185</v>
      </c>
      <c r="D1094" s="204" t="n">
        <v>3</v>
      </c>
      <c r="E1094" s="203" t="s">
        <v>1229</v>
      </c>
    </row>
    <row r="1095" customFormat="false" ht="15" hidden="false" customHeight="false" outlineLevel="0" collapsed="false">
      <c r="A1095" s="203" t="s">
        <v>89</v>
      </c>
      <c r="B1095" s="204" t="n">
        <v>880</v>
      </c>
      <c r="C1095" s="203" t="s">
        <v>1185</v>
      </c>
      <c r="D1095" s="204" t="n">
        <v>12</v>
      </c>
      <c r="E1095" s="203" t="s">
        <v>1230</v>
      </c>
    </row>
    <row r="1096" customFormat="false" ht="15" hidden="false" customHeight="false" outlineLevel="0" collapsed="false">
      <c r="A1096" s="203" t="s">
        <v>89</v>
      </c>
      <c r="B1096" s="204" t="n">
        <v>880</v>
      </c>
      <c r="C1096" s="203" t="s">
        <v>1185</v>
      </c>
      <c r="D1096" s="204" t="n">
        <v>40</v>
      </c>
      <c r="E1096" s="203" t="s">
        <v>1231</v>
      </c>
    </row>
    <row r="1097" customFormat="false" ht="15" hidden="false" customHeight="false" outlineLevel="0" collapsed="false">
      <c r="A1097" s="203" t="s">
        <v>89</v>
      </c>
      <c r="B1097" s="204" t="n">
        <v>880</v>
      </c>
      <c r="C1097" s="203" t="s">
        <v>1185</v>
      </c>
      <c r="D1097" s="204" t="n">
        <v>34</v>
      </c>
      <c r="E1097" s="203" t="s">
        <v>1232</v>
      </c>
    </row>
    <row r="1098" customFormat="false" ht="15" hidden="false" customHeight="false" outlineLevel="0" collapsed="false">
      <c r="A1098" s="203" t="s">
        <v>89</v>
      </c>
      <c r="B1098" s="204" t="n">
        <v>880</v>
      </c>
      <c r="C1098" s="203" t="s">
        <v>1185</v>
      </c>
      <c r="D1098" s="204" t="n">
        <v>35</v>
      </c>
      <c r="E1098" s="203" t="s">
        <v>1233</v>
      </c>
    </row>
    <row r="1099" customFormat="false" ht="15" hidden="false" customHeight="false" outlineLevel="0" collapsed="false">
      <c r="A1099" s="203" t="s">
        <v>89</v>
      </c>
      <c r="B1099" s="204" t="n">
        <v>880</v>
      </c>
      <c r="C1099" s="203" t="s">
        <v>1185</v>
      </c>
      <c r="D1099" s="204" t="n">
        <v>45</v>
      </c>
      <c r="E1099" s="203" t="s">
        <v>1234</v>
      </c>
    </row>
    <row r="1100" customFormat="false" ht="15" hidden="false" customHeight="false" outlineLevel="0" collapsed="false">
      <c r="A1100" s="203" t="s">
        <v>89</v>
      </c>
      <c r="B1100" s="204" t="n">
        <v>880</v>
      </c>
      <c r="C1100" s="203" t="s">
        <v>1185</v>
      </c>
      <c r="D1100" s="204" t="n">
        <v>46</v>
      </c>
      <c r="E1100" s="203" t="s">
        <v>1235</v>
      </c>
    </row>
    <row r="1101" customFormat="false" ht="15" hidden="false" customHeight="false" outlineLevel="0" collapsed="false">
      <c r="A1101" s="203" t="s">
        <v>89</v>
      </c>
      <c r="B1101" s="204" t="n">
        <v>880</v>
      </c>
      <c r="C1101" s="203" t="s">
        <v>1185</v>
      </c>
      <c r="D1101" s="204" t="n">
        <v>89</v>
      </c>
      <c r="E1101" s="203" t="s">
        <v>1236</v>
      </c>
    </row>
    <row r="1102" customFormat="false" ht="15" hidden="false" customHeight="false" outlineLevel="0" collapsed="false">
      <c r="A1102" s="203" t="s">
        <v>89</v>
      </c>
      <c r="B1102" s="204" t="n">
        <v>880</v>
      </c>
      <c r="C1102" s="203" t="s">
        <v>1185</v>
      </c>
      <c r="D1102" s="204" t="n">
        <v>93</v>
      </c>
      <c r="E1102" s="203" t="s">
        <v>1237</v>
      </c>
    </row>
    <row r="1103" customFormat="false" ht="15" hidden="false" customHeight="false" outlineLevel="0" collapsed="false">
      <c r="A1103" s="203" t="s">
        <v>89</v>
      </c>
      <c r="B1103" s="204" t="n">
        <v>880</v>
      </c>
      <c r="C1103" s="203" t="s">
        <v>1185</v>
      </c>
      <c r="D1103" s="204" t="n">
        <v>880</v>
      </c>
      <c r="E1103" s="203" t="s">
        <v>1238</v>
      </c>
    </row>
    <row r="1104" customFormat="false" ht="15" hidden="false" customHeight="false" outlineLevel="0" collapsed="false">
      <c r="A1104" s="203" t="s">
        <v>89</v>
      </c>
      <c r="B1104" s="204" t="n">
        <v>880</v>
      </c>
      <c r="C1104" s="203" t="s">
        <v>1185</v>
      </c>
      <c r="D1104" s="204" t="n">
        <v>90</v>
      </c>
      <c r="E1104" s="203" t="s">
        <v>1239</v>
      </c>
    </row>
    <row r="1105" customFormat="false" ht="15" hidden="false" customHeight="false" outlineLevel="0" collapsed="false">
      <c r="A1105" s="203" t="s">
        <v>89</v>
      </c>
      <c r="B1105" s="204" t="n">
        <v>880</v>
      </c>
      <c r="C1105" s="203" t="s">
        <v>1185</v>
      </c>
      <c r="D1105" s="204" t="n">
        <v>91</v>
      </c>
      <c r="E1105" s="203" t="s">
        <v>1240</v>
      </c>
    </row>
    <row r="1106" customFormat="false" ht="15" hidden="false" customHeight="false" outlineLevel="0" collapsed="false">
      <c r="A1106" s="203" t="s">
        <v>89</v>
      </c>
      <c r="B1106" s="204" t="n">
        <v>880</v>
      </c>
      <c r="C1106" s="203" t="s">
        <v>1185</v>
      </c>
      <c r="D1106" s="204" t="n">
        <v>92</v>
      </c>
      <c r="E1106" s="203" t="s">
        <v>1241</v>
      </c>
    </row>
    <row r="1107" customFormat="false" ht="15" hidden="false" customHeight="false" outlineLevel="0" collapsed="false">
      <c r="A1107" s="203" t="s">
        <v>89</v>
      </c>
      <c r="B1107" s="204" t="n">
        <v>880</v>
      </c>
      <c r="C1107" s="203" t="s">
        <v>1185</v>
      </c>
      <c r="D1107" s="204" t="n">
        <v>133</v>
      </c>
      <c r="E1107" s="203" t="s">
        <v>1242</v>
      </c>
    </row>
    <row r="1108" customFormat="false" ht="15" hidden="false" customHeight="false" outlineLevel="0" collapsed="false">
      <c r="A1108" s="203" t="s">
        <v>89</v>
      </c>
      <c r="B1108" s="204" t="n">
        <v>880</v>
      </c>
      <c r="C1108" s="203" t="s">
        <v>1185</v>
      </c>
      <c r="D1108" s="204" t="n">
        <v>889</v>
      </c>
      <c r="E1108" s="203" t="s">
        <v>1243</v>
      </c>
    </row>
    <row r="1109" customFormat="false" ht="15" hidden="false" customHeight="false" outlineLevel="0" collapsed="false">
      <c r="A1109" s="203" t="s">
        <v>89</v>
      </c>
      <c r="B1109" s="204" t="n">
        <v>880</v>
      </c>
      <c r="C1109" s="203" t="s">
        <v>1185</v>
      </c>
      <c r="D1109" s="204" t="n">
        <v>176</v>
      </c>
      <c r="E1109" s="203" t="s">
        <v>1244</v>
      </c>
    </row>
    <row r="1110" customFormat="false" ht="15" hidden="false" customHeight="false" outlineLevel="0" collapsed="false">
      <c r="A1110" s="203" t="s">
        <v>89</v>
      </c>
      <c r="B1110" s="204" t="n">
        <v>880</v>
      </c>
      <c r="C1110" s="203" t="s">
        <v>1185</v>
      </c>
      <c r="D1110" s="204" t="n">
        <v>877</v>
      </c>
      <c r="E1110" s="203" t="s">
        <v>1245</v>
      </c>
    </row>
    <row r="1111" customFormat="false" ht="15" hidden="false" customHeight="false" outlineLevel="0" collapsed="false">
      <c r="A1111" s="203" t="s">
        <v>89</v>
      </c>
      <c r="B1111" s="204" t="n">
        <v>880</v>
      </c>
      <c r="C1111" s="203" t="s">
        <v>1185</v>
      </c>
      <c r="D1111" s="204" t="n">
        <v>134</v>
      </c>
      <c r="E1111" s="203" t="s">
        <v>1246</v>
      </c>
    </row>
    <row r="1112" customFormat="false" ht="15" hidden="false" customHeight="false" outlineLevel="0" collapsed="false">
      <c r="A1112" s="203" t="s">
        <v>89</v>
      </c>
      <c r="B1112" s="204" t="n">
        <v>880</v>
      </c>
      <c r="C1112" s="203" t="s">
        <v>1185</v>
      </c>
      <c r="D1112" s="204" t="n">
        <v>177</v>
      </c>
      <c r="E1112" s="203" t="s">
        <v>1247</v>
      </c>
    </row>
    <row r="1113" customFormat="false" ht="15" hidden="false" customHeight="false" outlineLevel="0" collapsed="false">
      <c r="A1113" s="203" t="s">
        <v>89</v>
      </c>
      <c r="B1113" s="204" t="n">
        <v>880</v>
      </c>
      <c r="C1113" s="203" t="s">
        <v>1185</v>
      </c>
      <c r="D1113" s="204" t="n">
        <v>178</v>
      </c>
      <c r="E1113" s="203" t="s">
        <v>1248</v>
      </c>
    </row>
    <row r="1114" customFormat="false" ht="15" hidden="false" customHeight="false" outlineLevel="0" collapsed="false">
      <c r="A1114" s="203" t="s">
        <v>89</v>
      </c>
      <c r="B1114" s="204" t="n">
        <v>880</v>
      </c>
      <c r="C1114" s="203" t="s">
        <v>1185</v>
      </c>
      <c r="D1114" s="204" t="n">
        <v>180</v>
      </c>
      <c r="E1114" s="203" t="s">
        <v>1249</v>
      </c>
    </row>
    <row r="1115" customFormat="false" ht="15" hidden="false" customHeight="false" outlineLevel="0" collapsed="false">
      <c r="A1115" s="203" t="s">
        <v>89</v>
      </c>
      <c r="B1115" s="204" t="n">
        <v>880</v>
      </c>
      <c r="C1115" s="203" t="s">
        <v>1185</v>
      </c>
      <c r="D1115" s="204" t="n">
        <v>886</v>
      </c>
      <c r="E1115" s="203" t="s">
        <v>1250</v>
      </c>
    </row>
    <row r="1116" customFormat="false" ht="15" hidden="false" customHeight="false" outlineLevel="0" collapsed="false">
      <c r="A1116" s="203" t="s">
        <v>89</v>
      </c>
      <c r="B1116" s="204" t="n">
        <v>880</v>
      </c>
      <c r="C1116" s="203" t="s">
        <v>1185</v>
      </c>
      <c r="D1116" s="204" t="n">
        <v>182</v>
      </c>
      <c r="E1116" s="203" t="s">
        <v>1251</v>
      </c>
    </row>
    <row r="1117" customFormat="false" ht="15" hidden="false" customHeight="false" outlineLevel="0" collapsed="false">
      <c r="A1117" s="203" t="s">
        <v>89</v>
      </c>
      <c r="B1117" s="204" t="n">
        <v>880</v>
      </c>
      <c r="C1117" s="203" t="s">
        <v>1185</v>
      </c>
      <c r="D1117" s="204" t="n">
        <v>181</v>
      </c>
      <c r="E1117" s="203" t="s">
        <v>1252</v>
      </c>
    </row>
    <row r="1118" customFormat="false" ht="15" hidden="false" customHeight="false" outlineLevel="0" collapsed="false">
      <c r="A1118" s="203" t="s">
        <v>89</v>
      </c>
      <c r="B1118" s="204" t="n">
        <v>880</v>
      </c>
      <c r="C1118" s="203" t="s">
        <v>1185</v>
      </c>
      <c r="D1118" s="204" t="n">
        <v>179</v>
      </c>
      <c r="E1118" s="203" t="s">
        <v>1253</v>
      </c>
    </row>
    <row r="1119" customFormat="false" ht="15" hidden="false" customHeight="false" outlineLevel="0" collapsed="false">
      <c r="A1119" s="203" t="s">
        <v>89</v>
      </c>
      <c r="B1119" s="204" t="n">
        <v>880</v>
      </c>
      <c r="C1119" s="203" t="s">
        <v>1185</v>
      </c>
      <c r="D1119" s="204" t="n">
        <v>872</v>
      </c>
      <c r="E1119" s="203" t="s">
        <v>1254</v>
      </c>
    </row>
    <row r="1120" customFormat="false" ht="15" hidden="false" customHeight="false" outlineLevel="0" collapsed="false">
      <c r="A1120" s="203" t="s">
        <v>89</v>
      </c>
      <c r="B1120" s="204" t="n">
        <v>880</v>
      </c>
      <c r="C1120" s="203" t="s">
        <v>1185</v>
      </c>
      <c r="D1120" s="204" t="n">
        <v>878</v>
      </c>
      <c r="E1120" s="203" t="s">
        <v>1255</v>
      </c>
    </row>
    <row r="1121" customFormat="false" ht="15" hidden="false" customHeight="false" outlineLevel="0" collapsed="false">
      <c r="A1121" s="203" t="s">
        <v>89</v>
      </c>
      <c r="B1121" s="204" t="n">
        <v>880</v>
      </c>
      <c r="C1121" s="203" t="s">
        <v>1185</v>
      </c>
      <c r="D1121" s="204" t="n">
        <v>311</v>
      </c>
      <c r="E1121" s="203" t="s">
        <v>1256</v>
      </c>
    </row>
    <row r="1122" customFormat="false" ht="15" hidden="false" customHeight="false" outlineLevel="0" collapsed="false">
      <c r="A1122" s="203" t="s">
        <v>89</v>
      </c>
      <c r="B1122" s="204" t="n">
        <v>880</v>
      </c>
      <c r="C1122" s="203" t="s">
        <v>1185</v>
      </c>
      <c r="D1122" s="204" t="n">
        <v>309</v>
      </c>
      <c r="E1122" s="203" t="s">
        <v>1257</v>
      </c>
    </row>
    <row r="1123" customFormat="false" ht="15" hidden="false" customHeight="false" outlineLevel="0" collapsed="false">
      <c r="A1123" s="203" t="s">
        <v>89</v>
      </c>
      <c r="B1123" s="204" t="n">
        <v>880</v>
      </c>
      <c r="C1123" s="203" t="s">
        <v>1185</v>
      </c>
      <c r="D1123" s="204" t="n">
        <v>310</v>
      </c>
      <c r="E1123" s="203" t="s">
        <v>1258</v>
      </c>
    </row>
    <row r="1124" customFormat="false" ht="15" hidden="false" customHeight="false" outlineLevel="0" collapsed="false">
      <c r="A1124" s="203" t="s">
        <v>89</v>
      </c>
      <c r="B1124" s="204" t="n">
        <v>880</v>
      </c>
      <c r="C1124" s="203" t="s">
        <v>1185</v>
      </c>
      <c r="D1124" s="204" t="n">
        <v>313</v>
      </c>
      <c r="E1124" s="203" t="s">
        <v>1259</v>
      </c>
    </row>
    <row r="1125" customFormat="false" ht="15" hidden="false" customHeight="false" outlineLevel="0" collapsed="false">
      <c r="A1125" s="203" t="s">
        <v>89</v>
      </c>
      <c r="B1125" s="204" t="n">
        <v>880</v>
      </c>
      <c r="C1125" s="203" t="s">
        <v>1185</v>
      </c>
      <c r="D1125" s="204" t="n">
        <v>315</v>
      </c>
      <c r="E1125" s="203" t="s">
        <v>1260</v>
      </c>
    </row>
    <row r="1126" customFormat="false" ht="15" hidden="false" customHeight="false" outlineLevel="0" collapsed="false">
      <c r="A1126" s="203" t="s">
        <v>89</v>
      </c>
      <c r="B1126" s="204" t="n">
        <v>880</v>
      </c>
      <c r="C1126" s="203" t="s">
        <v>1185</v>
      </c>
      <c r="D1126" s="204" t="n">
        <v>874</v>
      </c>
      <c r="E1126" s="203" t="s">
        <v>1261</v>
      </c>
    </row>
    <row r="1127" customFormat="false" ht="15" hidden="false" customHeight="false" outlineLevel="0" collapsed="false">
      <c r="A1127" s="203" t="s">
        <v>89</v>
      </c>
      <c r="B1127" s="204" t="n">
        <v>880</v>
      </c>
      <c r="C1127" s="203" t="s">
        <v>1185</v>
      </c>
      <c r="D1127" s="204" t="n">
        <v>353</v>
      </c>
      <c r="E1127" s="203" t="s">
        <v>1262</v>
      </c>
    </row>
    <row r="1128" customFormat="false" ht="15" hidden="false" customHeight="false" outlineLevel="0" collapsed="false">
      <c r="A1128" s="203" t="s">
        <v>89</v>
      </c>
      <c r="B1128" s="204" t="n">
        <v>880</v>
      </c>
      <c r="C1128" s="203" t="s">
        <v>1185</v>
      </c>
      <c r="D1128" s="204" t="n">
        <v>354</v>
      </c>
      <c r="E1128" s="203" t="s">
        <v>1263</v>
      </c>
    </row>
    <row r="1129" customFormat="false" ht="15" hidden="false" customHeight="false" outlineLevel="0" collapsed="false">
      <c r="A1129" s="203" t="s">
        <v>89</v>
      </c>
      <c r="B1129" s="204" t="n">
        <v>880</v>
      </c>
      <c r="C1129" s="203" t="s">
        <v>1185</v>
      </c>
      <c r="D1129" s="204" t="n">
        <v>355</v>
      </c>
      <c r="E1129" s="203" t="s">
        <v>1264</v>
      </c>
    </row>
    <row r="1130" customFormat="false" ht="15" hidden="false" customHeight="false" outlineLevel="0" collapsed="false">
      <c r="A1130" s="203" t="s">
        <v>89</v>
      </c>
      <c r="B1130" s="204" t="n">
        <v>880</v>
      </c>
      <c r="C1130" s="203" t="s">
        <v>1185</v>
      </c>
      <c r="D1130" s="204" t="n">
        <v>359</v>
      </c>
      <c r="E1130" s="203" t="s">
        <v>1265</v>
      </c>
    </row>
    <row r="1131" customFormat="false" ht="15" hidden="false" customHeight="false" outlineLevel="0" collapsed="false">
      <c r="A1131" s="203" t="s">
        <v>89</v>
      </c>
      <c r="B1131" s="204" t="n">
        <v>880</v>
      </c>
      <c r="C1131" s="203" t="s">
        <v>1185</v>
      </c>
      <c r="D1131" s="204" t="n">
        <v>356</v>
      </c>
      <c r="E1131" s="203" t="s">
        <v>1266</v>
      </c>
    </row>
    <row r="1132" customFormat="false" ht="15" hidden="false" customHeight="false" outlineLevel="0" collapsed="false">
      <c r="A1132" s="203" t="s">
        <v>89</v>
      </c>
      <c r="B1132" s="204" t="n">
        <v>880</v>
      </c>
      <c r="C1132" s="203" t="s">
        <v>1185</v>
      </c>
      <c r="D1132" s="204" t="n">
        <v>357</v>
      </c>
      <c r="E1132" s="203" t="s">
        <v>1267</v>
      </c>
    </row>
    <row r="1133" customFormat="false" ht="15" hidden="false" customHeight="false" outlineLevel="0" collapsed="false">
      <c r="A1133" s="203" t="s">
        <v>89</v>
      </c>
      <c r="B1133" s="204" t="n">
        <v>880</v>
      </c>
      <c r="C1133" s="203" t="s">
        <v>1185</v>
      </c>
      <c r="D1133" s="204" t="n">
        <v>358</v>
      </c>
      <c r="E1133" s="203" t="s">
        <v>1268</v>
      </c>
    </row>
    <row r="1134" customFormat="false" ht="15" hidden="false" customHeight="false" outlineLevel="0" collapsed="false">
      <c r="A1134" s="203" t="s">
        <v>89</v>
      </c>
      <c r="B1134" s="204" t="n">
        <v>880</v>
      </c>
      <c r="C1134" s="203" t="s">
        <v>1185</v>
      </c>
      <c r="D1134" s="204" t="n">
        <v>901</v>
      </c>
      <c r="E1134" s="203" t="s">
        <v>1269</v>
      </c>
    </row>
    <row r="1135" customFormat="false" ht="15" hidden="false" customHeight="false" outlineLevel="0" collapsed="false">
      <c r="A1135" s="203" t="s">
        <v>89</v>
      </c>
      <c r="B1135" s="204" t="n">
        <v>880</v>
      </c>
      <c r="C1135" s="203" t="s">
        <v>1185</v>
      </c>
      <c r="D1135" s="204" t="n">
        <v>456</v>
      </c>
      <c r="E1135" s="203" t="s">
        <v>1270</v>
      </c>
    </row>
    <row r="1136" customFormat="false" ht="15" hidden="false" customHeight="false" outlineLevel="0" collapsed="false">
      <c r="A1136" s="203" t="s">
        <v>89</v>
      </c>
      <c r="B1136" s="204" t="n">
        <v>880</v>
      </c>
      <c r="C1136" s="203" t="s">
        <v>1185</v>
      </c>
      <c r="D1136" s="204" t="n">
        <v>875</v>
      </c>
      <c r="E1136" s="203" t="s">
        <v>1271</v>
      </c>
    </row>
    <row r="1137" customFormat="false" ht="15" hidden="false" customHeight="false" outlineLevel="0" collapsed="false">
      <c r="A1137" s="203" t="s">
        <v>89</v>
      </c>
      <c r="B1137" s="204" t="n">
        <v>880</v>
      </c>
      <c r="C1137" s="203" t="s">
        <v>1185</v>
      </c>
      <c r="D1137" s="204" t="n">
        <v>890</v>
      </c>
      <c r="E1137" s="203" t="s">
        <v>1272</v>
      </c>
    </row>
    <row r="1138" customFormat="false" ht="15" hidden="false" customHeight="false" outlineLevel="0" collapsed="false">
      <c r="A1138" s="203" t="s">
        <v>89</v>
      </c>
      <c r="B1138" s="204" t="n">
        <v>880</v>
      </c>
      <c r="C1138" s="203" t="s">
        <v>1185</v>
      </c>
      <c r="D1138" s="204" t="n">
        <v>883</v>
      </c>
      <c r="E1138" s="203" t="s">
        <v>1273</v>
      </c>
    </row>
    <row r="1139" customFormat="false" ht="15" hidden="false" customHeight="false" outlineLevel="0" collapsed="false">
      <c r="A1139" s="203" t="s">
        <v>89</v>
      </c>
      <c r="B1139" s="204" t="n">
        <v>880</v>
      </c>
      <c r="C1139" s="203" t="s">
        <v>1185</v>
      </c>
      <c r="D1139" s="204" t="n">
        <v>500</v>
      </c>
      <c r="E1139" s="203" t="s">
        <v>1274</v>
      </c>
    </row>
    <row r="1140" customFormat="false" ht="15" hidden="false" customHeight="false" outlineLevel="0" collapsed="false">
      <c r="A1140" s="203" t="s">
        <v>89</v>
      </c>
      <c r="B1140" s="204" t="n">
        <v>880</v>
      </c>
      <c r="C1140" s="203" t="s">
        <v>1185</v>
      </c>
      <c r="D1140" s="204" t="n">
        <v>888</v>
      </c>
      <c r="E1140" s="203" t="s">
        <v>1275</v>
      </c>
    </row>
    <row r="1141" customFormat="false" ht="15" hidden="false" customHeight="false" outlineLevel="0" collapsed="false">
      <c r="A1141" s="203" t="s">
        <v>89</v>
      </c>
      <c r="B1141" s="204" t="n">
        <v>880</v>
      </c>
      <c r="C1141" s="203" t="s">
        <v>1185</v>
      </c>
      <c r="D1141" s="204" t="n">
        <v>544</v>
      </c>
      <c r="E1141" s="203" t="s">
        <v>1276</v>
      </c>
    </row>
    <row r="1142" customFormat="false" ht="15" hidden="false" customHeight="false" outlineLevel="0" collapsed="false">
      <c r="A1142" s="203" t="s">
        <v>89</v>
      </c>
      <c r="B1142" s="204" t="n">
        <v>880</v>
      </c>
      <c r="C1142" s="203" t="s">
        <v>1185</v>
      </c>
      <c r="D1142" s="204" t="n">
        <v>887</v>
      </c>
      <c r="E1142" s="203" t="s">
        <v>1277</v>
      </c>
    </row>
    <row r="1143" customFormat="false" ht="15" hidden="false" customHeight="false" outlineLevel="0" collapsed="false">
      <c r="A1143" s="203" t="s">
        <v>89</v>
      </c>
      <c r="B1143" s="204" t="n">
        <v>880</v>
      </c>
      <c r="C1143" s="203" t="s">
        <v>1185</v>
      </c>
      <c r="D1143" s="204" t="n">
        <v>588</v>
      </c>
      <c r="E1143" s="203" t="s">
        <v>1278</v>
      </c>
    </row>
    <row r="1144" customFormat="false" ht="15" hidden="false" customHeight="false" outlineLevel="0" collapsed="false">
      <c r="A1144" s="203" t="s">
        <v>89</v>
      </c>
      <c r="B1144" s="204" t="n">
        <v>880</v>
      </c>
      <c r="C1144" s="203" t="s">
        <v>1185</v>
      </c>
      <c r="D1144" s="204" t="n">
        <v>589</v>
      </c>
      <c r="E1144" s="203" t="s">
        <v>1279</v>
      </c>
    </row>
    <row r="1145" customFormat="false" ht="15" hidden="false" customHeight="false" outlineLevel="0" collapsed="false">
      <c r="A1145" s="203" t="s">
        <v>89</v>
      </c>
      <c r="B1145" s="204" t="n">
        <v>880</v>
      </c>
      <c r="C1145" s="203" t="s">
        <v>1185</v>
      </c>
      <c r="D1145" s="204" t="n">
        <v>590</v>
      </c>
      <c r="E1145" s="203" t="s">
        <v>1280</v>
      </c>
    </row>
    <row r="1146" customFormat="false" ht="15" hidden="false" customHeight="false" outlineLevel="0" collapsed="false">
      <c r="A1146" s="203" t="s">
        <v>89</v>
      </c>
      <c r="B1146" s="204" t="n">
        <v>880</v>
      </c>
      <c r="C1146" s="203" t="s">
        <v>1185</v>
      </c>
      <c r="D1146" s="204" t="n">
        <v>632</v>
      </c>
      <c r="E1146" s="203" t="s">
        <v>1281</v>
      </c>
    </row>
    <row r="1147" customFormat="false" ht="15" hidden="false" customHeight="false" outlineLevel="0" collapsed="false">
      <c r="A1147" s="203" t="s">
        <v>89</v>
      </c>
      <c r="B1147" s="204" t="n">
        <v>880</v>
      </c>
      <c r="C1147" s="203" t="s">
        <v>1185</v>
      </c>
      <c r="D1147" s="204" t="n">
        <v>633</v>
      </c>
      <c r="E1147" s="203" t="s">
        <v>1282</v>
      </c>
    </row>
    <row r="1148" customFormat="false" ht="15" hidden="false" customHeight="false" outlineLevel="0" collapsed="false">
      <c r="A1148" s="203" t="s">
        <v>89</v>
      </c>
      <c r="B1148" s="204" t="n">
        <v>880</v>
      </c>
      <c r="C1148" s="203" t="s">
        <v>1185</v>
      </c>
      <c r="D1148" s="204" t="n">
        <v>884</v>
      </c>
      <c r="E1148" s="203" t="s">
        <v>1283</v>
      </c>
    </row>
    <row r="1149" customFormat="false" ht="15" hidden="false" customHeight="false" outlineLevel="0" collapsed="false">
      <c r="A1149" s="203" t="s">
        <v>89</v>
      </c>
      <c r="B1149" s="204" t="n">
        <v>880</v>
      </c>
      <c r="C1149" s="203" t="s">
        <v>1185</v>
      </c>
      <c r="D1149" s="204" t="n">
        <v>634</v>
      </c>
      <c r="E1149" s="203" t="s">
        <v>1284</v>
      </c>
    </row>
    <row r="1150" customFormat="false" ht="15" hidden="false" customHeight="false" outlineLevel="0" collapsed="false">
      <c r="A1150" s="203" t="s">
        <v>89</v>
      </c>
      <c r="B1150" s="204" t="n">
        <v>880</v>
      </c>
      <c r="C1150" s="203" t="s">
        <v>1185</v>
      </c>
      <c r="D1150" s="204" t="n">
        <v>635</v>
      </c>
      <c r="E1150" s="203" t="s">
        <v>1285</v>
      </c>
    </row>
    <row r="1151" customFormat="false" ht="15" hidden="false" customHeight="false" outlineLevel="0" collapsed="false">
      <c r="A1151" s="203" t="s">
        <v>89</v>
      </c>
      <c r="B1151" s="204" t="n">
        <v>880</v>
      </c>
      <c r="C1151" s="203" t="s">
        <v>1185</v>
      </c>
      <c r="D1151" s="204" t="n">
        <v>676</v>
      </c>
      <c r="E1151" s="203" t="s">
        <v>1286</v>
      </c>
    </row>
    <row r="1152" customFormat="false" ht="15" hidden="false" customHeight="false" outlineLevel="0" collapsed="false">
      <c r="A1152" s="203" t="s">
        <v>89</v>
      </c>
      <c r="B1152" s="204" t="n">
        <v>880</v>
      </c>
      <c r="C1152" s="203" t="s">
        <v>1185</v>
      </c>
      <c r="D1152" s="204" t="n">
        <v>691</v>
      </c>
      <c r="E1152" s="203" t="s">
        <v>1287</v>
      </c>
    </row>
    <row r="1153" customFormat="false" ht="15" hidden="false" customHeight="false" outlineLevel="0" collapsed="false">
      <c r="A1153" s="203" t="s">
        <v>89</v>
      </c>
      <c r="B1153" s="204" t="n">
        <v>880</v>
      </c>
      <c r="C1153" s="203" t="s">
        <v>1185</v>
      </c>
      <c r="D1153" s="204" t="n">
        <v>692</v>
      </c>
      <c r="E1153" s="203" t="s">
        <v>1288</v>
      </c>
    </row>
    <row r="1154" customFormat="false" ht="15" hidden="false" customHeight="false" outlineLevel="0" collapsed="false">
      <c r="A1154" s="203" t="s">
        <v>89</v>
      </c>
      <c r="B1154" s="204" t="n">
        <v>880</v>
      </c>
      <c r="C1154" s="203" t="s">
        <v>1185</v>
      </c>
      <c r="D1154" s="204" t="n">
        <v>693</v>
      </c>
      <c r="E1154" s="203" t="s">
        <v>1289</v>
      </c>
    </row>
    <row r="1155" customFormat="false" ht="15" hidden="false" customHeight="false" outlineLevel="0" collapsed="false">
      <c r="A1155" s="203" t="s">
        <v>89</v>
      </c>
      <c r="B1155" s="204" t="n">
        <v>880</v>
      </c>
      <c r="C1155" s="203" t="s">
        <v>1185</v>
      </c>
      <c r="D1155" s="204" t="n">
        <v>735</v>
      </c>
      <c r="E1155" s="203" t="s">
        <v>1290</v>
      </c>
    </row>
    <row r="1156" customFormat="false" ht="15" hidden="false" customHeight="false" outlineLevel="0" collapsed="false">
      <c r="A1156" s="203" t="s">
        <v>89</v>
      </c>
      <c r="B1156" s="204" t="n">
        <v>880</v>
      </c>
      <c r="C1156" s="203" t="s">
        <v>1185</v>
      </c>
      <c r="D1156" s="204" t="n">
        <v>720</v>
      </c>
      <c r="E1156" s="203" t="s">
        <v>1291</v>
      </c>
    </row>
    <row r="1157" customFormat="false" ht="15" hidden="false" customHeight="false" outlineLevel="0" collapsed="false">
      <c r="A1157" s="203" t="s">
        <v>89</v>
      </c>
      <c r="B1157" s="204" t="n">
        <v>880</v>
      </c>
      <c r="C1157" s="203" t="s">
        <v>1185</v>
      </c>
      <c r="D1157" s="204" t="n">
        <v>876</v>
      </c>
      <c r="E1157" s="203" t="s">
        <v>1292</v>
      </c>
    </row>
    <row r="1158" customFormat="false" ht="15" hidden="false" customHeight="false" outlineLevel="0" collapsed="false">
      <c r="A1158" s="203" t="s">
        <v>89</v>
      </c>
      <c r="B1158" s="204" t="n">
        <v>880</v>
      </c>
      <c r="C1158" s="203" t="s">
        <v>1185</v>
      </c>
      <c r="D1158" s="204" t="n">
        <v>734</v>
      </c>
      <c r="E1158" s="203" t="s">
        <v>1293</v>
      </c>
    </row>
    <row r="1159" customFormat="false" ht="15" hidden="false" customHeight="false" outlineLevel="0" collapsed="false">
      <c r="A1159" s="203" t="s">
        <v>89</v>
      </c>
      <c r="B1159" s="204" t="n">
        <v>880</v>
      </c>
      <c r="C1159" s="203" t="s">
        <v>1185</v>
      </c>
      <c r="D1159" s="204" t="n">
        <v>891</v>
      </c>
      <c r="E1159" s="203" t="s">
        <v>1294</v>
      </c>
    </row>
    <row r="1160" customFormat="false" ht="15" hidden="false" customHeight="false" outlineLevel="0" collapsed="false">
      <c r="A1160" s="203" t="s">
        <v>89</v>
      </c>
      <c r="B1160" s="204" t="n">
        <v>880</v>
      </c>
      <c r="C1160" s="203" t="s">
        <v>1185</v>
      </c>
      <c r="D1160" s="204" t="n">
        <v>736</v>
      </c>
      <c r="E1160" s="203" t="s">
        <v>1295</v>
      </c>
    </row>
    <row r="1161" customFormat="false" ht="15" hidden="false" customHeight="false" outlineLevel="0" collapsed="false">
      <c r="A1161" s="203" t="s">
        <v>89</v>
      </c>
      <c r="B1161" s="204" t="n">
        <v>880</v>
      </c>
      <c r="C1161" s="203" t="s">
        <v>1185</v>
      </c>
      <c r="D1161" s="204" t="n">
        <v>760</v>
      </c>
      <c r="E1161" s="203" t="s">
        <v>1296</v>
      </c>
    </row>
    <row r="1162" customFormat="false" ht="15" hidden="false" customHeight="false" outlineLevel="0" collapsed="false">
      <c r="A1162" s="203" t="s">
        <v>89</v>
      </c>
      <c r="B1162" s="204" t="n">
        <v>880</v>
      </c>
      <c r="C1162" s="203" t="s">
        <v>1185</v>
      </c>
      <c r="D1162" s="204" t="n">
        <v>779</v>
      </c>
      <c r="E1162" s="203" t="s">
        <v>1297</v>
      </c>
    </row>
    <row r="1163" customFormat="false" ht="15" hidden="false" customHeight="false" outlineLevel="0" collapsed="false">
      <c r="A1163" s="203" t="s">
        <v>89</v>
      </c>
      <c r="B1163" s="204" t="n">
        <v>880</v>
      </c>
      <c r="C1163" s="203" t="s">
        <v>1185</v>
      </c>
      <c r="D1163" s="204" t="n">
        <v>867</v>
      </c>
      <c r="E1163" s="203" t="s">
        <v>1298</v>
      </c>
    </row>
    <row r="1164" customFormat="false" ht="15" hidden="false" customHeight="false" outlineLevel="0" collapsed="false">
      <c r="A1164" s="203" t="s">
        <v>89</v>
      </c>
      <c r="B1164" s="204" t="n">
        <v>880</v>
      </c>
      <c r="C1164" s="203" t="s">
        <v>1185</v>
      </c>
      <c r="D1164" s="204" t="n">
        <v>881</v>
      </c>
      <c r="E1164" s="203" t="s">
        <v>1299</v>
      </c>
    </row>
    <row r="1165" customFormat="false" ht="15" hidden="false" customHeight="false" outlineLevel="0" collapsed="false">
      <c r="A1165" s="203" t="s">
        <v>89</v>
      </c>
      <c r="B1165" s="204" t="n">
        <v>880</v>
      </c>
      <c r="C1165" s="203" t="s">
        <v>1185</v>
      </c>
      <c r="D1165" s="204" t="n">
        <v>868</v>
      </c>
      <c r="E1165" s="203" t="s">
        <v>1300</v>
      </c>
    </row>
    <row r="1166" customFormat="false" ht="15" hidden="false" customHeight="false" outlineLevel="0" collapsed="false">
      <c r="A1166" s="203" t="s">
        <v>89</v>
      </c>
      <c r="B1166" s="204" t="n">
        <v>880</v>
      </c>
      <c r="C1166" s="203" t="s">
        <v>1185</v>
      </c>
      <c r="D1166" s="204" t="n">
        <v>869</v>
      </c>
      <c r="E1166" s="203" t="s">
        <v>1301</v>
      </c>
    </row>
    <row r="1167" customFormat="false" ht="15" hidden="false" customHeight="false" outlineLevel="0" collapsed="false">
      <c r="A1167" s="203" t="s">
        <v>89</v>
      </c>
      <c r="B1167" s="204" t="n">
        <v>880</v>
      </c>
      <c r="C1167" s="203" t="s">
        <v>1185</v>
      </c>
      <c r="D1167" s="204" t="n">
        <v>885</v>
      </c>
      <c r="E1167" s="203" t="s">
        <v>1302</v>
      </c>
    </row>
    <row r="1168" customFormat="false" ht="15" hidden="false" customHeight="false" outlineLevel="0" collapsed="false">
      <c r="A1168" s="203" t="s">
        <v>89</v>
      </c>
      <c r="B1168" s="204" t="n">
        <v>886</v>
      </c>
      <c r="C1168" s="203" t="s">
        <v>1303</v>
      </c>
      <c r="D1168" s="204" t="n">
        <v>18</v>
      </c>
      <c r="E1168" s="203" t="s">
        <v>1188</v>
      </c>
    </row>
    <row r="1169" customFormat="false" ht="15" hidden="false" customHeight="false" outlineLevel="0" collapsed="false">
      <c r="A1169" s="203" t="s">
        <v>89</v>
      </c>
      <c r="B1169" s="204" t="n">
        <v>886</v>
      </c>
      <c r="C1169" s="203" t="s">
        <v>1303</v>
      </c>
      <c r="D1169" s="204" t="n">
        <v>22</v>
      </c>
      <c r="E1169" s="203" t="s">
        <v>1191</v>
      </c>
    </row>
    <row r="1170" customFormat="false" ht="15" hidden="false" customHeight="false" outlineLevel="0" collapsed="false">
      <c r="A1170" s="203" t="s">
        <v>89</v>
      </c>
      <c r="B1170" s="204" t="n">
        <v>886</v>
      </c>
      <c r="C1170" s="203" t="s">
        <v>1303</v>
      </c>
      <c r="D1170" s="204" t="n">
        <v>3</v>
      </c>
      <c r="E1170" s="203" t="s">
        <v>1197</v>
      </c>
    </row>
    <row r="1171" customFormat="false" ht="15" hidden="false" customHeight="false" outlineLevel="0" collapsed="false">
      <c r="A1171" s="203" t="s">
        <v>89</v>
      </c>
      <c r="B1171" s="204" t="n">
        <v>886</v>
      </c>
      <c r="C1171" s="203" t="s">
        <v>1303</v>
      </c>
      <c r="D1171" s="204" t="n">
        <v>28</v>
      </c>
      <c r="E1171" s="203" t="s">
        <v>1304</v>
      </c>
    </row>
    <row r="1172" customFormat="false" ht="15" hidden="false" customHeight="false" outlineLevel="0" collapsed="false">
      <c r="A1172" s="203" t="s">
        <v>89</v>
      </c>
      <c r="B1172" s="204" t="n">
        <v>886</v>
      </c>
      <c r="C1172" s="203" t="s">
        <v>1303</v>
      </c>
      <c r="D1172" s="204" t="n">
        <v>5</v>
      </c>
      <c r="E1172" s="203" t="s">
        <v>1200</v>
      </c>
    </row>
    <row r="1173" customFormat="false" ht="15" hidden="false" customHeight="false" outlineLevel="0" collapsed="false">
      <c r="A1173" s="203" t="s">
        <v>89</v>
      </c>
      <c r="B1173" s="204" t="n">
        <v>886</v>
      </c>
      <c r="C1173" s="203" t="s">
        <v>1303</v>
      </c>
      <c r="D1173" s="204" t="n">
        <v>29</v>
      </c>
      <c r="E1173" s="203" t="s">
        <v>1201</v>
      </c>
    </row>
    <row r="1174" customFormat="false" ht="15" hidden="false" customHeight="false" outlineLevel="0" collapsed="false">
      <c r="A1174" s="203" t="s">
        <v>89</v>
      </c>
      <c r="B1174" s="204" t="n">
        <v>886</v>
      </c>
      <c r="C1174" s="203" t="s">
        <v>1303</v>
      </c>
      <c r="D1174" s="204" t="n">
        <v>26</v>
      </c>
      <c r="E1174" s="203" t="s">
        <v>1305</v>
      </c>
    </row>
    <row r="1175" customFormat="false" ht="15" hidden="false" customHeight="false" outlineLevel="0" collapsed="false">
      <c r="A1175" s="203" t="s">
        <v>89</v>
      </c>
      <c r="B1175" s="204" t="n">
        <v>886</v>
      </c>
      <c r="C1175" s="203" t="s">
        <v>1303</v>
      </c>
      <c r="D1175" s="204" t="n">
        <v>7</v>
      </c>
      <c r="E1175" s="203" t="s">
        <v>1202</v>
      </c>
    </row>
    <row r="1176" customFormat="false" ht="15" hidden="false" customHeight="false" outlineLevel="0" collapsed="false">
      <c r="A1176" s="203" t="s">
        <v>89</v>
      </c>
      <c r="B1176" s="204" t="n">
        <v>886</v>
      </c>
      <c r="C1176" s="203" t="s">
        <v>1303</v>
      </c>
      <c r="D1176" s="204" t="n">
        <v>4</v>
      </c>
      <c r="E1176" s="203" t="s">
        <v>1203</v>
      </c>
    </row>
    <row r="1177" customFormat="false" ht="15" hidden="false" customHeight="false" outlineLevel="0" collapsed="false">
      <c r="A1177" s="203" t="s">
        <v>89</v>
      </c>
      <c r="B1177" s="204" t="n">
        <v>886</v>
      </c>
      <c r="C1177" s="203" t="s">
        <v>1303</v>
      </c>
      <c r="D1177" s="204" t="n">
        <v>10</v>
      </c>
      <c r="E1177" s="203" t="s">
        <v>1306</v>
      </c>
    </row>
    <row r="1178" customFormat="false" ht="15" hidden="false" customHeight="false" outlineLevel="0" collapsed="false">
      <c r="A1178" s="203" t="s">
        <v>89</v>
      </c>
      <c r="B1178" s="204" t="n">
        <v>886</v>
      </c>
      <c r="C1178" s="203" t="s">
        <v>1303</v>
      </c>
      <c r="D1178" s="204" t="n">
        <v>6</v>
      </c>
      <c r="E1178" s="203" t="s">
        <v>1307</v>
      </c>
    </row>
    <row r="1179" customFormat="false" ht="15" hidden="false" customHeight="false" outlineLevel="0" collapsed="false">
      <c r="A1179" s="203" t="s">
        <v>89</v>
      </c>
      <c r="B1179" s="204" t="n">
        <v>886</v>
      </c>
      <c r="C1179" s="203" t="s">
        <v>1303</v>
      </c>
      <c r="D1179" s="204" t="n">
        <v>12</v>
      </c>
      <c r="E1179" s="203" t="s">
        <v>1208</v>
      </c>
    </row>
    <row r="1180" customFormat="false" ht="15" hidden="false" customHeight="false" outlineLevel="0" collapsed="false">
      <c r="A1180" s="203" t="s">
        <v>89</v>
      </c>
      <c r="B1180" s="204" t="n">
        <v>886</v>
      </c>
      <c r="C1180" s="203" t="s">
        <v>1303</v>
      </c>
      <c r="D1180" s="204" t="n">
        <v>20</v>
      </c>
      <c r="E1180" s="203" t="s">
        <v>1209</v>
      </c>
    </row>
    <row r="1181" customFormat="false" ht="15" hidden="false" customHeight="false" outlineLevel="0" collapsed="false">
      <c r="A1181" s="203" t="s">
        <v>89</v>
      </c>
      <c r="B1181" s="204" t="n">
        <v>886</v>
      </c>
      <c r="C1181" s="203" t="s">
        <v>1303</v>
      </c>
      <c r="D1181" s="204" t="n">
        <v>21</v>
      </c>
      <c r="E1181" s="203" t="s">
        <v>1210</v>
      </c>
    </row>
    <row r="1182" customFormat="false" ht="15" hidden="false" customHeight="false" outlineLevel="0" collapsed="false">
      <c r="A1182" s="203" t="s">
        <v>89</v>
      </c>
      <c r="B1182" s="204" t="n">
        <v>886</v>
      </c>
      <c r="C1182" s="203" t="s">
        <v>1303</v>
      </c>
      <c r="D1182" s="204" t="n">
        <v>9</v>
      </c>
      <c r="E1182" s="203" t="s">
        <v>1211</v>
      </c>
    </row>
    <row r="1183" customFormat="false" ht="15" hidden="false" customHeight="false" outlineLevel="0" collapsed="false">
      <c r="A1183" s="203" t="s">
        <v>89</v>
      </c>
      <c r="B1183" s="204" t="n">
        <v>886</v>
      </c>
      <c r="C1183" s="203" t="s">
        <v>1303</v>
      </c>
      <c r="D1183" s="204" t="n">
        <v>19</v>
      </c>
      <c r="E1183" s="203" t="s">
        <v>1308</v>
      </c>
    </row>
    <row r="1184" customFormat="false" ht="15" hidden="false" customHeight="false" outlineLevel="0" collapsed="false">
      <c r="A1184" s="203" t="s">
        <v>89</v>
      </c>
      <c r="B1184" s="204" t="n">
        <v>886</v>
      </c>
      <c r="C1184" s="203" t="s">
        <v>1303</v>
      </c>
      <c r="D1184" s="204" t="n">
        <v>27</v>
      </c>
      <c r="E1184" s="203" t="s">
        <v>1309</v>
      </c>
    </row>
    <row r="1185" customFormat="false" ht="15" hidden="false" customHeight="false" outlineLevel="0" collapsed="false">
      <c r="A1185" s="203" t="s">
        <v>89</v>
      </c>
      <c r="B1185" s="204" t="n">
        <v>886</v>
      </c>
      <c r="C1185" s="203" t="s">
        <v>1303</v>
      </c>
      <c r="D1185" s="204" t="n">
        <v>2</v>
      </c>
      <c r="E1185" s="203" t="s">
        <v>1214</v>
      </c>
    </row>
    <row r="1186" customFormat="false" ht="15" hidden="false" customHeight="false" outlineLevel="0" collapsed="false">
      <c r="A1186" s="203" t="s">
        <v>89</v>
      </c>
      <c r="B1186" s="204" t="n">
        <v>886</v>
      </c>
      <c r="C1186" s="203" t="s">
        <v>1303</v>
      </c>
      <c r="D1186" s="204" t="n">
        <v>8</v>
      </c>
      <c r="E1186" s="203" t="s">
        <v>1215</v>
      </c>
    </row>
    <row r="1187" customFormat="false" ht="15" hidden="false" customHeight="false" outlineLevel="0" collapsed="false">
      <c r="A1187" s="203" t="s">
        <v>89</v>
      </c>
      <c r="B1187" s="204" t="n">
        <v>886</v>
      </c>
      <c r="C1187" s="203" t="s">
        <v>1303</v>
      </c>
      <c r="D1187" s="204" t="n">
        <v>24</v>
      </c>
      <c r="E1187" s="203" t="s">
        <v>1218</v>
      </c>
    </row>
    <row r="1188" customFormat="false" ht="15" hidden="false" customHeight="false" outlineLevel="0" collapsed="false">
      <c r="A1188" s="203" t="s">
        <v>89</v>
      </c>
      <c r="B1188" s="204" t="n">
        <v>886</v>
      </c>
      <c r="C1188" s="203" t="s">
        <v>1303</v>
      </c>
      <c r="D1188" s="204" t="n">
        <v>1</v>
      </c>
      <c r="E1188" s="203" t="s">
        <v>1310</v>
      </c>
    </row>
    <row r="1189" customFormat="false" ht="15" hidden="false" customHeight="false" outlineLevel="0" collapsed="false">
      <c r="A1189" s="203" t="s">
        <v>89</v>
      </c>
      <c r="B1189" s="204" t="n">
        <v>886</v>
      </c>
      <c r="C1189" s="203" t="s">
        <v>1303</v>
      </c>
      <c r="D1189" s="204" t="n">
        <v>25</v>
      </c>
      <c r="E1189" s="203" t="s">
        <v>1311</v>
      </c>
    </row>
    <row r="1190" customFormat="false" ht="15" hidden="false" customHeight="false" outlineLevel="0" collapsed="false">
      <c r="A1190" s="203" t="s">
        <v>89</v>
      </c>
      <c r="B1190" s="204" t="n">
        <v>886</v>
      </c>
      <c r="C1190" s="203" t="s">
        <v>1303</v>
      </c>
      <c r="D1190" s="204" t="n">
        <v>14</v>
      </c>
      <c r="E1190" s="203" t="s">
        <v>1221</v>
      </c>
    </row>
    <row r="1191" customFormat="false" ht="15" hidden="false" customHeight="false" outlineLevel="0" collapsed="false">
      <c r="A1191" s="203" t="s">
        <v>89</v>
      </c>
      <c r="B1191" s="204" t="n">
        <v>886</v>
      </c>
      <c r="C1191" s="203" t="s">
        <v>1303</v>
      </c>
      <c r="D1191" s="204" t="n">
        <v>35</v>
      </c>
      <c r="E1191" s="203" t="s">
        <v>1312</v>
      </c>
    </row>
    <row r="1192" customFormat="false" ht="15" hidden="false" customHeight="false" outlineLevel="0" collapsed="false">
      <c r="A1192" s="203" t="s">
        <v>89</v>
      </c>
      <c r="B1192" s="204" t="n">
        <v>886</v>
      </c>
      <c r="C1192" s="203" t="s">
        <v>1303</v>
      </c>
      <c r="D1192" s="204" t="n">
        <v>11</v>
      </c>
      <c r="E1192" s="203" t="s">
        <v>1223</v>
      </c>
    </row>
    <row r="1193" customFormat="false" ht="15" hidden="false" customHeight="false" outlineLevel="0" collapsed="false">
      <c r="A1193" s="203" t="s">
        <v>89</v>
      </c>
      <c r="B1193" s="204" t="n">
        <v>886</v>
      </c>
      <c r="C1193" s="203" t="s">
        <v>1303</v>
      </c>
      <c r="D1193" s="204" t="n">
        <v>30</v>
      </c>
      <c r="E1193" s="203" t="s">
        <v>1313</v>
      </c>
    </row>
    <row r="1194" customFormat="false" ht="15" hidden="false" customHeight="false" outlineLevel="0" collapsed="false">
      <c r="A1194" s="203" t="s">
        <v>89</v>
      </c>
      <c r="B1194" s="204" t="n">
        <v>886</v>
      </c>
      <c r="C1194" s="203" t="s">
        <v>1303</v>
      </c>
      <c r="D1194" s="204" t="n">
        <v>31</v>
      </c>
      <c r="E1194" s="203" t="s">
        <v>1314</v>
      </c>
    </row>
    <row r="1195" customFormat="false" ht="15" hidden="false" customHeight="false" outlineLevel="0" collapsed="false">
      <c r="A1195" s="203" t="s">
        <v>89</v>
      </c>
      <c r="B1195" s="204" t="n">
        <v>886</v>
      </c>
      <c r="C1195" s="203" t="s">
        <v>1303</v>
      </c>
      <c r="D1195" s="204" t="n">
        <v>13</v>
      </c>
      <c r="E1195" s="203" t="s">
        <v>1226</v>
      </c>
    </row>
    <row r="1196" customFormat="false" ht="15" hidden="false" customHeight="false" outlineLevel="0" collapsed="false">
      <c r="A1196" s="203" t="s">
        <v>89</v>
      </c>
      <c r="B1196" s="204" t="n">
        <v>886</v>
      </c>
      <c r="C1196" s="203" t="s">
        <v>1303</v>
      </c>
      <c r="D1196" s="204" t="n">
        <v>15</v>
      </c>
      <c r="E1196" s="203" t="s">
        <v>1228</v>
      </c>
    </row>
    <row r="1197" customFormat="false" ht="15" hidden="false" customHeight="false" outlineLevel="0" collapsed="false">
      <c r="A1197" s="203" t="s">
        <v>89</v>
      </c>
      <c r="B1197" s="204" t="n">
        <v>886</v>
      </c>
      <c r="C1197" s="203" t="s">
        <v>1303</v>
      </c>
      <c r="D1197" s="204" t="n">
        <v>16</v>
      </c>
      <c r="E1197" s="203" t="s">
        <v>1231</v>
      </c>
    </row>
    <row r="1198" customFormat="false" ht="15" hidden="false" customHeight="false" outlineLevel="0" collapsed="false">
      <c r="A1198" s="203" t="s">
        <v>89</v>
      </c>
      <c r="B1198" s="204" t="n">
        <v>886</v>
      </c>
      <c r="C1198" s="203" t="s">
        <v>1303</v>
      </c>
      <c r="D1198" s="204" t="n">
        <v>17</v>
      </c>
      <c r="E1198" s="203" t="s">
        <v>1233</v>
      </c>
    </row>
    <row r="1199" customFormat="false" ht="15" hidden="false" customHeight="false" outlineLevel="0" collapsed="false">
      <c r="A1199" s="203" t="s">
        <v>89</v>
      </c>
      <c r="B1199" s="204" t="n">
        <v>886</v>
      </c>
      <c r="C1199" s="203" t="s">
        <v>1303</v>
      </c>
      <c r="D1199" s="204" t="n">
        <v>45</v>
      </c>
      <c r="E1199" s="203" t="s">
        <v>1234</v>
      </c>
    </row>
    <row r="1200" customFormat="false" ht="15" hidden="false" customHeight="false" outlineLevel="0" collapsed="false">
      <c r="A1200" s="203" t="s">
        <v>89</v>
      </c>
      <c r="B1200" s="204" t="n">
        <v>886</v>
      </c>
      <c r="C1200" s="203" t="s">
        <v>1303</v>
      </c>
      <c r="D1200" s="204" t="n">
        <v>95</v>
      </c>
      <c r="E1200" s="203" t="s">
        <v>1236</v>
      </c>
    </row>
    <row r="1201" customFormat="false" ht="15" hidden="false" customHeight="false" outlineLevel="0" collapsed="false">
      <c r="A1201" s="203" t="s">
        <v>89</v>
      </c>
      <c r="B1201" s="204" t="n">
        <v>886</v>
      </c>
      <c r="C1201" s="203" t="s">
        <v>1303</v>
      </c>
      <c r="D1201" s="204" t="n">
        <v>869</v>
      </c>
      <c r="E1201" s="203" t="s">
        <v>1315</v>
      </c>
    </row>
    <row r="1202" customFormat="false" ht="15" hidden="false" customHeight="false" outlineLevel="0" collapsed="false">
      <c r="A1202" s="203" t="s">
        <v>89</v>
      </c>
      <c r="B1202" s="204" t="n">
        <v>886</v>
      </c>
      <c r="C1202" s="203" t="s">
        <v>1303</v>
      </c>
      <c r="D1202" s="204" t="n">
        <v>873</v>
      </c>
      <c r="E1202" s="203" t="s">
        <v>1316</v>
      </c>
    </row>
    <row r="1203" customFormat="false" ht="15" hidden="false" customHeight="false" outlineLevel="0" collapsed="false">
      <c r="A1203" s="203" t="s">
        <v>89</v>
      </c>
      <c r="B1203" s="204" t="n">
        <v>886</v>
      </c>
      <c r="C1203" s="203" t="s">
        <v>1303</v>
      </c>
      <c r="D1203" s="204" t="n">
        <v>91</v>
      </c>
      <c r="E1203" s="203" t="s">
        <v>1240</v>
      </c>
    </row>
    <row r="1204" customFormat="false" ht="15" hidden="false" customHeight="false" outlineLevel="0" collapsed="false">
      <c r="A1204" s="203" t="s">
        <v>89</v>
      </c>
      <c r="B1204" s="204" t="n">
        <v>886</v>
      </c>
      <c r="C1204" s="203" t="s">
        <v>1303</v>
      </c>
      <c r="D1204" s="204" t="n">
        <v>135</v>
      </c>
      <c r="E1204" s="203" t="s">
        <v>1242</v>
      </c>
    </row>
    <row r="1205" customFormat="false" ht="15" hidden="false" customHeight="false" outlineLevel="0" collapsed="false">
      <c r="A1205" s="203" t="s">
        <v>89</v>
      </c>
      <c r="B1205" s="204" t="n">
        <v>886</v>
      </c>
      <c r="C1205" s="203" t="s">
        <v>1303</v>
      </c>
      <c r="D1205" s="204" t="n">
        <v>870</v>
      </c>
      <c r="E1205" s="203" t="s">
        <v>1244</v>
      </c>
    </row>
    <row r="1206" customFormat="false" ht="15" hidden="false" customHeight="false" outlineLevel="0" collapsed="false">
      <c r="A1206" s="203" t="s">
        <v>89</v>
      </c>
      <c r="B1206" s="204" t="n">
        <v>886</v>
      </c>
      <c r="C1206" s="203" t="s">
        <v>1303</v>
      </c>
      <c r="D1206" s="204" t="n">
        <v>868</v>
      </c>
      <c r="E1206" s="203" t="s">
        <v>1317</v>
      </c>
    </row>
    <row r="1207" customFormat="false" ht="15" hidden="false" customHeight="false" outlineLevel="0" collapsed="false">
      <c r="A1207" s="203" t="s">
        <v>89</v>
      </c>
      <c r="B1207" s="204" t="n">
        <v>886</v>
      </c>
      <c r="C1207" s="203" t="s">
        <v>1303</v>
      </c>
      <c r="D1207" s="204" t="n">
        <v>178</v>
      </c>
      <c r="E1207" s="203" t="s">
        <v>1251</v>
      </c>
    </row>
    <row r="1208" customFormat="false" ht="15" hidden="false" customHeight="false" outlineLevel="0" collapsed="false">
      <c r="A1208" s="203" t="s">
        <v>89</v>
      </c>
      <c r="B1208" s="204" t="n">
        <v>886</v>
      </c>
      <c r="C1208" s="203" t="s">
        <v>1303</v>
      </c>
      <c r="D1208" s="204" t="n">
        <v>177</v>
      </c>
      <c r="E1208" s="203" t="s">
        <v>1252</v>
      </c>
    </row>
    <row r="1209" customFormat="false" ht="15" hidden="false" customHeight="false" outlineLevel="0" collapsed="false">
      <c r="A1209" s="203" t="s">
        <v>89</v>
      </c>
      <c r="B1209" s="204" t="n">
        <v>886</v>
      </c>
      <c r="C1209" s="203" t="s">
        <v>1303</v>
      </c>
      <c r="D1209" s="204" t="n">
        <v>814</v>
      </c>
      <c r="E1209" s="203" t="s">
        <v>1318</v>
      </c>
    </row>
    <row r="1210" customFormat="false" ht="15" hidden="false" customHeight="false" outlineLevel="0" collapsed="false">
      <c r="A1210" s="203" t="s">
        <v>89</v>
      </c>
      <c r="B1210" s="204" t="n">
        <v>886</v>
      </c>
      <c r="C1210" s="203" t="s">
        <v>1303</v>
      </c>
      <c r="D1210" s="204" t="n">
        <v>871</v>
      </c>
      <c r="E1210" s="203" t="s">
        <v>1255</v>
      </c>
    </row>
    <row r="1211" customFormat="false" ht="15" hidden="false" customHeight="false" outlineLevel="0" collapsed="false">
      <c r="A1211" s="203" t="s">
        <v>89</v>
      </c>
      <c r="B1211" s="204" t="n">
        <v>886</v>
      </c>
      <c r="C1211" s="203" t="s">
        <v>1303</v>
      </c>
      <c r="D1211" s="204" t="n">
        <v>309</v>
      </c>
      <c r="E1211" s="203" t="s">
        <v>1258</v>
      </c>
    </row>
    <row r="1212" customFormat="false" ht="15" hidden="false" customHeight="false" outlineLevel="0" collapsed="false">
      <c r="A1212" s="203" t="s">
        <v>89</v>
      </c>
      <c r="B1212" s="204" t="n">
        <v>886</v>
      </c>
      <c r="C1212" s="203" t="s">
        <v>1303</v>
      </c>
      <c r="D1212" s="204" t="n">
        <v>310</v>
      </c>
      <c r="E1212" s="203" t="s">
        <v>1319</v>
      </c>
    </row>
    <row r="1213" customFormat="false" ht="15" hidden="false" customHeight="false" outlineLevel="0" collapsed="false">
      <c r="A1213" s="203" t="s">
        <v>89</v>
      </c>
      <c r="B1213" s="204" t="n">
        <v>886</v>
      </c>
      <c r="C1213" s="203" t="s">
        <v>1303</v>
      </c>
      <c r="D1213" s="204" t="n">
        <v>250</v>
      </c>
      <c r="E1213" s="203" t="s">
        <v>1260</v>
      </c>
    </row>
    <row r="1214" customFormat="false" ht="15" hidden="false" customHeight="false" outlineLevel="0" collapsed="false">
      <c r="A1214" s="203" t="s">
        <v>89</v>
      </c>
      <c r="B1214" s="204" t="n">
        <v>886</v>
      </c>
      <c r="C1214" s="203" t="s">
        <v>1303</v>
      </c>
      <c r="D1214" s="204" t="n">
        <v>353</v>
      </c>
      <c r="E1214" s="203" t="s">
        <v>1262</v>
      </c>
    </row>
    <row r="1215" customFormat="false" ht="15" hidden="false" customHeight="false" outlineLevel="0" collapsed="false">
      <c r="A1215" s="203" t="s">
        <v>89</v>
      </c>
      <c r="B1215" s="204" t="n">
        <v>886</v>
      </c>
      <c r="C1215" s="203" t="s">
        <v>1303</v>
      </c>
      <c r="D1215" s="204" t="n">
        <v>355</v>
      </c>
      <c r="E1215" s="203" t="s">
        <v>1263</v>
      </c>
    </row>
    <row r="1216" customFormat="false" ht="15" hidden="false" customHeight="false" outlineLevel="0" collapsed="false">
      <c r="A1216" s="203" t="s">
        <v>89</v>
      </c>
      <c r="B1216" s="204" t="n">
        <v>886</v>
      </c>
      <c r="C1216" s="203" t="s">
        <v>1303</v>
      </c>
      <c r="D1216" s="204" t="n">
        <v>815</v>
      </c>
      <c r="E1216" s="203" t="s">
        <v>1320</v>
      </c>
    </row>
    <row r="1217" customFormat="false" ht="15" hidden="false" customHeight="false" outlineLevel="0" collapsed="false">
      <c r="A1217" s="203" t="s">
        <v>89</v>
      </c>
      <c r="B1217" s="204" t="n">
        <v>886</v>
      </c>
      <c r="C1217" s="203" t="s">
        <v>1303</v>
      </c>
      <c r="D1217" s="204" t="n">
        <v>357</v>
      </c>
      <c r="E1217" s="203" t="s">
        <v>1267</v>
      </c>
    </row>
    <row r="1218" customFormat="false" ht="15" hidden="false" customHeight="false" outlineLevel="0" collapsed="false">
      <c r="A1218" s="203" t="s">
        <v>89</v>
      </c>
      <c r="B1218" s="204" t="n">
        <v>886</v>
      </c>
      <c r="C1218" s="203" t="s">
        <v>1303</v>
      </c>
      <c r="D1218" s="204" t="n">
        <v>359</v>
      </c>
      <c r="E1218" s="203" t="s">
        <v>1268</v>
      </c>
    </row>
    <row r="1219" customFormat="false" ht="15" hidden="false" customHeight="false" outlineLevel="0" collapsed="false">
      <c r="A1219" s="203" t="s">
        <v>89</v>
      </c>
      <c r="B1219" s="204" t="n">
        <v>886</v>
      </c>
      <c r="C1219" s="203" t="s">
        <v>1303</v>
      </c>
      <c r="D1219" s="204" t="n">
        <v>456</v>
      </c>
      <c r="E1219" s="203" t="s">
        <v>1270</v>
      </c>
    </row>
    <row r="1220" customFormat="false" ht="15" hidden="false" customHeight="false" outlineLevel="0" collapsed="false">
      <c r="A1220" s="203" t="s">
        <v>89</v>
      </c>
      <c r="B1220" s="204" t="n">
        <v>886</v>
      </c>
      <c r="C1220" s="203" t="s">
        <v>1303</v>
      </c>
      <c r="D1220" s="204" t="n">
        <v>501</v>
      </c>
      <c r="E1220" s="203" t="s">
        <v>1321</v>
      </c>
    </row>
    <row r="1221" customFormat="false" ht="15" hidden="false" customHeight="false" outlineLevel="0" collapsed="false">
      <c r="A1221" s="203" t="s">
        <v>89</v>
      </c>
      <c r="B1221" s="204" t="n">
        <v>886</v>
      </c>
      <c r="C1221" s="203" t="s">
        <v>1303</v>
      </c>
      <c r="D1221" s="204" t="n">
        <v>588</v>
      </c>
      <c r="E1221" s="203" t="s">
        <v>1280</v>
      </c>
    </row>
    <row r="1222" customFormat="false" ht="15" hidden="false" customHeight="false" outlineLevel="0" collapsed="false">
      <c r="A1222" s="203" t="s">
        <v>89</v>
      </c>
      <c r="B1222" s="204" t="n">
        <v>886</v>
      </c>
      <c r="C1222" s="203" t="s">
        <v>1303</v>
      </c>
      <c r="D1222" s="204" t="n">
        <v>589</v>
      </c>
      <c r="E1222" s="203" t="s">
        <v>1322</v>
      </c>
    </row>
    <row r="1223" customFormat="false" ht="15" hidden="false" customHeight="false" outlineLevel="0" collapsed="false">
      <c r="A1223" s="203" t="s">
        <v>89</v>
      </c>
      <c r="B1223" s="204" t="n">
        <v>886</v>
      </c>
      <c r="C1223" s="203" t="s">
        <v>1303</v>
      </c>
      <c r="D1223" s="204" t="n">
        <v>632</v>
      </c>
      <c r="E1223" s="203" t="s">
        <v>1281</v>
      </c>
    </row>
    <row r="1224" customFormat="false" ht="15" hidden="false" customHeight="false" outlineLevel="0" collapsed="false">
      <c r="A1224" s="203" t="s">
        <v>89</v>
      </c>
      <c r="B1224" s="204" t="n">
        <v>886</v>
      </c>
      <c r="C1224" s="203" t="s">
        <v>1303</v>
      </c>
      <c r="D1224" s="204" t="n">
        <v>634</v>
      </c>
      <c r="E1224" s="203" t="s">
        <v>1282</v>
      </c>
    </row>
    <row r="1225" customFormat="false" ht="15" hidden="false" customHeight="false" outlineLevel="0" collapsed="false">
      <c r="A1225" s="203" t="s">
        <v>89</v>
      </c>
      <c r="B1225" s="204" t="n">
        <v>886</v>
      </c>
      <c r="C1225" s="203" t="s">
        <v>1303</v>
      </c>
      <c r="D1225" s="204" t="n">
        <v>636</v>
      </c>
      <c r="E1225" s="203" t="s">
        <v>1284</v>
      </c>
    </row>
    <row r="1226" customFormat="false" ht="15" hidden="false" customHeight="false" outlineLevel="0" collapsed="false">
      <c r="A1226" s="203" t="s">
        <v>89</v>
      </c>
      <c r="B1226" s="204" t="n">
        <v>886</v>
      </c>
      <c r="C1226" s="203" t="s">
        <v>1303</v>
      </c>
      <c r="D1226" s="204" t="n">
        <v>691</v>
      </c>
      <c r="E1226" s="203" t="s">
        <v>1287</v>
      </c>
    </row>
    <row r="1227" customFormat="false" ht="15" hidden="false" customHeight="false" outlineLevel="0" collapsed="false">
      <c r="A1227" s="203" t="s">
        <v>89</v>
      </c>
      <c r="B1227" s="204" t="n">
        <v>886</v>
      </c>
      <c r="C1227" s="203" t="s">
        <v>1303</v>
      </c>
      <c r="D1227" s="204" t="n">
        <v>692</v>
      </c>
      <c r="E1227" s="203" t="s">
        <v>1323</v>
      </c>
    </row>
    <row r="1228" customFormat="false" ht="15" hidden="false" customHeight="false" outlineLevel="0" collapsed="false">
      <c r="A1228" s="203" t="s">
        <v>89</v>
      </c>
      <c r="B1228" s="204" t="n">
        <v>886</v>
      </c>
      <c r="C1228" s="203" t="s">
        <v>1303</v>
      </c>
      <c r="D1228" s="204" t="n">
        <v>735</v>
      </c>
      <c r="E1228" s="203" t="s">
        <v>1324</v>
      </c>
    </row>
    <row r="1229" customFormat="false" ht="15" hidden="false" customHeight="false" outlineLevel="0" collapsed="false">
      <c r="A1229" s="203" t="s">
        <v>89</v>
      </c>
      <c r="B1229" s="204" t="n">
        <v>886</v>
      </c>
      <c r="C1229" s="203" t="s">
        <v>1303</v>
      </c>
      <c r="D1229" s="204" t="n">
        <v>872</v>
      </c>
      <c r="E1229" s="203" t="s">
        <v>1325</v>
      </c>
    </row>
    <row r="1230" customFormat="false" ht="15" hidden="false" customHeight="false" outlineLevel="0" collapsed="false">
      <c r="A1230" s="203" t="s">
        <v>89</v>
      </c>
      <c r="B1230" s="204" t="n">
        <v>886</v>
      </c>
      <c r="C1230" s="203" t="s">
        <v>1303</v>
      </c>
      <c r="D1230" s="204" t="n">
        <v>867</v>
      </c>
      <c r="E1230" s="203" t="s">
        <v>1300</v>
      </c>
    </row>
    <row r="1231" customFormat="false" ht="15" hidden="false" customHeight="false" outlineLevel="0" collapsed="false">
      <c r="A1231" s="203" t="s">
        <v>89</v>
      </c>
      <c r="B1231" s="204" t="n">
        <v>884</v>
      </c>
      <c r="C1231" s="203" t="s">
        <v>1326</v>
      </c>
      <c r="D1231" s="204" t="n">
        <v>5</v>
      </c>
      <c r="E1231" s="203" t="s">
        <v>1327</v>
      </c>
    </row>
    <row r="1232" customFormat="false" ht="15" hidden="false" customHeight="false" outlineLevel="0" collapsed="false">
      <c r="A1232" s="203" t="s">
        <v>89</v>
      </c>
      <c r="B1232" s="204" t="n">
        <v>884</v>
      </c>
      <c r="C1232" s="203" t="s">
        <v>1326</v>
      </c>
      <c r="D1232" s="204" t="n">
        <v>21</v>
      </c>
      <c r="E1232" s="203" t="s">
        <v>1196</v>
      </c>
    </row>
    <row r="1233" customFormat="false" ht="15" hidden="false" customHeight="false" outlineLevel="0" collapsed="false">
      <c r="A1233" s="203" t="s">
        <v>89</v>
      </c>
      <c r="B1233" s="204" t="n">
        <v>884</v>
      </c>
      <c r="C1233" s="203" t="s">
        <v>1326</v>
      </c>
      <c r="D1233" s="204" t="n">
        <v>4</v>
      </c>
      <c r="E1233" s="203" t="s">
        <v>1199</v>
      </c>
    </row>
    <row r="1234" customFormat="false" ht="15" hidden="false" customHeight="false" outlineLevel="0" collapsed="false">
      <c r="A1234" s="203" t="s">
        <v>89</v>
      </c>
      <c r="B1234" s="204" t="n">
        <v>884</v>
      </c>
      <c r="C1234" s="203" t="s">
        <v>1326</v>
      </c>
      <c r="D1234" s="204" t="n">
        <v>19</v>
      </c>
      <c r="E1234" s="203" t="s">
        <v>1202</v>
      </c>
    </row>
    <row r="1235" customFormat="false" ht="15" hidden="false" customHeight="false" outlineLevel="0" collapsed="false">
      <c r="A1235" s="203" t="s">
        <v>89</v>
      </c>
      <c r="B1235" s="204" t="n">
        <v>884</v>
      </c>
      <c r="C1235" s="203" t="s">
        <v>1326</v>
      </c>
      <c r="D1235" s="204" t="n">
        <v>15</v>
      </c>
      <c r="E1235" s="203" t="s">
        <v>1203</v>
      </c>
    </row>
    <row r="1236" customFormat="false" ht="15" hidden="false" customHeight="false" outlineLevel="0" collapsed="false">
      <c r="A1236" s="203" t="s">
        <v>89</v>
      </c>
      <c r="B1236" s="204" t="n">
        <v>884</v>
      </c>
      <c r="C1236" s="203" t="s">
        <v>1326</v>
      </c>
      <c r="D1236" s="204" t="n">
        <v>3</v>
      </c>
      <c r="E1236" s="203" t="s">
        <v>1328</v>
      </c>
    </row>
    <row r="1237" customFormat="false" ht="15" hidden="false" customHeight="false" outlineLevel="0" collapsed="false">
      <c r="A1237" s="203" t="s">
        <v>89</v>
      </c>
      <c r="B1237" s="204" t="n">
        <v>884</v>
      </c>
      <c r="C1237" s="203" t="s">
        <v>1326</v>
      </c>
      <c r="D1237" s="204" t="n">
        <v>13</v>
      </c>
      <c r="E1237" s="203" t="s">
        <v>1209</v>
      </c>
    </row>
    <row r="1238" customFormat="false" ht="15" hidden="false" customHeight="false" outlineLevel="0" collapsed="false">
      <c r="A1238" s="203" t="s">
        <v>89</v>
      </c>
      <c r="B1238" s="204" t="n">
        <v>884</v>
      </c>
      <c r="C1238" s="203" t="s">
        <v>1326</v>
      </c>
      <c r="D1238" s="204" t="n">
        <v>41</v>
      </c>
      <c r="E1238" s="203" t="s">
        <v>1308</v>
      </c>
    </row>
    <row r="1239" customFormat="false" ht="15" hidden="false" customHeight="false" outlineLevel="0" collapsed="false">
      <c r="A1239" s="203" t="s">
        <v>89</v>
      </c>
      <c r="B1239" s="204" t="n">
        <v>884</v>
      </c>
      <c r="C1239" s="203" t="s">
        <v>1326</v>
      </c>
      <c r="D1239" s="204" t="n">
        <v>14</v>
      </c>
      <c r="E1239" s="203" t="s">
        <v>1221</v>
      </c>
    </row>
    <row r="1240" customFormat="false" ht="15" hidden="false" customHeight="false" outlineLevel="0" collapsed="false">
      <c r="A1240" s="203" t="s">
        <v>89</v>
      </c>
      <c r="B1240" s="204" t="n">
        <v>884</v>
      </c>
      <c r="C1240" s="203" t="s">
        <v>1326</v>
      </c>
      <c r="D1240" s="204" t="n">
        <v>16</v>
      </c>
      <c r="E1240" s="203" t="s">
        <v>1222</v>
      </c>
    </row>
    <row r="1241" customFormat="false" ht="15" hidden="false" customHeight="false" outlineLevel="0" collapsed="false">
      <c r="A1241" s="203" t="s">
        <v>89</v>
      </c>
      <c r="B1241" s="204" t="n">
        <v>884</v>
      </c>
      <c r="C1241" s="203" t="s">
        <v>1326</v>
      </c>
      <c r="D1241" s="204" t="n">
        <v>872</v>
      </c>
      <c r="E1241" s="203" t="s">
        <v>1329</v>
      </c>
    </row>
    <row r="1242" customFormat="false" ht="15" hidden="false" customHeight="false" outlineLevel="0" collapsed="false">
      <c r="A1242" s="203" t="s">
        <v>89</v>
      </c>
      <c r="B1242" s="204" t="n">
        <v>884</v>
      </c>
      <c r="C1242" s="203" t="s">
        <v>1326</v>
      </c>
      <c r="D1242" s="204" t="n">
        <v>17</v>
      </c>
      <c r="E1242" s="203" t="s">
        <v>1226</v>
      </c>
    </row>
    <row r="1243" customFormat="false" ht="15" hidden="false" customHeight="false" outlineLevel="0" collapsed="false">
      <c r="A1243" s="203" t="s">
        <v>89</v>
      </c>
      <c r="B1243" s="204" t="n">
        <v>884</v>
      </c>
      <c r="C1243" s="203" t="s">
        <v>1326</v>
      </c>
      <c r="D1243" s="204" t="n">
        <v>7</v>
      </c>
      <c r="E1243" s="203" t="s">
        <v>1228</v>
      </c>
    </row>
    <row r="1244" customFormat="false" ht="15" hidden="false" customHeight="false" outlineLevel="0" collapsed="false">
      <c r="A1244" s="203" t="s">
        <v>89</v>
      </c>
      <c r="B1244" s="204" t="n">
        <v>884</v>
      </c>
      <c r="C1244" s="203" t="s">
        <v>1326</v>
      </c>
      <c r="D1244" s="204" t="n">
        <v>1</v>
      </c>
      <c r="E1244" s="203" t="s">
        <v>1229</v>
      </c>
    </row>
    <row r="1245" customFormat="false" ht="15" hidden="false" customHeight="false" outlineLevel="0" collapsed="false">
      <c r="A1245" s="203" t="s">
        <v>89</v>
      </c>
      <c r="B1245" s="204" t="n">
        <v>884</v>
      </c>
      <c r="C1245" s="203" t="s">
        <v>1326</v>
      </c>
      <c r="D1245" s="204" t="n">
        <v>18</v>
      </c>
      <c r="E1245" s="203" t="s">
        <v>1231</v>
      </c>
    </row>
    <row r="1246" customFormat="false" ht="15" hidden="false" customHeight="false" outlineLevel="0" collapsed="false">
      <c r="A1246" s="203" t="s">
        <v>89</v>
      </c>
      <c r="B1246" s="204" t="n">
        <v>884</v>
      </c>
      <c r="C1246" s="203" t="s">
        <v>1326</v>
      </c>
      <c r="D1246" s="204" t="n">
        <v>9</v>
      </c>
      <c r="E1246" s="203" t="s">
        <v>1232</v>
      </c>
    </row>
    <row r="1247" customFormat="false" ht="15" hidden="false" customHeight="false" outlineLevel="0" collapsed="false">
      <c r="A1247" s="203" t="s">
        <v>89</v>
      </c>
      <c r="B1247" s="204" t="n">
        <v>884</v>
      </c>
      <c r="C1247" s="203" t="s">
        <v>1326</v>
      </c>
      <c r="D1247" s="204" t="n">
        <v>11</v>
      </c>
      <c r="E1247" s="203" t="s">
        <v>1233</v>
      </c>
    </row>
    <row r="1248" customFormat="false" ht="15" hidden="false" customHeight="false" outlineLevel="0" collapsed="false">
      <c r="A1248" s="203" t="s">
        <v>89</v>
      </c>
      <c r="B1248" s="204" t="n">
        <v>884</v>
      </c>
      <c r="C1248" s="203" t="s">
        <v>1326</v>
      </c>
      <c r="D1248" s="204" t="n">
        <v>45</v>
      </c>
      <c r="E1248" s="203" t="s">
        <v>1235</v>
      </c>
    </row>
    <row r="1249" customFormat="false" ht="15" hidden="false" customHeight="false" outlineLevel="0" collapsed="false">
      <c r="A1249" s="203" t="s">
        <v>89</v>
      </c>
      <c r="B1249" s="204" t="n">
        <v>884</v>
      </c>
      <c r="C1249" s="203" t="s">
        <v>1326</v>
      </c>
      <c r="D1249" s="204" t="n">
        <v>136</v>
      </c>
      <c r="E1249" s="203" t="s">
        <v>158</v>
      </c>
    </row>
    <row r="1250" customFormat="false" ht="15" hidden="false" customHeight="false" outlineLevel="0" collapsed="false">
      <c r="A1250" s="203" t="s">
        <v>89</v>
      </c>
      <c r="B1250" s="204" t="n">
        <v>884</v>
      </c>
      <c r="C1250" s="203" t="s">
        <v>1326</v>
      </c>
      <c r="D1250" s="204" t="n">
        <v>176</v>
      </c>
      <c r="E1250" s="203" t="s">
        <v>1330</v>
      </c>
    </row>
    <row r="1251" customFormat="false" ht="15" hidden="false" customHeight="false" outlineLevel="0" collapsed="false">
      <c r="A1251" s="203" t="s">
        <v>89</v>
      </c>
      <c r="B1251" s="204" t="n">
        <v>884</v>
      </c>
      <c r="C1251" s="203" t="s">
        <v>1326</v>
      </c>
      <c r="D1251" s="204" t="n">
        <v>177</v>
      </c>
      <c r="E1251" s="203" t="s">
        <v>1249</v>
      </c>
    </row>
    <row r="1252" customFormat="false" ht="15" hidden="false" customHeight="false" outlineLevel="0" collapsed="false">
      <c r="A1252" s="203" t="s">
        <v>89</v>
      </c>
      <c r="B1252" s="204" t="n">
        <v>884</v>
      </c>
      <c r="C1252" s="203" t="s">
        <v>1326</v>
      </c>
      <c r="D1252" s="204" t="n">
        <v>200</v>
      </c>
      <c r="E1252" s="203" t="s">
        <v>1251</v>
      </c>
    </row>
    <row r="1253" customFormat="false" ht="15" hidden="false" customHeight="false" outlineLevel="0" collapsed="false">
      <c r="A1253" s="203" t="s">
        <v>89</v>
      </c>
      <c r="B1253" s="204" t="n">
        <v>884</v>
      </c>
      <c r="C1253" s="203" t="s">
        <v>1326</v>
      </c>
      <c r="D1253" s="204" t="n">
        <v>179</v>
      </c>
      <c r="E1253" s="203" t="s">
        <v>1252</v>
      </c>
    </row>
    <row r="1254" customFormat="false" ht="15" hidden="false" customHeight="false" outlineLevel="0" collapsed="false">
      <c r="A1254" s="203" t="s">
        <v>89</v>
      </c>
      <c r="B1254" s="204" t="n">
        <v>884</v>
      </c>
      <c r="C1254" s="203" t="s">
        <v>1326</v>
      </c>
      <c r="D1254" s="204" t="n">
        <v>309</v>
      </c>
      <c r="E1254" s="203" t="s">
        <v>1260</v>
      </c>
    </row>
    <row r="1255" customFormat="false" ht="15" hidden="false" customHeight="false" outlineLevel="0" collapsed="false">
      <c r="A1255" s="203" t="s">
        <v>89</v>
      </c>
      <c r="B1255" s="204" t="n">
        <v>884</v>
      </c>
      <c r="C1255" s="203" t="s">
        <v>1326</v>
      </c>
      <c r="D1255" s="204" t="n">
        <v>353</v>
      </c>
      <c r="E1255" s="203" t="s">
        <v>1262</v>
      </c>
    </row>
    <row r="1256" customFormat="false" ht="15" hidden="false" customHeight="false" outlineLevel="0" collapsed="false">
      <c r="A1256" s="203" t="s">
        <v>89</v>
      </c>
      <c r="B1256" s="204" t="n">
        <v>884</v>
      </c>
      <c r="C1256" s="203" t="s">
        <v>1326</v>
      </c>
      <c r="D1256" s="204" t="n">
        <v>361</v>
      </c>
      <c r="E1256" s="203" t="s">
        <v>1263</v>
      </c>
    </row>
    <row r="1257" customFormat="false" ht="15" hidden="false" customHeight="false" outlineLevel="0" collapsed="false">
      <c r="A1257" s="203" t="s">
        <v>89</v>
      </c>
      <c r="B1257" s="204" t="n">
        <v>884</v>
      </c>
      <c r="C1257" s="203" t="s">
        <v>1326</v>
      </c>
      <c r="D1257" s="204" t="n">
        <v>359</v>
      </c>
      <c r="E1257" s="203" t="s">
        <v>1266</v>
      </c>
    </row>
    <row r="1258" customFormat="false" ht="15" hidden="false" customHeight="false" outlineLevel="0" collapsed="false">
      <c r="A1258" s="203" t="s">
        <v>89</v>
      </c>
      <c r="B1258" s="204" t="n">
        <v>884</v>
      </c>
      <c r="C1258" s="203" t="s">
        <v>1326</v>
      </c>
      <c r="D1258" s="204" t="n">
        <v>355</v>
      </c>
      <c r="E1258" s="203" t="s">
        <v>1267</v>
      </c>
    </row>
    <row r="1259" customFormat="false" ht="15" hidden="false" customHeight="false" outlineLevel="0" collapsed="false">
      <c r="A1259" s="203" t="s">
        <v>89</v>
      </c>
      <c r="B1259" s="204" t="n">
        <v>884</v>
      </c>
      <c r="C1259" s="203" t="s">
        <v>1326</v>
      </c>
      <c r="D1259" s="204" t="n">
        <v>357</v>
      </c>
      <c r="E1259" s="203" t="s">
        <v>1268</v>
      </c>
    </row>
    <row r="1260" customFormat="false" ht="15" hidden="false" customHeight="false" outlineLevel="0" collapsed="false">
      <c r="A1260" s="203" t="s">
        <v>89</v>
      </c>
      <c r="B1260" s="204" t="n">
        <v>884</v>
      </c>
      <c r="C1260" s="203" t="s">
        <v>1326</v>
      </c>
      <c r="D1260" s="204" t="n">
        <v>175</v>
      </c>
      <c r="E1260" s="203" t="s">
        <v>1331</v>
      </c>
    </row>
    <row r="1261" customFormat="false" ht="15" hidden="false" customHeight="false" outlineLevel="0" collapsed="false">
      <c r="A1261" s="203" t="s">
        <v>89</v>
      </c>
      <c r="B1261" s="204" t="n">
        <v>884</v>
      </c>
      <c r="C1261" s="203" t="s">
        <v>1326</v>
      </c>
      <c r="D1261" s="204" t="n">
        <v>501</v>
      </c>
      <c r="E1261" s="203" t="s">
        <v>1332</v>
      </c>
    </row>
    <row r="1262" customFormat="false" ht="15" hidden="false" customHeight="false" outlineLevel="0" collapsed="false">
      <c r="A1262" s="203" t="s">
        <v>89</v>
      </c>
      <c r="B1262" s="204" t="n">
        <v>884</v>
      </c>
      <c r="C1262" s="203" t="s">
        <v>1326</v>
      </c>
      <c r="D1262" s="204" t="n">
        <v>544</v>
      </c>
      <c r="E1262" s="203" t="s">
        <v>1276</v>
      </c>
    </row>
    <row r="1263" customFormat="false" ht="15" hidden="false" customHeight="false" outlineLevel="0" collapsed="false">
      <c r="A1263" s="203" t="s">
        <v>89</v>
      </c>
      <c r="B1263" s="204" t="n">
        <v>884</v>
      </c>
      <c r="C1263" s="203" t="s">
        <v>1326</v>
      </c>
      <c r="D1263" s="204" t="n">
        <v>588</v>
      </c>
      <c r="E1263" s="203" t="s">
        <v>1280</v>
      </c>
    </row>
    <row r="1264" customFormat="false" ht="15" hidden="false" customHeight="false" outlineLevel="0" collapsed="false">
      <c r="A1264" s="203" t="s">
        <v>89</v>
      </c>
      <c r="B1264" s="204" t="n">
        <v>884</v>
      </c>
      <c r="C1264" s="203" t="s">
        <v>1326</v>
      </c>
      <c r="D1264" s="204" t="n">
        <v>675</v>
      </c>
      <c r="E1264" s="203" t="s">
        <v>1286</v>
      </c>
    </row>
    <row r="1265" customFormat="false" ht="15" hidden="false" customHeight="false" outlineLevel="0" collapsed="false">
      <c r="A1265" s="203" t="s">
        <v>89</v>
      </c>
      <c r="B1265" s="204" t="n">
        <v>884</v>
      </c>
      <c r="C1265" s="203" t="s">
        <v>1326</v>
      </c>
      <c r="D1265" s="204" t="n">
        <v>871</v>
      </c>
      <c r="E1265" s="203" t="s">
        <v>1300</v>
      </c>
    </row>
    <row r="1266" customFormat="false" ht="15" hidden="false" customHeight="false" outlineLevel="0" collapsed="false">
      <c r="A1266" s="203" t="s">
        <v>89</v>
      </c>
      <c r="B1266" s="204" t="n">
        <v>888</v>
      </c>
      <c r="C1266" s="203" t="s">
        <v>1333</v>
      </c>
      <c r="D1266" s="204" t="n">
        <v>20</v>
      </c>
      <c r="E1266" s="203" t="s">
        <v>1334</v>
      </c>
    </row>
    <row r="1267" customFormat="false" ht="15" hidden="false" customHeight="false" outlineLevel="0" collapsed="false">
      <c r="A1267" s="203" t="s">
        <v>89</v>
      </c>
      <c r="B1267" s="204" t="n">
        <v>888</v>
      </c>
      <c r="C1267" s="203" t="s">
        <v>1333</v>
      </c>
      <c r="D1267" s="204" t="n">
        <v>21</v>
      </c>
      <c r="E1267" s="203" t="s">
        <v>1335</v>
      </c>
    </row>
    <row r="1268" customFormat="false" ht="15" hidden="false" customHeight="false" outlineLevel="0" collapsed="false">
      <c r="A1268" s="203" t="s">
        <v>89</v>
      </c>
      <c r="B1268" s="204" t="n">
        <v>888</v>
      </c>
      <c r="C1268" s="203" t="s">
        <v>1333</v>
      </c>
      <c r="D1268" s="204" t="n">
        <v>22</v>
      </c>
      <c r="E1268" s="203" t="s">
        <v>1336</v>
      </c>
    </row>
    <row r="1269" customFormat="false" ht="15" hidden="false" customHeight="false" outlineLevel="0" collapsed="false">
      <c r="A1269" s="203" t="s">
        <v>89</v>
      </c>
      <c r="B1269" s="204" t="n">
        <v>888</v>
      </c>
      <c r="C1269" s="203" t="s">
        <v>1333</v>
      </c>
      <c r="D1269" s="204" t="n">
        <v>23</v>
      </c>
      <c r="E1269" s="203" t="s">
        <v>1337</v>
      </c>
    </row>
    <row r="1270" customFormat="false" ht="15" hidden="false" customHeight="false" outlineLevel="0" collapsed="false">
      <c r="A1270" s="203" t="s">
        <v>89</v>
      </c>
      <c r="B1270" s="204" t="n">
        <v>888</v>
      </c>
      <c r="C1270" s="203" t="s">
        <v>1333</v>
      </c>
      <c r="D1270" s="204" t="n">
        <v>26</v>
      </c>
      <c r="E1270" s="203" t="s">
        <v>1338</v>
      </c>
    </row>
    <row r="1271" customFormat="false" ht="15" hidden="false" customHeight="false" outlineLevel="0" collapsed="false">
      <c r="A1271" s="203" t="s">
        <v>89</v>
      </c>
      <c r="B1271" s="204" t="n">
        <v>888</v>
      </c>
      <c r="C1271" s="203" t="s">
        <v>1333</v>
      </c>
      <c r="D1271" s="204" t="n">
        <v>25</v>
      </c>
      <c r="E1271" s="203" t="s">
        <v>1339</v>
      </c>
    </row>
    <row r="1272" customFormat="false" ht="15" hidden="false" customHeight="false" outlineLevel="0" collapsed="false">
      <c r="A1272" s="203" t="s">
        <v>89</v>
      </c>
      <c r="B1272" s="204" t="n">
        <v>888</v>
      </c>
      <c r="C1272" s="203" t="s">
        <v>1333</v>
      </c>
      <c r="D1272" s="204" t="n">
        <v>24</v>
      </c>
      <c r="E1272" s="203" t="s">
        <v>1340</v>
      </c>
    </row>
    <row r="1273" customFormat="false" ht="15" hidden="false" customHeight="false" outlineLevel="0" collapsed="false">
      <c r="A1273" s="203" t="s">
        <v>89</v>
      </c>
      <c r="B1273" s="204" t="n">
        <v>888</v>
      </c>
      <c r="C1273" s="203" t="s">
        <v>1333</v>
      </c>
      <c r="D1273" s="204" t="n">
        <v>27</v>
      </c>
      <c r="E1273" s="203" t="s">
        <v>1341</v>
      </c>
    </row>
    <row r="1274" customFormat="false" ht="15" hidden="false" customHeight="false" outlineLevel="0" collapsed="false">
      <c r="A1274" s="203" t="s">
        <v>89</v>
      </c>
      <c r="B1274" s="204" t="n">
        <v>888</v>
      </c>
      <c r="C1274" s="203" t="s">
        <v>1333</v>
      </c>
      <c r="D1274" s="204" t="n">
        <v>103</v>
      </c>
      <c r="E1274" s="203" t="s">
        <v>1342</v>
      </c>
    </row>
    <row r="1275" customFormat="false" ht="15" hidden="false" customHeight="false" outlineLevel="0" collapsed="false">
      <c r="A1275" s="203" t="s">
        <v>89</v>
      </c>
      <c r="B1275" s="204" t="n">
        <v>888</v>
      </c>
      <c r="C1275" s="203" t="s">
        <v>1333</v>
      </c>
      <c r="D1275" s="204" t="n">
        <v>100</v>
      </c>
      <c r="E1275" s="203" t="s">
        <v>1343</v>
      </c>
    </row>
    <row r="1276" customFormat="false" ht="15" hidden="false" customHeight="false" outlineLevel="0" collapsed="false">
      <c r="A1276" s="203" t="s">
        <v>89</v>
      </c>
      <c r="B1276" s="204" t="n">
        <v>888</v>
      </c>
      <c r="C1276" s="203" t="s">
        <v>1333</v>
      </c>
      <c r="D1276" s="204" t="n">
        <v>101</v>
      </c>
      <c r="E1276" s="203" t="s">
        <v>1344</v>
      </c>
    </row>
    <row r="1277" customFormat="false" ht="15" hidden="false" customHeight="false" outlineLevel="0" collapsed="false">
      <c r="A1277" s="203" t="s">
        <v>89</v>
      </c>
      <c r="B1277" s="204" t="n">
        <v>888</v>
      </c>
      <c r="C1277" s="203" t="s">
        <v>1333</v>
      </c>
      <c r="D1277" s="204" t="n">
        <v>102</v>
      </c>
      <c r="E1277" s="203" t="s">
        <v>1345</v>
      </c>
    </row>
    <row r="1278" customFormat="false" ht="15" hidden="false" customHeight="false" outlineLevel="0" collapsed="false">
      <c r="A1278" s="203" t="s">
        <v>89</v>
      </c>
      <c r="B1278" s="204" t="n">
        <v>888</v>
      </c>
      <c r="C1278" s="203" t="s">
        <v>1333</v>
      </c>
      <c r="D1278" s="204" t="n">
        <v>104</v>
      </c>
      <c r="E1278" s="203" t="s">
        <v>1346</v>
      </c>
    </row>
    <row r="1279" customFormat="false" ht="15" hidden="false" customHeight="false" outlineLevel="0" collapsed="false">
      <c r="A1279" s="203" t="s">
        <v>89</v>
      </c>
      <c r="B1279" s="204" t="n">
        <v>888</v>
      </c>
      <c r="C1279" s="203" t="s">
        <v>1333</v>
      </c>
      <c r="D1279" s="204" t="n">
        <v>105</v>
      </c>
      <c r="E1279" s="203" t="s">
        <v>1347</v>
      </c>
    </row>
    <row r="1280" customFormat="false" ht="15" hidden="false" customHeight="false" outlineLevel="0" collapsed="false">
      <c r="A1280" s="203" t="s">
        <v>89</v>
      </c>
      <c r="B1280" s="204" t="n">
        <v>888</v>
      </c>
      <c r="C1280" s="203" t="s">
        <v>1333</v>
      </c>
      <c r="D1280" s="204" t="n">
        <v>150</v>
      </c>
      <c r="E1280" s="203" t="s">
        <v>1348</v>
      </c>
    </row>
    <row r="1281" customFormat="false" ht="15" hidden="false" customHeight="false" outlineLevel="0" collapsed="false">
      <c r="A1281" s="203" t="s">
        <v>89</v>
      </c>
      <c r="B1281" s="204" t="n">
        <v>888</v>
      </c>
      <c r="C1281" s="203" t="s">
        <v>1333</v>
      </c>
      <c r="D1281" s="204" t="n">
        <v>151</v>
      </c>
      <c r="E1281" s="203" t="s">
        <v>1349</v>
      </c>
    </row>
    <row r="1282" customFormat="false" ht="15" hidden="false" customHeight="false" outlineLevel="0" collapsed="false">
      <c r="A1282" s="203" t="s">
        <v>89</v>
      </c>
      <c r="B1282" s="204" t="n">
        <v>888</v>
      </c>
      <c r="C1282" s="203" t="s">
        <v>1333</v>
      </c>
      <c r="D1282" s="204" t="n">
        <v>152</v>
      </c>
      <c r="E1282" s="203" t="s">
        <v>1350</v>
      </c>
    </row>
    <row r="1283" customFormat="false" ht="15" hidden="false" customHeight="false" outlineLevel="0" collapsed="false">
      <c r="A1283" s="203" t="s">
        <v>89</v>
      </c>
      <c r="B1283" s="204" t="n">
        <v>888</v>
      </c>
      <c r="C1283" s="203" t="s">
        <v>1333</v>
      </c>
      <c r="D1283" s="204" t="n">
        <v>153</v>
      </c>
      <c r="E1283" s="203" t="s">
        <v>1351</v>
      </c>
    </row>
    <row r="1284" customFormat="false" ht="15" hidden="false" customHeight="false" outlineLevel="0" collapsed="false">
      <c r="A1284" s="203" t="s">
        <v>89</v>
      </c>
      <c r="B1284" s="204" t="n">
        <v>888</v>
      </c>
      <c r="C1284" s="203" t="s">
        <v>1333</v>
      </c>
      <c r="D1284" s="204" t="n">
        <v>154</v>
      </c>
      <c r="E1284" s="203" t="s">
        <v>1352</v>
      </c>
    </row>
    <row r="1285" customFormat="false" ht="15" hidden="false" customHeight="false" outlineLevel="0" collapsed="false">
      <c r="A1285" s="203" t="s">
        <v>89</v>
      </c>
      <c r="B1285" s="204" t="n">
        <v>888</v>
      </c>
      <c r="C1285" s="203" t="s">
        <v>1333</v>
      </c>
      <c r="D1285" s="204" t="n">
        <v>155</v>
      </c>
      <c r="E1285" s="203" t="s">
        <v>1353</v>
      </c>
    </row>
    <row r="1286" customFormat="false" ht="15" hidden="false" customHeight="false" outlineLevel="0" collapsed="false">
      <c r="A1286" s="203" t="s">
        <v>89</v>
      </c>
      <c r="B1286" s="204" t="n">
        <v>888</v>
      </c>
      <c r="C1286" s="203" t="s">
        <v>1333</v>
      </c>
      <c r="D1286" s="204" t="n">
        <v>330</v>
      </c>
      <c r="E1286" s="203" t="s">
        <v>1354</v>
      </c>
    </row>
    <row r="1287" customFormat="false" ht="15" hidden="false" customHeight="false" outlineLevel="0" collapsed="false">
      <c r="A1287" s="203" t="s">
        <v>89</v>
      </c>
      <c r="B1287" s="204" t="n">
        <v>888</v>
      </c>
      <c r="C1287" s="203" t="s">
        <v>1333</v>
      </c>
      <c r="D1287" s="204" t="n">
        <v>331</v>
      </c>
      <c r="E1287" s="203" t="s">
        <v>1355</v>
      </c>
    </row>
    <row r="1288" customFormat="false" ht="15" hidden="false" customHeight="false" outlineLevel="0" collapsed="false">
      <c r="A1288" s="203" t="s">
        <v>89</v>
      </c>
      <c r="B1288" s="204" t="n">
        <v>888</v>
      </c>
      <c r="C1288" s="203" t="s">
        <v>1333</v>
      </c>
      <c r="D1288" s="204" t="n">
        <v>322</v>
      </c>
      <c r="E1288" s="203" t="s">
        <v>1356</v>
      </c>
    </row>
    <row r="1289" customFormat="false" ht="15" hidden="false" customHeight="false" outlineLevel="0" collapsed="false">
      <c r="A1289" s="203" t="s">
        <v>89</v>
      </c>
      <c r="B1289" s="204" t="n">
        <v>888</v>
      </c>
      <c r="C1289" s="203" t="s">
        <v>1333</v>
      </c>
      <c r="D1289" s="204" t="n">
        <v>370</v>
      </c>
      <c r="E1289" s="203" t="s">
        <v>1357</v>
      </c>
    </row>
    <row r="1290" customFormat="false" ht="15" hidden="false" customHeight="false" outlineLevel="0" collapsed="false">
      <c r="A1290" s="203" t="s">
        <v>89</v>
      </c>
      <c r="B1290" s="204" t="n">
        <v>888</v>
      </c>
      <c r="C1290" s="203" t="s">
        <v>1333</v>
      </c>
      <c r="D1290" s="204" t="n">
        <v>371</v>
      </c>
      <c r="E1290" s="203" t="s">
        <v>1358</v>
      </c>
    </row>
    <row r="1291" customFormat="false" ht="15" hidden="false" customHeight="false" outlineLevel="0" collapsed="false">
      <c r="A1291" s="203" t="s">
        <v>89</v>
      </c>
      <c r="B1291" s="204" t="n">
        <v>888</v>
      </c>
      <c r="C1291" s="203" t="s">
        <v>1333</v>
      </c>
      <c r="D1291" s="204" t="n">
        <v>361</v>
      </c>
      <c r="E1291" s="203" t="s">
        <v>1359</v>
      </c>
    </row>
    <row r="1292" customFormat="false" ht="15" hidden="false" customHeight="false" outlineLevel="0" collapsed="false">
      <c r="A1292" s="203" t="s">
        <v>89</v>
      </c>
      <c r="B1292" s="204" t="n">
        <v>888</v>
      </c>
      <c r="C1292" s="203" t="s">
        <v>1333</v>
      </c>
      <c r="D1292" s="204" t="n">
        <v>360</v>
      </c>
      <c r="E1292" s="203" t="s">
        <v>1360</v>
      </c>
    </row>
    <row r="1293" customFormat="false" ht="15" hidden="false" customHeight="false" outlineLevel="0" collapsed="false">
      <c r="A1293" s="203" t="s">
        <v>89</v>
      </c>
      <c r="B1293" s="204" t="n">
        <v>888</v>
      </c>
      <c r="C1293" s="203" t="s">
        <v>1333</v>
      </c>
      <c r="D1293" s="204" t="n">
        <v>362</v>
      </c>
      <c r="E1293" s="203" t="s">
        <v>1361</v>
      </c>
    </row>
    <row r="1294" customFormat="false" ht="15" hidden="false" customHeight="false" outlineLevel="0" collapsed="false">
      <c r="A1294" s="203" t="s">
        <v>89</v>
      </c>
      <c r="B1294" s="204" t="n">
        <v>888</v>
      </c>
      <c r="C1294" s="203" t="s">
        <v>1333</v>
      </c>
      <c r="D1294" s="204" t="n">
        <v>363</v>
      </c>
      <c r="E1294" s="203" t="s">
        <v>1362</v>
      </c>
    </row>
    <row r="1295" customFormat="false" ht="15" hidden="false" customHeight="false" outlineLevel="0" collapsed="false">
      <c r="A1295" s="203" t="s">
        <v>89</v>
      </c>
      <c r="B1295" s="204" t="n">
        <v>888</v>
      </c>
      <c r="C1295" s="203" t="s">
        <v>1333</v>
      </c>
      <c r="D1295" s="204" t="n">
        <v>364</v>
      </c>
      <c r="E1295" s="203" t="s">
        <v>1363</v>
      </c>
    </row>
    <row r="1296" customFormat="false" ht="15" hidden="false" customHeight="false" outlineLevel="0" collapsed="false">
      <c r="A1296" s="203" t="s">
        <v>89</v>
      </c>
      <c r="B1296" s="204" t="n">
        <v>888</v>
      </c>
      <c r="C1296" s="203" t="s">
        <v>1333</v>
      </c>
      <c r="D1296" s="204" t="n">
        <v>365</v>
      </c>
      <c r="E1296" s="203" t="s">
        <v>1364</v>
      </c>
    </row>
    <row r="1297" customFormat="false" ht="15" hidden="false" customHeight="false" outlineLevel="0" collapsed="false">
      <c r="A1297" s="203" t="s">
        <v>89</v>
      </c>
      <c r="B1297" s="204" t="n">
        <v>888</v>
      </c>
      <c r="C1297" s="203" t="s">
        <v>1333</v>
      </c>
      <c r="D1297" s="204" t="n">
        <v>520</v>
      </c>
      <c r="E1297" s="203" t="s">
        <v>1365</v>
      </c>
    </row>
    <row r="1298" customFormat="false" ht="15" hidden="false" customHeight="false" outlineLevel="0" collapsed="false">
      <c r="A1298" s="203" t="s">
        <v>89</v>
      </c>
      <c r="B1298" s="204" t="n">
        <v>888</v>
      </c>
      <c r="C1298" s="203" t="s">
        <v>1333</v>
      </c>
      <c r="D1298" s="204" t="n">
        <v>521</v>
      </c>
      <c r="E1298" s="203" t="s">
        <v>1366</v>
      </c>
    </row>
    <row r="1299" customFormat="false" ht="15" hidden="false" customHeight="false" outlineLevel="0" collapsed="false">
      <c r="A1299" s="203" t="s">
        <v>89</v>
      </c>
      <c r="B1299" s="204" t="n">
        <v>888</v>
      </c>
      <c r="C1299" s="203" t="s">
        <v>1333</v>
      </c>
      <c r="D1299" s="204" t="n">
        <v>522</v>
      </c>
      <c r="E1299" s="203" t="s">
        <v>1367</v>
      </c>
    </row>
    <row r="1300" customFormat="false" ht="15" hidden="false" customHeight="false" outlineLevel="0" collapsed="false">
      <c r="A1300" s="203" t="s">
        <v>89</v>
      </c>
      <c r="B1300" s="204" t="n">
        <v>888</v>
      </c>
      <c r="C1300" s="203" t="s">
        <v>1333</v>
      </c>
      <c r="D1300" s="204" t="n">
        <v>523</v>
      </c>
      <c r="E1300" s="203" t="s">
        <v>1368</v>
      </c>
    </row>
    <row r="1301" customFormat="false" ht="15" hidden="false" customHeight="false" outlineLevel="0" collapsed="false">
      <c r="A1301" s="203" t="s">
        <v>89</v>
      </c>
      <c r="B1301" s="204" t="n">
        <v>888</v>
      </c>
      <c r="C1301" s="203" t="s">
        <v>1333</v>
      </c>
      <c r="D1301" s="204" t="n">
        <v>580</v>
      </c>
      <c r="E1301" s="203" t="s">
        <v>1369</v>
      </c>
    </row>
    <row r="1302" customFormat="false" ht="15" hidden="false" customHeight="false" outlineLevel="0" collapsed="false">
      <c r="A1302" s="203" t="s">
        <v>89</v>
      </c>
      <c r="B1302" s="204" t="n">
        <v>888</v>
      </c>
      <c r="C1302" s="203" t="s">
        <v>1333</v>
      </c>
      <c r="D1302" s="204" t="n">
        <v>755</v>
      </c>
      <c r="E1302" s="203" t="s">
        <v>1370</v>
      </c>
    </row>
    <row r="1303" customFormat="false" ht="15" hidden="false" customHeight="false" outlineLevel="0" collapsed="false">
      <c r="A1303" s="203" t="s">
        <v>89</v>
      </c>
      <c r="B1303" s="204" t="n">
        <v>888</v>
      </c>
      <c r="C1303" s="203" t="s">
        <v>1333</v>
      </c>
      <c r="D1303" s="204" t="n">
        <v>756</v>
      </c>
      <c r="E1303" s="203" t="s">
        <v>1371</v>
      </c>
    </row>
    <row r="1304" customFormat="false" ht="15" hidden="false" customHeight="false" outlineLevel="0" collapsed="false">
      <c r="A1304" s="203" t="s">
        <v>89</v>
      </c>
      <c r="B1304" s="204" t="n">
        <v>888</v>
      </c>
      <c r="C1304" s="203" t="s">
        <v>1333</v>
      </c>
      <c r="D1304" s="204" t="n">
        <v>757</v>
      </c>
      <c r="E1304" s="203" t="s">
        <v>1372</v>
      </c>
    </row>
    <row r="1305" customFormat="false" ht="15" hidden="false" customHeight="false" outlineLevel="0" collapsed="false">
      <c r="A1305" s="203" t="s">
        <v>89</v>
      </c>
      <c r="B1305" s="204" t="n">
        <v>888</v>
      </c>
      <c r="C1305" s="203" t="s">
        <v>1333</v>
      </c>
      <c r="D1305" s="204" t="n">
        <v>758</v>
      </c>
      <c r="E1305" s="203" t="s">
        <v>1373</v>
      </c>
    </row>
    <row r="1306" customFormat="false" ht="15" hidden="false" customHeight="false" outlineLevel="0" collapsed="false">
      <c r="A1306" s="203" t="s">
        <v>89</v>
      </c>
      <c r="B1306" s="204" t="n">
        <v>888</v>
      </c>
      <c r="C1306" s="203" t="s">
        <v>1333</v>
      </c>
      <c r="D1306" s="204" t="n">
        <v>759</v>
      </c>
      <c r="E1306" s="203" t="s">
        <v>1374</v>
      </c>
    </row>
    <row r="1307" customFormat="false" ht="15" hidden="false" customHeight="false" outlineLevel="0" collapsed="false">
      <c r="A1307" s="203" t="s">
        <v>89</v>
      </c>
      <c r="B1307" s="204" t="n">
        <v>888</v>
      </c>
      <c r="C1307" s="203" t="s">
        <v>1333</v>
      </c>
      <c r="D1307" s="204" t="n">
        <v>761</v>
      </c>
      <c r="E1307" s="203" t="s">
        <v>1375</v>
      </c>
    </row>
    <row r="1308" customFormat="false" ht="15" hidden="false" customHeight="false" outlineLevel="0" collapsed="false">
      <c r="A1308" s="203" t="s">
        <v>89</v>
      </c>
      <c r="B1308" s="204" t="n">
        <v>888</v>
      </c>
      <c r="C1308" s="203" t="s">
        <v>1333</v>
      </c>
      <c r="D1308" s="204" t="n">
        <v>762</v>
      </c>
      <c r="E1308" s="203" t="s">
        <v>1376</v>
      </c>
    </row>
    <row r="1309" customFormat="false" ht="15" hidden="false" customHeight="false" outlineLevel="0" collapsed="false">
      <c r="A1309" s="203" t="s">
        <v>89</v>
      </c>
      <c r="B1309" s="204" t="n">
        <v>888</v>
      </c>
      <c r="C1309" s="203" t="s">
        <v>1333</v>
      </c>
      <c r="D1309" s="204" t="n">
        <v>760</v>
      </c>
      <c r="E1309" s="203" t="s">
        <v>1377</v>
      </c>
    </row>
    <row r="1310" customFormat="false" ht="15" hidden="false" customHeight="false" outlineLevel="0" collapsed="false">
      <c r="A1310" s="203" t="s">
        <v>89</v>
      </c>
      <c r="B1310" s="204" t="n">
        <v>882</v>
      </c>
      <c r="C1310" s="203" t="s">
        <v>1378</v>
      </c>
      <c r="D1310" s="204" t="n">
        <v>28</v>
      </c>
      <c r="E1310" s="203" t="s">
        <v>1188</v>
      </c>
    </row>
    <row r="1311" customFormat="false" ht="15" hidden="false" customHeight="false" outlineLevel="0" collapsed="false">
      <c r="A1311" s="203" t="s">
        <v>89</v>
      </c>
      <c r="B1311" s="204" t="n">
        <v>882</v>
      </c>
      <c r="C1311" s="203" t="s">
        <v>1378</v>
      </c>
      <c r="D1311" s="204" t="n">
        <v>27</v>
      </c>
      <c r="E1311" s="203" t="s">
        <v>1379</v>
      </c>
    </row>
    <row r="1312" customFormat="false" ht="15" hidden="false" customHeight="false" outlineLevel="0" collapsed="false">
      <c r="A1312" s="203" t="s">
        <v>89</v>
      </c>
      <c r="B1312" s="204" t="n">
        <v>882</v>
      </c>
      <c r="C1312" s="203" t="s">
        <v>1378</v>
      </c>
      <c r="D1312" s="204" t="n">
        <v>2</v>
      </c>
      <c r="E1312" s="203" t="s">
        <v>1310</v>
      </c>
    </row>
    <row r="1313" customFormat="false" ht="15" hidden="false" customHeight="false" outlineLevel="0" collapsed="false">
      <c r="A1313" s="203" t="s">
        <v>89</v>
      </c>
      <c r="B1313" s="204" t="n">
        <v>882</v>
      </c>
      <c r="C1313" s="203" t="s">
        <v>1378</v>
      </c>
      <c r="D1313" s="204" t="n">
        <v>32</v>
      </c>
      <c r="E1313" s="203" t="s">
        <v>1226</v>
      </c>
    </row>
    <row r="1314" customFormat="false" ht="15" hidden="false" customHeight="false" outlineLevel="0" collapsed="false">
      <c r="A1314" s="203" t="s">
        <v>89</v>
      </c>
      <c r="B1314" s="204" t="n">
        <v>882</v>
      </c>
      <c r="C1314" s="203" t="s">
        <v>1378</v>
      </c>
      <c r="D1314" s="204" t="n">
        <v>35</v>
      </c>
      <c r="E1314" s="203" t="s">
        <v>1233</v>
      </c>
    </row>
    <row r="1315" customFormat="false" ht="15" hidden="false" customHeight="false" outlineLevel="0" collapsed="false">
      <c r="A1315" s="203" t="s">
        <v>89</v>
      </c>
      <c r="B1315" s="204" t="n">
        <v>882</v>
      </c>
      <c r="C1315" s="203" t="s">
        <v>1378</v>
      </c>
      <c r="D1315" s="204" t="n">
        <v>91</v>
      </c>
      <c r="E1315" s="203" t="s">
        <v>1240</v>
      </c>
    </row>
    <row r="1316" customFormat="false" ht="15" hidden="false" customHeight="false" outlineLevel="0" collapsed="false">
      <c r="A1316" s="203" t="s">
        <v>89</v>
      </c>
      <c r="B1316" s="204" t="n">
        <v>882</v>
      </c>
      <c r="C1316" s="203" t="s">
        <v>1378</v>
      </c>
      <c r="D1316" s="204" t="n">
        <v>178</v>
      </c>
      <c r="E1316" s="203" t="s">
        <v>1380</v>
      </c>
    </row>
    <row r="1317" customFormat="false" ht="15" hidden="false" customHeight="false" outlineLevel="0" collapsed="false">
      <c r="A1317" s="203" t="s">
        <v>89</v>
      </c>
      <c r="B1317" s="204" t="n">
        <v>882</v>
      </c>
      <c r="C1317" s="203" t="s">
        <v>1378</v>
      </c>
      <c r="D1317" s="204" t="n">
        <v>181</v>
      </c>
      <c r="E1317" s="203" t="s">
        <v>1252</v>
      </c>
    </row>
    <row r="1318" customFormat="false" ht="15" hidden="false" customHeight="false" outlineLevel="0" collapsed="false">
      <c r="A1318" s="203" t="s">
        <v>89</v>
      </c>
      <c r="B1318" s="204" t="n">
        <v>882</v>
      </c>
      <c r="C1318" s="203" t="s">
        <v>1378</v>
      </c>
      <c r="D1318" s="204" t="n">
        <v>353</v>
      </c>
      <c r="E1318" s="203" t="s">
        <v>1262</v>
      </c>
    </row>
    <row r="1319" customFormat="false" ht="15" hidden="false" customHeight="false" outlineLevel="0" collapsed="false">
      <c r="A1319" s="203" t="s">
        <v>89</v>
      </c>
      <c r="B1319" s="204" t="n">
        <v>882</v>
      </c>
      <c r="C1319" s="203" t="s">
        <v>1378</v>
      </c>
      <c r="D1319" s="204" t="n">
        <v>501</v>
      </c>
      <c r="E1319" s="203" t="s">
        <v>1321</v>
      </c>
    </row>
    <row r="1320" customFormat="false" ht="15" hidden="false" customHeight="false" outlineLevel="0" collapsed="false">
      <c r="A1320" s="203" t="s">
        <v>89</v>
      </c>
      <c r="B1320" s="204" t="n">
        <v>882</v>
      </c>
      <c r="C1320" s="203" t="s">
        <v>1378</v>
      </c>
      <c r="D1320" s="204" t="n">
        <v>590</v>
      </c>
      <c r="E1320" s="203" t="s">
        <v>1280</v>
      </c>
    </row>
    <row r="1321" customFormat="false" ht="15" hidden="false" customHeight="false" outlineLevel="0" collapsed="false">
      <c r="A1321" s="203" t="s">
        <v>89</v>
      </c>
      <c r="B1321" s="204" t="n">
        <v>882</v>
      </c>
      <c r="C1321" s="203" t="s">
        <v>1378</v>
      </c>
      <c r="D1321" s="204" t="n">
        <v>632</v>
      </c>
      <c r="E1321" s="203" t="s">
        <v>1281</v>
      </c>
    </row>
    <row r="1322" customFormat="false" ht="15" hidden="false" customHeight="false" outlineLevel="0" collapsed="false">
      <c r="A1322" s="203" t="s">
        <v>89</v>
      </c>
      <c r="B1322" s="204" t="n">
        <v>882</v>
      </c>
      <c r="C1322" s="203" t="s">
        <v>1378</v>
      </c>
      <c r="D1322" s="204" t="n">
        <v>633</v>
      </c>
      <c r="E1322" s="203" t="s">
        <v>1282</v>
      </c>
    </row>
    <row r="1323" customFormat="false" ht="15" hidden="false" customHeight="false" outlineLevel="0" collapsed="false">
      <c r="A1323" s="203" t="s">
        <v>89</v>
      </c>
      <c r="B1323" s="204" t="n">
        <v>882</v>
      </c>
      <c r="C1323" s="203" t="s">
        <v>1378</v>
      </c>
      <c r="D1323" s="204" t="n">
        <v>676</v>
      </c>
      <c r="E1323" s="203" t="s">
        <v>1381</v>
      </c>
    </row>
    <row r="1324" customFormat="false" ht="15" hidden="false" customHeight="false" outlineLevel="0" collapsed="false">
      <c r="A1324" s="203" t="s">
        <v>89</v>
      </c>
      <c r="B1324" s="204" t="n">
        <v>320</v>
      </c>
      <c r="C1324" s="203" t="s">
        <v>1382</v>
      </c>
      <c r="D1324" s="204" t="n">
        <v>1</v>
      </c>
      <c r="E1324" s="203" t="s">
        <v>1383</v>
      </c>
    </row>
    <row r="1325" customFormat="false" ht="15" hidden="false" customHeight="false" outlineLevel="0" collapsed="false">
      <c r="A1325" s="203" t="s">
        <v>89</v>
      </c>
      <c r="B1325" s="204" t="n">
        <v>320</v>
      </c>
      <c r="C1325" s="203" t="s">
        <v>1382</v>
      </c>
      <c r="D1325" s="204" t="n">
        <v>2</v>
      </c>
      <c r="E1325" s="203" t="s">
        <v>1384</v>
      </c>
    </row>
    <row r="1326" customFormat="false" ht="15" hidden="false" customHeight="false" outlineLevel="0" collapsed="false">
      <c r="A1326" s="203" t="s">
        <v>89</v>
      </c>
      <c r="B1326" s="204" t="n">
        <v>320</v>
      </c>
      <c r="C1326" s="203" t="s">
        <v>1382</v>
      </c>
      <c r="D1326" s="204" t="n">
        <v>47</v>
      </c>
      <c r="E1326" s="203" t="s">
        <v>1385</v>
      </c>
    </row>
    <row r="1327" customFormat="false" ht="15" hidden="false" customHeight="false" outlineLevel="0" collapsed="false">
      <c r="A1327" s="203" t="s">
        <v>89</v>
      </c>
      <c r="B1327" s="204" t="n">
        <v>320</v>
      </c>
      <c r="C1327" s="203" t="s">
        <v>1382</v>
      </c>
      <c r="D1327" s="204" t="n">
        <v>45</v>
      </c>
      <c r="E1327" s="203" t="s">
        <v>1386</v>
      </c>
    </row>
    <row r="1328" customFormat="false" ht="15" hidden="false" customHeight="false" outlineLevel="0" collapsed="false">
      <c r="A1328" s="203" t="s">
        <v>89</v>
      </c>
      <c r="B1328" s="204" t="n">
        <v>320</v>
      </c>
      <c r="C1328" s="203" t="s">
        <v>1382</v>
      </c>
      <c r="D1328" s="204" t="n">
        <v>90</v>
      </c>
      <c r="E1328" s="203" t="s">
        <v>1387</v>
      </c>
    </row>
    <row r="1329" customFormat="false" ht="15" hidden="false" customHeight="false" outlineLevel="0" collapsed="false">
      <c r="A1329" s="203" t="s">
        <v>89</v>
      </c>
      <c r="B1329" s="204" t="n">
        <v>320</v>
      </c>
      <c r="C1329" s="203" t="s">
        <v>1382</v>
      </c>
      <c r="D1329" s="204" t="n">
        <v>95</v>
      </c>
      <c r="E1329" s="203" t="s">
        <v>1388</v>
      </c>
    </row>
    <row r="1330" customFormat="false" ht="15" hidden="false" customHeight="false" outlineLevel="0" collapsed="false">
      <c r="A1330" s="203" t="s">
        <v>89</v>
      </c>
      <c r="B1330" s="204" t="n">
        <v>320</v>
      </c>
      <c r="C1330" s="203" t="s">
        <v>1382</v>
      </c>
      <c r="D1330" s="204" t="n">
        <v>89</v>
      </c>
      <c r="E1330" s="203" t="s">
        <v>1389</v>
      </c>
    </row>
    <row r="1331" customFormat="false" ht="15" hidden="false" customHeight="false" outlineLevel="0" collapsed="false">
      <c r="A1331" s="203" t="s">
        <v>89</v>
      </c>
      <c r="B1331" s="204" t="n">
        <v>320</v>
      </c>
      <c r="C1331" s="203" t="s">
        <v>1382</v>
      </c>
      <c r="D1331" s="204" t="n">
        <v>178</v>
      </c>
      <c r="E1331" s="203" t="s">
        <v>1390</v>
      </c>
    </row>
    <row r="1332" customFormat="false" ht="15" hidden="false" customHeight="false" outlineLevel="0" collapsed="false">
      <c r="A1332" s="203" t="s">
        <v>89</v>
      </c>
      <c r="B1332" s="204" t="n">
        <v>320</v>
      </c>
      <c r="C1332" s="203" t="s">
        <v>1382</v>
      </c>
      <c r="D1332" s="204" t="n">
        <v>177</v>
      </c>
      <c r="E1332" s="203" t="s">
        <v>1391</v>
      </c>
    </row>
    <row r="1333" customFormat="false" ht="15" hidden="false" customHeight="false" outlineLevel="0" collapsed="false">
      <c r="A1333" s="203" t="s">
        <v>89</v>
      </c>
      <c r="B1333" s="204" t="n">
        <v>320</v>
      </c>
      <c r="C1333" s="203" t="s">
        <v>1382</v>
      </c>
      <c r="D1333" s="204" t="n">
        <v>508</v>
      </c>
      <c r="E1333" s="203" t="s">
        <v>1392</v>
      </c>
    </row>
    <row r="1334" customFormat="false" ht="15" hidden="false" customHeight="false" outlineLevel="0" collapsed="false">
      <c r="A1334" s="203" t="s">
        <v>89</v>
      </c>
      <c r="B1334" s="204" t="n">
        <v>320</v>
      </c>
      <c r="C1334" s="203" t="s">
        <v>1382</v>
      </c>
      <c r="D1334" s="204" t="n">
        <v>500</v>
      </c>
      <c r="E1334" s="203" t="s">
        <v>388</v>
      </c>
    </row>
    <row r="1335" customFormat="false" ht="15" hidden="false" customHeight="false" outlineLevel="0" collapsed="false">
      <c r="A1335" s="203" t="s">
        <v>89</v>
      </c>
      <c r="B1335" s="204" t="n">
        <v>320</v>
      </c>
      <c r="C1335" s="203" t="s">
        <v>1382</v>
      </c>
      <c r="D1335" s="204" t="n">
        <v>512</v>
      </c>
      <c r="E1335" s="203" t="s">
        <v>1393</v>
      </c>
    </row>
    <row r="1336" customFormat="false" ht="15" hidden="false" customHeight="false" outlineLevel="0" collapsed="false">
      <c r="A1336" s="203" t="s">
        <v>89</v>
      </c>
      <c r="B1336" s="204" t="n">
        <v>320</v>
      </c>
      <c r="C1336" s="203" t="s">
        <v>1382</v>
      </c>
      <c r="D1336" s="204" t="n">
        <v>510</v>
      </c>
      <c r="E1336" s="203" t="s">
        <v>1394</v>
      </c>
    </row>
    <row r="1337" customFormat="false" ht="15" hidden="false" customHeight="false" outlineLevel="0" collapsed="false">
      <c r="A1337" s="203" t="s">
        <v>89</v>
      </c>
      <c r="B1337" s="204" t="n">
        <v>320</v>
      </c>
      <c r="C1337" s="203" t="s">
        <v>1382</v>
      </c>
      <c r="D1337" s="204" t="n">
        <v>511</v>
      </c>
      <c r="E1337" s="203" t="s">
        <v>1395</v>
      </c>
    </row>
    <row r="1338" customFormat="false" ht="15" hidden="false" customHeight="false" outlineLevel="0" collapsed="false">
      <c r="A1338" s="203" t="s">
        <v>89</v>
      </c>
      <c r="B1338" s="204" t="n">
        <v>320</v>
      </c>
      <c r="C1338" s="203" t="s">
        <v>1382</v>
      </c>
      <c r="D1338" s="204" t="n">
        <v>513</v>
      </c>
      <c r="E1338" s="203" t="s">
        <v>1396</v>
      </c>
    </row>
    <row r="1339" customFormat="false" ht="15" hidden="false" customHeight="false" outlineLevel="0" collapsed="false">
      <c r="A1339" s="203" t="s">
        <v>89</v>
      </c>
      <c r="B1339" s="204" t="n">
        <v>320</v>
      </c>
      <c r="C1339" s="203" t="s">
        <v>1382</v>
      </c>
      <c r="D1339" s="204" t="n">
        <v>515</v>
      </c>
      <c r="E1339" s="203" t="s">
        <v>1397</v>
      </c>
    </row>
    <row r="1340" customFormat="false" ht="15" hidden="false" customHeight="false" outlineLevel="0" collapsed="false">
      <c r="A1340" s="203" t="s">
        <v>89</v>
      </c>
      <c r="B1340" s="204" t="n">
        <v>320</v>
      </c>
      <c r="C1340" s="203" t="s">
        <v>1382</v>
      </c>
      <c r="D1340" s="204" t="n">
        <v>999</v>
      </c>
      <c r="E1340" s="203" t="s">
        <v>1382</v>
      </c>
    </row>
    <row r="1341" customFormat="false" ht="15" hidden="false" customHeight="false" outlineLevel="0" collapsed="false">
      <c r="A1341" s="203" t="s">
        <v>89</v>
      </c>
      <c r="B1341" s="204" t="n">
        <v>320</v>
      </c>
      <c r="C1341" s="203" t="s">
        <v>1382</v>
      </c>
      <c r="D1341" s="204" t="n">
        <v>635</v>
      </c>
      <c r="E1341" s="203" t="s">
        <v>1398</v>
      </c>
    </row>
    <row r="1342" customFormat="false" ht="15" hidden="false" customHeight="false" outlineLevel="0" collapsed="false">
      <c r="A1342" s="203" t="s">
        <v>89</v>
      </c>
      <c r="B1342" s="204" t="n">
        <v>320</v>
      </c>
      <c r="C1342" s="203" t="s">
        <v>1382</v>
      </c>
      <c r="D1342" s="204" t="n">
        <v>632</v>
      </c>
      <c r="E1342" s="203" t="s">
        <v>1399</v>
      </c>
    </row>
    <row r="1343" customFormat="false" ht="15" hidden="false" customHeight="false" outlineLevel="0" collapsed="false">
      <c r="A1343" s="203" t="s">
        <v>89</v>
      </c>
      <c r="B1343" s="204" t="n">
        <v>320</v>
      </c>
      <c r="C1343" s="203" t="s">
        <v>1382</v>
      </c>
      <c r="D1343" s="204" t="n">
        <v>676</v>
      </c>
      <c r="E1343" s="203" t="s">
        <v>1400</v>
      </c>
    </row>
    <row r="1344" customFormat="false" ht="15" hidden="false" customHeight="false" outlineLevel="0" collapsed="false">
      <c r="A1344" s="203" t="s">
        <v>89</v>
      </c>
      <c r="B1344" s="204" t="n">
        <v>510</v>
      </c>
      <c r="C1344" s="203" t="s">
        <v>1401</v>
      </c>
      <c r="D1344" s="204" t="n">
        <v>2</v>
      </c>
      <c r="E1344" s="203" t="s">
        <v>1402</v>
      </c>
    </row>
    <row r="1345" customFormat="false" ht="15" hidden="false" customHeight="false" outlineLevel="0" collapsed="false">
      <c r="A1345" s="203" t="s">
        <v>89</v>
      </c>
      <c r="B1345" s="204" t="n">
        <v>510</v>
      </c>
      <c r="C1345" s="203" t="s">
        <v>1401</v>
      </c>
      <c r="D1345" s="204" t="n">
        <v>1</v>
      </c>
      <c r="E1345" s="203" t="s">
        <v>1403</v>
      </c>
    </row>
    <row r="1346" customFormat="false" ht="15" hidden="false" customHeight="false" outlineLevel="0" collapsed="false">
      <c r="A1346" s="203" t="s">
        <v>89</v>
      </c>
      <c r="B1346" s="204" t="n">
        <v>120</v>
      </c>
      <c r="C1346" s="203" t="s">
        <v>1404</v>
      </c>
      <c r="D1346" s="204" t="n">
        <v>90</v>
      </c>
      <c r="E1346" s="203" t="s">
        <v>1405</v>
      </c>
    </row>
    <row r="1347" customFormat="false" ht="15" hidden="false" customHeight="false" outlineLevel="0" collapsed="false">
      <c r="A1347" s="203" t="s">
        <v>89</v>
      </c>
      <c r="B1347" s="204" t="n">
        <v>120</v>
      </c>
      <c r="C1347" s="203" t="s">
        <v>1404</v>
      </c>
      <c r="D1347" s="204" t="n">
        <v>636</v>
      </c>
      <c r="E1347" s="203" t="s">
        <v>1406</v>
      </c>
    </row>
    <row r="1348" customFormat="false" ht="15" hidden="false" customHeight="false" outlineLevel="0" collapsed="false">
      <c r="A1348" s="203" t="s">
        <v>89</v>
      </c>
      <c r="B1348" s="204" t="n">
        <v>120</v>
      </c>
      <c r="C1348" s="203" t="s">
        <v>1404</v>
      </c>
      <c r="D1348" s="204" t="n">
        <v>632</v>
      </c>
      <c r="E1348" s="203" t="s">
        <v>1407</v>
      </c>
    </row>
    <row r="1349" customFormat="false" ht="15" hidden="false" customHeight="false" outlineLevel="0" collapsed="false">
      <c r="A1349" s="203" t="s">
        <v>89</v>
      </c>
      <c r="B1349" s="204" t="n">
        <v>120</v>
      </c>
      <c r="C1349" s="203" t="s">
        <v>1404</v>
      </c>
      <c r="D1349" s="204" t="n">
        <v>634</v>
      </c>
      <c r="E1349" s="203" t="s">
        <v>1408</v>
      </c>
    </row>
    <row r="1350" customFormat="false" ht="15" hidden="false" customHeight="false" outlineLevel="0" collapsed="false">
      <c r="A1350" s="203" t="s">
        <v>89</v>
      </c>
      <c r="B1350" s="204" t="n">
        <v>120</v>
      </c>
      <c r="C1350" s="203" t="s">
        <v>1404</v>
      </c>
      <c r="D1350" s="204" t="n">
        <v>633</v>
      </c>
      <c r="E1350" s="203" t="s">
        <v>1409</v>
      </c>
    </row>
    <row r="1351" customFormat="false" ht="15" hidden="false" customHeight="false" outlineLevel="0" collapsed="false">
      <c r="A1351" s="203" t="s">
        <v>89</v>
      </c>
      <c r="B1351" s="204" t="n">
        <v>120</v>
      </c>
      <c r="C1351" s="203" t="s">
        <v>1404</v>
      </c>
      <c r="D1351" s="204" t="n">
        <v>637</v>
      </c>
      <c r="E1351" s="203" t="s">
        <v>1410</v>
      </c>
    </row>
    <row r="1352" customFormat="false" ht="15" hidden="false" customHeight="false" outlineLevel="0" collapsed="false">
      <c r="A1352" s="203" t="s">
        <v>89</v>
      </c>
      <c r="B1352" s="204" t="n">
        <v>120</v>
      </c>
      <c r="C1352" s="203" t="s">
        <v>1404</v>
      </c>
      <c r="D1352" s="204" t="n">
        <v>639</v>
      </c>
      <c r="E1352" s="203" t="s">
        <v>1411</v>
      </c>
    </row>
    <row r="1353" customFormat="false" ht="15" hidden="false" customHeight="false" outlineLevel="0" collapsed="false">
      <c r="A1353" s="203" t="s">
        <v>89</v>
      </c>
      <c r="B1353" s="204" t="n">
        <v>120</v>
      </c>
      <c r="C1353" s="203" t="s">
        <v>1404</v>
      </c>
      <c r="D1353" s="204" t="n">
        <v>635</v>
      </c>
      <c r="E1353" s="203" t="s">
        <v>1412</v>
      </c>
    </row>
    <row r="1354" customFormat="false" ht="15" hidden="false" customHeight="false" outlineLevel="0" collapsed="false">
      <c r="A1354" s="203" t="s">
        <v>89</v>
      </c>
      <c r="B1354" s="204" t="n">
        <v>120</v>
      </c>
      <c r="C1354" s="203" t="s">
        <v>1404</v>
      </c>
      <c r="D1354" s="204" t="n">
        <v>645</v>
      </c>
      <c r="E1354" s="203" t="s">
        <v>1413</v>
      </c>
    </row>
    <row r="1355" customFormat="false" ht="15" hidden="false" customHeight="false" outlineLevel="0" collapsed="false">
      <c r="A1355" s="203" t="s">
        <v>89</v>
      </c>
      <c r="B1355" s="204" t="n">
        <v>120</v>
      </c>
      <c r="C1355" s="203" t="s">
        <v>1404</v>
      </c>
      <c r="D1355" s="204" t="n">
        <v>640</v>
      </c>
      <c r="E1355" s="203" t="s">
        <v>1414</v>
      </c>
    </row>
    <row r="1356" customFormat="false" ht="15" hidden="false" customHeight="false" outlineLevel="0" collapsed="false">
      <c r="A1356" s="203" t="s">
        <v>89</v>
      </c>
      <c r="B1356" s="204" t="n">
        <v>745</v>
      </c>
      <c r="C1356" s="203" t="s">
        <v>1415</v>
      </c>
      <c r="D1356" s="204" t="n">
        <v>90</v>
      </c>
      <c r="E1356" s="203" t="s">
        <v>1416</v>
      </c>
    </row>
    <row r="1357" customFormat="false" ht="15" hidden="false" customHeight="false" outlineLevel="0" collapsed="false">
      <c r="A1357" s="203" t="s">
        <v>89</v>
      </c>
      <c r="B1357" s="204" t="n">
        <v>745</v>
      </c>
      <c r="C1357" s="203" t="s">
        <v>1415</v>
      </c>
      <c r="D1357" s="204" t="n">
        <v>89</v>
      </c>
      <c r="E1357" s="203" t="s">
        <v>1417</v>
      </c>
    </row>
    <row r="1358" customFormat="false" ht="15" hidden="false" customHeight="false" outlineLevel="0" collapsed="false">
      <c r="A1358" s="203" t="s">
        <v>89</v>
      </c>
      <c r="B1358" s="204" t="n">
        <v>745</v>
      </c>
      <c r="C1358" s="203" t="s">
        <v>1415</v>
      </c>
      <c r="D1358" s="204" t="n">
        <v>500</v>
      </c>
      <c r="E1358" s="203" t="s">
        <v>1418</v>
      </c>
    </row>
    <row r="1359" customFormat="false" ht="15" hidden="false" customHeight="false" outlineLevel="0" collapsed="false">
      <c r="A1359" s="203" t="s">
        <v>89</v>
      </c>
      <c r="B1359" s="204" t="n">
        <v>745</v>
      </c>
      <c r="C1359" s="203" t="s">
        <v>1415</v>
      </c>
      <c r="D1359" s="204" t="n">
        <v>632</v>
      </c>
      <c r="E1359" s="203" t="s">
        <v>1419</v>
      </c>
    </row>
    <row r="1360" customFormat="false" ht="15" hidden="false" customHeight="false" outlineLevel="0" collapsed="false">
      <c r="A1360" s="203" t="s">
        <v>89</v>
      </c>
      <c r="B1360" s="204" t="n">
        <v>745</v>
      </c>
      <c r="C1360" s="203" t="s">
        <v>1415</v>
      </c>
      <c r="D1360" s="204" t="n">
        <v>502</v>
      </c>
      <c r="E1360" s="203" t="s">
        <v>1420</v>
      </c>
    </row>
    <row r="1361" customFormat="false" ht="15" hidden="false" customHeight="false" outlineLevel="0" collapsed="false">
      <c r="A1361" s="203" t="s">
        <v>89</v>
      </c>
      <c r="B1361" s="204" t="n">
        <v>990</v>
      </c>
      <c r="C1361" s="203" t="s">
        <v>1421</v>
      </c>
      <c r="D1361" s="204" t="n">
        <v>4</v>
      </c>
      <c r="E1361" s="203" t="s">
        <v>1422</v>
      </c>
    </row>
    <row r="1362" customFormat="false" ht="15" hidden="false" customHeight="false" outlineLevel="0" collapsed="false">
      <c r="A1362" s="203" t="s">
        <v>89</v>
      </c>
      <c r="B1362" s="204" t="n">
        <v>990</v>
      </c>
      <c r="C1362" s="203" t="s">
        <v>1421</v>
      </c>
      <c r="D1362" s="204" t="n">
        <v>6</v>
      </c>
      <c r="E1362" s="203" t="s">
        <v>1423</v>
      </c>
    </row>
    <row r="1363" customFormat="false" ht="15" hidden="false" customHeight="false" outlineLevel="0" collapsed="false">
      <c r="A1363" s="203" t="s">
        <v>89</v>
      </c>
      <c r="B1363" s="204" t="n">
        <v>990</v>
      </c>
      <c r="C1363" s="203" t="s">
        <v>1421</v>
      </c>
      <c r="D1363" s="204" t="n">
        <v>1</v>
      </c>
      <c r="E1363" s="203" t="s">
        <v>1424</v>
      </c>
    </row>
    <row r="1364" customFormat="false" ht="15" hidden="false" customHeight="false" outlineLevel="0" collapsed="false">
      <c r="A1364" s="203" t="s">
        <v>89</v>
      </c>
      <c r="B1364" s="204" t="n">
        <v>990</v>
      </c>
      <c r="C1364" s="203" t="s">
        <v>1421</v>
      </c>
      <c r="D1364" s="204" t="n">
        <v>2</v>
      </c>
      <c r="E1364" s="203" t="s">
        <v>1425</v>
      </c>
    </row>
    <row r="1365" customFormat="false" ht="15" hidden="false" customHeight="false" outlineLevel="0" collapsed="false">
      <c r="A1365" s="203" t="s">
        <v>89</v>
      </c>
      <c r="B1365" s="204" t="n">
        <v>990</v>
      </c>
      <c r="C1365" s="203" t="s">
        <v>1421</v>
      </c>
      <c r="D1365" s="204" t="n">
        <v>5</v>
      </c>
      <c r="E1365" s="203" t="s">
        <v>1230</v>
      </c>
    </row>
    <row r="1366" customFormat="false" ht="15" hidden="false" customHeight="false" outlineLevel="0" collapsed="false">
      <c r="A1366" s="203" t="s">
        <v>89</v>
      </c>
      <c r="B1366" s="204" t="n">
        <v>990</v>
      </c>
      <c r="C1366" s="203" t="s">
        <v>1421</v>
      </c>
      <c r="D1366" s="204" t="n">
        <v>3</v>
      </c>
      <c r="E1366" s="203" t="s">
        <v>1426</v>
      </c>
    </row>
    <row r="1367" customFormat="false" ht="15" hidden="false" customHeight="false" outlineLevel="0" collapsed="false">
      <c r="A1367" s="203" t="s">
        <v>89</v>
      </c>
      <c r="B1367" s="204" t="n">
        <v>990</v>
      </c>
      <c r="C1367" s="203" t="s">
        <v>1421</v>
      </c>
      <c r="D1367" s="204" t="n">
        <v>89</v>
      </c>
      <c r="E1367" s="203" t="s">
        <v>1427</v>
      </c>
    </row>
    <row r="1368" customFormat="false" ht="15" hidden="false" customHeight="false" outlineLevel="0" collapsed="false">
      <c r="A1368" s="203" t="s">
        <v>89</v>
      </c>
      <c r="B1368" s="204" t="n">
        <v>990</v>
      </c>
      <c r="C1368" s="203" t="s">
        <v>1421</v>
      </c>
      <c r="D1368" s="204" t="n">
        <v>133</v>
      </c>
      <c r="E1368" s="203" t="s">
        <v>1428</v>
      </c>
    </row>
    <row r="1369" customFormat="false" ht="15" hidden="false" customHeight="false" outlineLevel="0" collapsed="false">
      <c r="A1369" s="203" t="s">
        <v>89</v>
      </c>
      <c r="B1369" s="204" t="n">
        <v>990</v>
      </c>
      <c r="C1369" s="203" t="s">
        <v>1421</v>
      </c>
      <c r="D1369" s="204" t="n">
        <v>177</v>
      </c>
      <c r="E1369" s="203" t="s">
        <v>1429</v>
      </c>
    </row>
    <row r="1370" customFormat="false" ht="15" hidden="false" customHeight="false" outlineLevel="0" collapsed="false">
      <c r="A1370" s="203" t="s">
        <v>89</v>
      </c>
      <c r="B1370" s="204" t="n">
        <v>990</v>
      </c>
      <c r="C1370" s="203" t="s">
        <v>1421</v>
      </c>
      <c r="D1370" s="204" t="n">
        <v>456</v>
      </c>
      <c r="E1370" s="203" t="s">
        <v>1430</v>
      </c>
    </row>
    <row r="1371" customFormat="false" ht="15" hidden="false" customHeight="false" outlineLevel="0" collapsed="false">
      <c r="A1371" s="203" t="s">
        <v>89</v>
      </c>
      <c r="B1371" s="204" t="n">
        <v>990</v>
      </c>
      <c r="C1371" s="203" t="s">
        <v>1421</v>
      </c>
      <c r="D1371" s="204" t="n">
        <v>632</v>
      </c>
      <c r="E1371" s="203" t="s">
        <v>1431</v>
      </c>
    </row>
    <row r="1372" customFormat="false" ht="15" hidden="false" customHeight="false" outlineLevel="0" collapsed="false">
      <c r="A1372" s="203" t="s">
        <v>89</v>
      </c>
      <c r="B1372" s="204" t="n">
        <v>990</v>
      </c>
      <c r="C1372" s="203" t="s">
        <v>1421</v>
      </c>
      <c r="D1372" s="204" t="n">
        <v>633</v>
      </c>
      <c r="E1372" s="203" t="s">
        <v>1432</v>
      </c>
    </row>
    <row r="1373" customFormat="false" ht="15" hidden="false" customHeight="false" outlineLevel="0" collapsed="false">
      <c r="A1373" s="203" t="s">
        <v>89</v>
      </c>
      <c r="B1373" s="204" t="n">
        <v>990</v>
      </c>
      <c r="C1373" s="203" t="s">
        <v>1421</v>
      </c>
      <c r="D1373" s="204" t="n">
        <v>735</v>
      </c>
      <c r="E1373" s="203" t="s">
        <v>1433</v>
      </c>
    </row>
    <row r="1374" customFormat="false" ht="15" hidden="false" customHeight="false" outlineLevel="0" collapsed="false">
      <c r="A1374" s="203" t="s">
        <v>89</v>
      </c>
      <c r="B1374" s="204" t="n">
        <v>990</v>
      </c>
      <c r="C1374" s="203" t="s">
        <v>1421</v>
      </c>
      <c r="D1374" s="204" t="n">
        <v>736</v>
      </c>
      <c r="E1374" s="203" t="s">
        <v>1434</v>
      </c>
    </row>
    <row r="1375" customFormat="false" ht="15" hidden="false" customHeight="false" outlineLevel="0" collapsed="false">
      <c r="A1375" s="203" t="s">
        <v>89</v>
      </c>
      <c r="B1375" s="204" t="n">
        <v>980</v>
      </c>
      <c r="C1375" s="203" t="s">
        <v>1435</v>
      </c>
      <c r="D1375" s="204" t="n">
        <v>45</v>
      </c>
      <c r="E1375" s="203" t="s">
        <v>1436</v>
      </c>
    </row>
    <row r="1376" customFormat="false" ht="15" hidden="false" customHeight="false" outlineLevel="0" collapsed="false">
      <c r="A1376" s="203" t="s">
        <v>89</v>
      </c>
      <c r="B1376" s="204" t="n">
        <v>980</v>
      </c>
      <c r="C1376" s="203" t="s">
        <v>1435</v>
      </c>
      <c r="D1376" s="204" t="n">
        <v>500</v>
      </c>
      <c r="E1376" s="203" t="s">
        <v>1437</v>
      </c>
    </row>
    <row r="1377" customFormat="false" ht="15" hidden="false" customHeight="false" outlineLevel="0" collapsed="false">
      <c r="A1377" s="203" t="s">
        <v>89</v>
      </c>
      <c r="B1377" s="204" t="n">
        <v>980</v>
      </c>
      <c r="C1377" s="203" t="s">
        <v>1435</v>
      </c>
      <c r="D1377" s="204" t="n">
        <v>502</v>
      </c>
      <c r="E1377" s="203" t="s">
        <v>1438</v>
      </c>
    </row>
    <row r="1378" customFormat="false" ht="15" hidden="false" customHeight="false" outlineLevel="0" collapsed="false">
      <c r="A1378" s="203" t="s">
        <v>89</v>
      </c>
      <c r="B1378" s="204" t="n">
        <v>980</v>
      </c>
      <c r="C1378" s="203" t="s">
        <v>1435</v>
      </c>
      <c r="D1378" s="204" t="n">
        <v>501</v>
      </c>
      <c r="E1378" s="203" t="s">
        <v>1439</v>
      </c>
    </row>
    <row r="1379" customFormat="false" ht="15" hidden="false" customHeight="false" outlineLevel="0" collapsed="false">
      <c r="A1379" s="203" t="s">
        <v>89</v>
      </c>
      <c r="B1379" s="204" t="n">
        <v>980</v>
      </c>
      <c r="C1379" s="203" t="s">
        <v>1435</v>
      </c>
      <c r="D1379" s="204" t="n">
        <v>735</v>
      </c>
      <c r="E1379" s="203" t="s">
        <v>1440</v>
      </c>
    </row>
    <row r="1380" customFormat="false" ht="15" hidden="false" customHeight="false" outlineLevel="0" collapsed="false">
      <c r="A1380" s="203" t="s">
        <v>89</v>
      </c>
      <c r="B1380" s="204" t="n">
        <v>980</v>
      </c>
      <c r="C1380" s="203" t="s">
        <v>1435</v>
      </c>
      <c r="D1380" s="204" t="n">
        <v>736</v>
      </c>
      <c r="E1380" s="203" t="s">
        <v>1441</v>
      </c>
    </row>
    <row r="1381" customFormat="false" ht="15" hidden="false" customHeight="false" outlineLevel="0" collapsed="false">
      <c r="A1381" s="203" t="s">
        <v>89</v>
      </c>
      <c r="B1381" s="204" t="n">
        <v>215</v>
      </c>
      <c r="C1381" s="203" t="s">
        <v>1442</v>
      </c>
      <c r="D1381" s="204" t="n">
        <v>800</v>
      </c>
      <c r="E1381" s="203" t="s">
        <v>1443</v>
      </c>
    </row>
    <row r="1382" customFormat="false" ht="15" hidden="false" customHeight="false" outlineLevel="0" collapsed="false">
      <c r="A1382" s="203" t="s">
        <v>89</v>
      </c>
      <c r="B1382" s="204" t="n">
        <v>215</v>
      </c>
      <c r="C1382" s="203" t="s">
        <v>1442</v>
      </c>
      <c r="D1382" s="204" t="n">
        <v>805</v>
      </c>
      <c r="E1382" s="203" t="s">
        <v>1444</v>
      </c>
    </row>
    <row r="1383" customFormat="false" ht="15" hidden="false" customHeight="false" outlineLevel="0" collapsed="false">
      <c r="A1383" s="203" t="s">
        <v>89</v>
      </c>
      <c r="B1383" s="204" t="n">
        <v>215</v>
      </c>
      <c r="C1383" s="203" t="s">
        <v>1442</v>
      </c>
      <c r="D1383" s="204" t="n">
        <v>46</v>
      </c>
      <c r="E1383" s="203" t="s">
        <v>1445</v>
      </c>
    </row>
    <row r="1384" customFormat="false" ht="15" hidden="false" customHeight="false" outlineLevel="0" collapsed="false">
      <c r="A1384" s="203" t="s">
        <v>89</v>
      </c>
      <c r="B1384" s="204" t="n">
        <v>215</v>
      </c>
      <c r="C1384" s="203" t="s">
        <v>1442</v>
      </c>
      <c r="D1384" s="204" t="n">
        <v>400</v>
      </c>
      <c r="E1384" s="203" t="s">
        <v>1446</v>
      </c>
    </row>
    <row r="1385" customFormat="false" ht="15" hidden="false" customHeight="false" outlineLevel="0" collapsed="false">
      <c r="A1385" s="203" t="s">
        <v>89</v>
      </c>
      <c r="B1385" s="204" t="n">
        <v>215</v>
      </c>
      <c r="C1385" s="203" t="s">
        <v>1442</v>
      </c>
      <c r="D1385" s="204" t="n">
        <v>45</v>
      </c>
      <c r="E1385" s="203" t="s">
        <v>1447</v>
      </c>
    </row>
    <row r="1386" customFormat="false" ht="15" hidden="false" customHeight="false" outlineLevel="0" collapsed="false">
      <c r="A1386" s="203" t="s">
        <v>89</v>
      </c>
      <c r="B1386" s="204" t="n">
        <v>215</v>
      </c>
      <c r="C1386" s="203" t="s">
        <v>1442</v>
      </c>
      <c r="D1386" s="204" t="n">
        <v>92</v>
      </c>
      <c r="E1386" s="203" t="s">
        <v>1448</v>
      </c>
    </row>
    <row r="1387" customFormat="false" ht="15" hidden="false" customHeight="false" outlineLevel="0" collapsed="false">
      <c r="A1387" s="203" t="s">
        <v>89</v>
      </c>
      <c r="B1387" s="204" t="n">
        <v>215</v>
      </c>
      <c r="C1387" s="203" t="s">
        <v>1442</v>
      </c>
      <c r="D1387" s="204" t="n">
        <v>89</v>
      </c>
      <c r="E1387" s="203" t="s">
        <v>1449</v>
      </c>
    </row>
    <row r="1388" customFormat="false" ht="15" hidden="false" customHeight="false" outlineLevel="0" collapsed="false">
      <c r="A1388" s="203" t="s">
        <v>89</v>
      </c>
      <c r="B1388" s="204" t="n">
        <v>215</v>
      </c>
      <c r="C1388" s="203" t="s">
        <v>1442</v>
      </c>
      <c r="D1388" s="204" t="n">
        <v>91</v>
      </c>
      <c r="E1388" s="203" t="s">
        <v>1450</v>
      </c>
    </row>
    <row r="1389" customFormat="false" ht="15" hidden="false" customHeight="false" outlineLevel="0" collapsed="false">
      <c r="A1389" s="203" t="s">
        <v>89</v>
      </c>
      <c r="B1389" s="204" t="n">
        <v>215</v>
      </c>
      <c r="C1389" s="203" t="s">
        <v>1442</v>
      </c>
      <c r="D1389" s="204" t="n">
        <v>231</v>
      </c>
      <c r="E1389" s="203" t="s">
        <v>1451</v>
      </c>
    </row>
    <row r="1390" customFormat="false" ht="15" hidden="false" customHeight="false" outlineLevel="0" collapsed="false">
      <c r="A1390" s="203" t="s">
        <v>89</v>
      </c>
      <c r="B1390" s="204" t="n">
        <v>215</v>
      </c>
      <c r="C1390" s="203" t="s">
        <v>1442</v>
      </c>
      <c r="D1390" s="204" t="n">
        <v>90</v>
      </c>
      <c r="E1390" s="203" t="s">
        <v>1452</v>
      </c>
    </row>
    <row r="1391" customFormat="false" ht="15" hidden="false" customHeight="false" outlineLevel="0" collapsed="false">
      <c r="A1391" s="203" t="s">
        <v>89</v>
      </c>
      <c r="B1391" s="204" t="n">
        <v>215</v>
      </c>
      <c r="C1391" s="203" t="s">
        <v>1442</v>
      </c>
      <c r="D1391" s="204" t="n">
        <v>177</v>
      </c>
      <c r="E1391" s="203" t="s">
        <v>1453</v>
      </c>
    </row>
    <row r="1392" customFormat="false" ht="15" hidden="false" customHeight="false" outlineLevel="0" collapsed="false">
      <c r="A1392" s="203" t="s">
        <v>89</v>
      </c>
      <c r="B1392" s="204" t="n">
        <v>215</v>
      </c>
      <c r="C1392" s="203" t="s">
        <v>1442</v>
      </c>
      <c r="D1392" s="204" t="n">
        <v>230</v>
      </c>
      <c r="E1392" s="203" t="s">
        <v>1454</v>
      </c>
    </row>
    <row r="1393" customFormat="false" ht="15" hidden="false" customHeight="false" outlineLevel="0" collapsed="false">
      <c r="A1393" s="203" t="s">
        <v>89</v>
      </c>
      <c r="B1393" s="204" t="n">
        <v>215</v>
      </c>
      <c r="C1393" s="203" t="s">
        <v>1442</v>
      </c>
      <c r="D1393" s="204" t="n">
        <v>225</v>
      </c>
      <c r="E1393" s="203" t="s">
        <v>1455</v>
      </c>
    </row>
    <row r="1394" customFormat="false" ht="15" hidden="false" customHeight="false" outlineLevel="0" collapsed="false">
      <c r="A1394" s="203" t="s">
        <v>89</v>
      </c>
      <c r="B1394" s="204" t="n">
        <v>215</v>
      </c>
      <c r="C1394" s="203" t="s">
        <v>1442</v>
      </c>
      <c r="D1394" s="204" t="n">
        <v>300</v>
      </c>
      <c r="E1394" s="203" t="s">
        <v>1456</v>
      </c>
    </row>
    <row r="1395" customFormat="false" ht="15" hidden="false" customHeight="false" outlineLevel="0" collapsed="false">
      <c r="A1395" s="203" t="s">
        <v>89</v>
      </c>
      <c r="B1395" s="204" t="n">
        <v>215</v>
      </c>
      <c r="C1395" s="203" t="s">
        <v>1442</v>
      </c>
      <c r="D1395" s="204" t="n">
        <v>47</v>
      </c>
      <c r="E1395" s="203" t="s">
        <v>1457</v>
      </c>
    </row>
    <row r="1396" customFormat="false" ht="15" hidden="false" customHeight="false" outlineLevel="0" collapsed="false">
      <c r="A1396" s="203" t="s">
        <v>89</v>
      </c>
      <c r="B1396" s="204" t="n">
        <v>215</v>
      </c>
      <c r="C1396" s="203" t="s">
        <v>1442</v>
      </c>
      <c r="D1396" s="204" t="n">
        <v>500</v>
      </c>
      <c r="E1396" s="203" t="s">
        <v>1458</v>
      </c>
    </row>
    <row r="1397" customFormat="false" ht="15" hidden="false" customHeight="false" outlineLevel="0" collapsed="false">
      <c r="A1397" s="203" t="s">
        <v>89</v>
      </c>
      <c r="B1397" s="204" t="n">
        <v>215</v>
      </c>
      <c r="C1397" s="203" t="s">
        <v>1442</v>
      </c>
      <c r="D1397" s="204" t="n">
        <v>635</v>
      </c>
      <c r="E1397" s="203" t="s">
        <v>1459</v>
      </c>
    </row>
    <row r="1398" customFormat="false" ht="15" hidden="false" customHeight="false" outlineLevel="0" collapsed="false">
      <c r="A1398" s="203" t="s">
        <v>89</v>
      </c>
      <c r="B1398" s="204" t="n">
        <v>215</v>
      </c>
      <c r="C1398" s="203" t="s">
        <v>1442</v>
      </c>
      <c r="D1398" s="204" t="n">
        <v>632</v>
      </c>
      <c r="E1398" s="203" t="s">
        <v>1460</v>
      </c>
    </row>
    <row r="1399" customFormat="false" ht="15" hidden="false" customHeight="false" outlineLevel="0" collapsed="false">
      <c r="A1399" s="203" t="s">
        <v>89</v>
      </c>
      <c r="B1399" s="204" t="n">
        <v>215</v>
      </c>
      <c r="C1399" s="203" t="s">
        <v>1442</v>
      </c>
      <c r="D1399" s="204" t="n">
        <v>505</v>
      </c>
      <c r="E1399" s="203" t="s">
        <v>1461</v>
      </c>
    </row>
    <row r="1400" customFormat="false" ht="15" hidden="false" customHeight="false" outlineLevel="0" collapsed="false">
      <c r="A1400" s="203" t="s">
        <v>89</v>
      </c>
      <c r="B1400" s="204" t="n">
        <v>215</v>
      </c>
      <c r="C1400" s="203" t="s">
        <v>1442</v>
      </c>
      <c r="D1400" s="204" t="n">
        <v>779</v>
      </c>
      <c r="E1400" s="203" t="s">
        <v>1462</v>
      </c>
    </row>
    <row r="1401" customFormat="false" ht="15" hidden="false" customHeight="false" outlineLevel="0" collapsed="false">
      <c r="A1401" s="203" t="s">
        <v>89</v>
      </c>
      <c r="B1401" s="204" t="n">
        <v>360</v>
      </c>
      <c r="C1401" s="203" t="s">
        <v>1463</v>
      </c>
      <c r="D1401" s="204" t="n">
        <v>1</v>
      </c>
      <c r="E1401" s="203" t="s">
        <v>1464</v>
      </c>
    </row>
    <row r="1402" customFormat="false" ht="15" hidden="false" customHeight="false" outlineLevel="0" collapsed="false">
      <c r="A1402" s="203" t="s">
        <v>89</v>
      </c>
      <c r="B1402" s="204" t="n">
        <v>360</v>
      </c>
      <c r="C1402" s="203" t="s">
        <v>1463</v>
      </c>
      <c r="D1402" s="204" t="n">
        <v>45</v>
      </c>
      <c r="E1402" s="203" t="s">
        <v>1465</v>
      </c>
    </row>
    <row r="1403" customFormat="false" ht="15" hidden="false" customHeight="false" outlineLevel="0" collapsed="false">
      <c r="A1403" s="203" t="s">
        <v>89</v>
      </c>
      <c r="B1403" s="204" t="n">
        <v>360</v>
      </c>
      <c r="C1403" s="203" t="s">
        <v>1463</v>
      </c>
      <c r="D1403" s="204" t="n">
        <v>46</v>
      </c>
      <c r="E1403" s="203" t="s">
        <v>1466</v>
      </c>
    </row>
    <row r="1404" customFormat="false" ht="15" hidden="false" customHeight="false" outlineLevel="0" collapsed="false">
      <c r="A1404" s="203" t="s">
        <v>89</v>
      </c>
      <c r="B1404" s="204" t="n">
        <v>360</v>
      </c>
      <c r="C1404" s="203" t="s">
        <v>1463</v>
      </c>
      <c r="D1404" s="204" t="n">
        <v>47</v>
      </c>
      <c r="E1404" s="203" t="s">
        <v>1467</v>
      </c>
    </row>
    <row r="1405" customFormat="false" ht="15" hidden="false" customHeight="false" outlineLevel="0" collapsed="false">
      <c r="A1405" s="203" t="s">
        <v>89</v>
      </c>
      <c r="B1405" s="204" t="n">
        <v>360</v>
      </c>
      <c r="C1405" s="203" t="s">
        <v>1463</v>
      </c>
      <c r="D1405" s="204" t="n">
        <v>89</v>
      </c>
      <c r="E1405" s="203" t="s">
        <v>1468</v>
      </c>
    </row>
    <row r="1406" customFormat="false" ht="15" hidden="false" customHeight="false" outlineLevel="0" collapsed="false">
      <c r="A1406" s="203" t="s">
        <v>89</v>
      </c>
      <c r="B1406" s="204" t="n">
        <v>360</v>
      </c>
      <c r="C1406" s="203" t="s">
        <v>1463</v>
      </c>
      <c r="D1406" s="204" t="n">
        <v>90</v>
      </c>
      <c r="E1406" s="203" t="s">
        <v>1469</v>
      </c>
    </row>
    <row r="1407" customFormat="false" ht="15" hidden="false" customHeight="false" outlineLevel="0" collapsed="false">
      <c r="A1407" s="203" t="s">
        <v>89</v>
      </c>
      <c r="B1407" s="204" t="n">
        <v>360</v>
      </c>
      <c r="C1407" s="203" t="s">
        <v>1463</v>
      </c>
      <c r="D1407" s="204" t="n">
        <v>178</v>
      </c>
      <c r="E1407" s="203" t="s">
        <v>1470</v>
      </c>
    </row>
    <row r="1408" customFormat="false" ht="15" hidden="false" customHeight="false" outlineLevel="0" collapsed="false">
      <c r="A1408" s="203" t="s">
        <v>89</v>
      </c>
      <c r="B1408" s="204" t="n">
        <v>360</v>
      </c>
      <c r="C1408" s="203" t="s">
        <v>1463</v>
      </c>
      <c r="D1408" s="204" t="n">
        <v>179</v>
      </c>
      <c r="E1408" s="203" t="s">
        <v>1471</v>
      </c>
    </row>
    <row r="1409" customFormat="false" ht="15" hidden="false" customHeight="false" outlineLevel="0" collapsed="false">
      <c r="A1409" s="203" t="s">
        <v>89</v>
      </c>
      <c r="B1409" s="204" t="n">
        <v>360</v>
      </c>
      <c r="C1409" s="203" t="s">
        <v>1463</v>
      </c>
      <c r="D1409" s="204" t="n">
        <v>180</v>
      </c>
      <c r="E1409" s="203" t="s">
        <v>1472</v>
      </c>
    </row>
    <row r="1410" customFormat="false" ht="15" hidden="false" customHeight="false" outlineLevel="0" collapsed="false">
      <c r="A1410" s="203" t="s">
        <v>89</v>
      </c>
      <c r="B1410" s="204" t="n">
        <v>360</v>
      </c>
      <c r="C1410" s="203" t="s">
        <v>1463</v>
      </c>
      <c r="D1410" s="204" t="n">
        <v>221</v>
      </c>
      <c r="E1410" s="203" t="s">
        <v>1473</v>
      </c>
    </row>
    <row r="1411" customFormat="false" ht="15" hidden="false" customHeight="false" outlineLevel="0" collapsed="false">
      <c r="A1411" s="203" t="s">
        <v>89</v>
      </c>
      <c r="B1411" s="204" t="n">
        <v>360</v>
      </c>
      <c r="C1411" s="203" t="s">
        <v>1463</v>
      </c>
      <c r="D1411" s="204" t="n">
        <v>222</v>
      </c>
      <c r="E1411" s="203" t="s">
        <v>1474</v>
      </c>
    </row>
    <row r="1412" customFormat="false" ht="15" hidden="false" customHeight="false" outlineLevel="0" collapsed="false">
      <c r="A1412" s="203" t="s">
        <v>89</v>
      </c>
      <c r="B1412" s="204" t="n">
        <v>360</v>
      </c>
      <c r="C1412" s="203" t="s">
        <v>1463</v>
      </c>
      <c r="D1412" s="204" t="n">
        <v>265</v>
      </c>
      <c r="E1412" s="203" t="s">
        <v>1475</v>
      </c>
    </row>
    <row r="1413" customFormat="false" ht="15" hidden="false" customHeight="false" outlineLevel="0" collapsed="false">
      <c r="A1413" s="203" t="s">
        <v>89</v>
      </c>
      <c r="B1413" s="204" t="n">
        <v>360</v>
      </c>
      <c r="C1413" s="203" t="s">
        <v>1463</v>
      </c>
      <c r="D1413" s="204" t="n">
        <v>350</v>
      </c>
      <c r="E1413" s="203" t="s">
        <v>1476</v>
      </c>
    </row>
    <row r="1414" customFormat="false" ht="15" hidden="false" customHeight="false" outlineLevel="0" collapsed="false">
      <c r="A1414" s="203" t="s">
        <v>89</v>
      </c>
      <c r="B1414" s="204" t="n">
        <v>360</v>
      </c>
      <c r="C1414" s="203" t="s">
        <v>1463</v>
      </c>
      <c r="D1414" s="204" t="n">
        <v>505</v>
      </c>
      <c r="E1414" s="203" t="s">
        <v>1477</v>
      </c>
    </row>
    <row r="1415" customFormat="false" ht="15" hidden="false" customHeight="false" outlineLevel="0" collapsed="false">
      <c r="A1415" s="203" t="s">
        <v>89</v>
      </c>
      <c r="B1415" s="204" t="n">
        <v>360</v>
      </c>
      <c r="C1415" s="203" t="s">
        <v>1463</v>
      </c>
      <c r="D1415" s="204" t="n">
        <v>632</v>
      </c>
      <c r="E1415" s="203" t="s">
        <v>1478</v>
      </c>
    </row>
    <row r="1416" customFormat="false" ht="15" hidden="false" customHeight="false" outlineLevel="0" collapsed="false">
      <c r="A1416" s="203" t="s">
        <v>89</v>
      </c>
      <c r="B1416" s="204" t="n">
        <v>360</v>
      </c>
      <c r="C1416" s="203" t="s">
        <v>1463</v>
      </c>
      <c r="D1416" s="204" t="n">
        <v>633</v>
      </c>
      <c r="E1416" s="203" t="s">
        <v>1479</v>
      </c>
    </row>
    <row r="1417" customFormat="false" ht="15" hidden="false" customHeight="false" outlineLevel="0" collapsed="false">
      <c r="A1417" s="203" t="s">
        <v>89</v>
      </c>
      <c r="B1417" s="204" t="n">
        <v>360</v>
      </c>
      <c r="C1417" s="203" t="s">
        <v>1463</v>
      </c>
      <c r="D1417" s="204" t="n">
        <v>634</v>
      </c>
      <c r="E1417" s="203" t="s">
        <v>1480</v>
      </c>
    </row>
    <row r="1418" customFormat="false" ht="15" hidden="false" customHeight="false" outlineLevel="0" collapsed="false">
      <c r="A1418" s="203" t="s">
        <v>89</v>
      </c>
      <c r="B1418" s="204" t="n">
        <v>360</v>
      </c>
      <c r="C1418" s="203" t="s">
        <v>1463</v>
      </c>
      <c r="D1418" s="204" t="n">
        <v>635</v>
      </c>
      <c r="E1418" s="203" t="s">
        <v>1481</v>
      </c>
    </row>
    <row r="1419" customFormat="false" ht="15" hidden="false" customHeight="false" outlineLevel="0" collapsed="false">
      <c r="A1419" s="203" t="s">
        <v>89</v>
      </c>
      <c r="B1419" s="204" t="n">
        <v>360</v>
      </c>
      <c r="C1419" s="203" t="s">
        <v>1463</v>
      </c>
      <c r="D1419" s="204" t="n">
        <v>636</v>
      </c>
      <c r="E1419" s="203" t="s">
        <v>1482</v>
      </c>
    </row>
    <row r="1420" customFormat="false" ht="15" hidden="false" customHeight="false" outlineLevel="0" collapsed="false">
      <c r="A1420" s="203" t="s">
        <v>89</v>
      </c>
      <c r="B1420" s="204" t="n">
        <v>360</v>
      </c>
      <c r="C1420" s="203" t="s">
        <v>1463</v>
      </c>
      <c r="D1420" s="204" t="n">
        <v>691</v>
      </c>
      <c r="E1420" s="203" t="s">
        <v>1483</v>
      </c>
    </row>
    <row r="1421" customFormat="false" ht="15" hidden="false" customHeight="false" outlineLevel="0" collapsed="false">
      <c r="A1421" s="203" t="s">
        <v>89</v>
      </c>
      <c r="B1421" s="204" t="n">
        <v>360</v>
      </c>
      <c r="C1421" s="203" t="s">
        <v>1463</v>
      </c>
      <c r="D1421" s="204" t="n">
        <v>701</v>
      </c>
      <c r="E1421" s="203" t="s">
        <v>1484</v>
      </c>
    </row>
    <row r="1422" customFormat="false" ht="15" hidden="false" customHeight="false" outlineLevel="0" collapsed="false">
      <c r="A1422" s="203" t="s">
        <v>89</v>
      </c>
      <c r="B1422" s="204" t="n">
        <v>360</v>
      </c>
      <c r="C1422" s="203" t="s">
        <v>1463</v>
      </c>
      <c r="D1422" s="204" t="n">
        <v>705</v>
      </c>
      <c r="E1422" s="203" t="s">
        <v>1485</v>
      </c>
    </row>
    <row r="1423" customFormat="false" ht="15" hidden="false" customHeight="false" outlineLevel="0" collapsed="false">
      <c r="A1423" s="203" t="s">
        <v>89</v>
      </c>
      <c r="B1423" s="204" t="n">
        <v>360</v>
      </c>
      <c r="C1423" s="203" t="s">
        <v>1463</v>
      </c>
      <c r="D1423" s="204" t="n">
        <v>779</v>
      </c>
      <c r="E1423" s="203" t="s">
        <v>1486</v>
      </c>
    </row>
    <row r="1424" customFormat="false" ht="15" hidden="false" customHeight="false" outlineLevel="0" collapsed="false">
      <c r="A1424" s="203" t="s">
        <v>89</v>
      </c>
      <c r="B1424" s="204" t="n">
        <v>360</v>
      </c>
      <c r="C1424" s="203" t="s">
        <v>1463</v>
      </c>
      <c r="D1424" s="204" t="n">
        <v>780</v>
      </c>
      <c r="E1424" s="203" t="s">
        <v>1487</v>
      </c>
    </row>
    <row r="1425" customFormat="false" ht="15" hidden="false" customHeight="false" outlineLevel="0" collapsed="false">
      <c r="A1425" s="203" t="s">
        <v>89</v>
      </c>
      <c r="B1425" s="204" t="n">
        <v>360</v>
      </c>
      <c r="C1425" s="203" t="s">
        <v>1463</v>
      </c>
      <c r="D1425" s="204" t="n">
        <v>781</v>
      </c>
      <c r="E1425" s="203" t="s">
        <v>1488</v>
      </c>
    </row>
    <row r="1426" customFormat="false" ht="15" hidden="false" customHeight="false" outlineLevel="0" collapsed="false">
      <c r="A1426" s="203" t="s">
        <v>89</v>
      </c>
      <c r="B1426" s="204" t="n">
        <v>360</v>
      </c>
      <c r="C1426" s="203" t="s">
        <v>1463</v>
      </c>
      <c r="D1426" s="204" t="n">
        <v>782</v>
      </c>
      <c r="E1426" s="203" t="s">
        <v>1489</v>
      </c>
    </row>
    <row r="1427" customFormat="false" ht="15" hidden="false" customHeight="false" outlineLevel="0" collapsed="false">
      <c r="A1427" s="203" t="s">
        <v>89</v>
      </c>
      <c r="B1427" s="204" t="n">
        <v>360</v>
      </c>
      <c r="C1427" s="203" t="s">
        <v>1463</v>
      </c>
      <c r="D1427" s="204" t="n">
        <v>926</v>
      </c>
      <c r="E1427" s="203" t="s">
        <v>1490</v>
      </c>
    </row>
    <row r="1428" customFormat="false" ht="15" hidden="false" customHeight="false" outlineLevel="0" collapsed="false">
      <c r="A1428" s="203" t="s">
        <v>89</v>
      </c>
      <c r="B1428" s="204" t="n">
        <v>595</v>
      </c>
      <c r="C1428" s="203" t="s">
        <v>1491</v>
      </c>
      <c r="D1428" s="204" t="n">
        <v>1</v>
      </c>
      <c r="E1428" s="203" t="s">
        <v>1492</v>
      </c>
    </row>
    <row r="1429" customFormat="false" ht="15" hidden="false" customHeight="false" outlineLevel="0" collapsed="false">
      <c r="A1429" s="203" t="s">
        <v>89</v>
      </c>
      <c r="B1429" s="204" t="n">
        <v>595</v>
      </c>
      <c r="C1429" s="203" t="s">
        <v>1491</v>
      </c>
      <c r="D1429" s="204" t="n">
        <v>2</v>
      </c>
      <c r="E1429" s="203" t="s">
        <v>1493</v>
      </c>
    </row>
    <row r="1430" customFormat="false" ht="15" hidden="false" customHeight="false" outlineLevel="0" collapsed="false">
      <c r="A1430" s="203" t="s">
        <v>89</v>
      </c>
      <c r="B1430" s="204" t="n">
        <v>595</v>
      </c>
      <c r="C1430" s="203" t="s">
        <v>1491</v>
      </c>
      <c r="D1430" s="204" t="n">
        <v>177</v>
      </c>
      <c r="E1430" s="203" t="s">
        <v>1494</v>
      </c>
    </row>
    <row r="1431" customFormat="false" ht="15" hidden="false" customHeight="false" outlineLevel="0" collapsed="false">
      <c r="A1431" s="203" t="s">
        <v>89</v>
      </c>
      <c r="B1431" s="204" t="n">
        <v>595</v>
      </c>
      <c r="C1431" s="203" t="s">
        <v>1491</v>
      </c>
      <c r="D1431" s="204" t="n">
        <v>500</v>
      </c>
      <c r="E1431" s="203" t="s">
        <v>1495</v>
      </c>
    </row>
    <row r="1432" customFormat="false" ht="15" hidden="false" customHeight="false" outlineLevel="0" collapsed="false">
      <c r="A1432" s="203" t="s">
        <v>89</v>
      </c>
      <c r="B1432" s="204" t="n">
        <v>595</v>
      </c>
      <c r="C1432" s="203" t="s">
        <v>1491</v>
      </c>
      <c r="D1432" s="204" t="n">
        <v>3</v>
      </c>
      <c r="E1432" s="203" t="s">
        <v>1496</v>
      </c>
    </row>
    <row r="1433" customFormat="false" ht="15" hidden="false" customHeight="false" outlineLevel="0" collapsed="false">
      <c r="A1433" s="203" t="s">
        <v>89</v>
      </c>
      <c r="B1433" s="204" t="n">
        <v>595</v>
      </c>
      <c r="C1433" s="203" t="s">
        <v>1491</v>
      </c>
      <c r="D1433" s="204" t="n">
        <v>691</v>
      </c>
      <c r="E1433" s="203" t="s">
        <v>1497</v>
      </c>
    </row>
    <row r="1434" customFormat="false" ht="15" hidden="false" customHeight="false" outlineLevel="0" collapsed="false">
      <c r="A1434" s="203" t="s">
        <v>89</v>
      </c>
      <c r="B1434" s="204" t="n">
        <v>595</v>
      </c>
      <c r="C1434" s="203" t="s">
        <v>1491</v>
      </c>
      <c r="D1434" s="204" t="n">
        <v>89</v>
      </c>
      <c r="E1434" s="203" t="s">
        <v>1498</v>
      </c>
    </row>
    <row r="1435" customFormat="false" ht="15" hidden="false" customHeight="false" outlineLevel="0" collapsed="false">
      <c r="A1435" s="203" t="s">
        <v>89</v>
      </c>
      <c r="B1435" s="204" t="n">
        <v>595</v>
      </c>
      <c r="C1435" s="203" t="s">
        <v>1491</v>
      </c>
      <c r="D1435" s="204" t="n">
        <v>779</v>
      </c>
      <c r="E1435" s="203" t="s">
        <v>1499</v>
      </c>
    </row>
    <row r="1436" customFormat="false" ht="15" hidden="false" customHeight="false" outlineLevel="0" collapsed="false">
      <c r="A1436" s="203" t="s">
        <v>89</v>
      </c>
      <c r="B1436" s="204" t="n">
        <v>595</v>
      </c>
      <c r="C1436" s="203" t="s">
        <v>1491</v>
      </c>
      <c r="D1436" s="204" t="n">
        <v>823</v>
      </c>
      <c r="E1436" s="203" t="s">
        <v>1500</v>
      </c>
    </row>
    <row r="1437" customFormat="false" ht="15" hidden="false" customHeight="false" outlineLevel="0" collapsed="false">
      <c r="A1437" s="203" t="s">
        <v>89</v>
      </c>
      <c r="B1437" s="204" t="n">
        <v>595</v>
      </c>
      <c r="C1437" s="203" t="s">
        <v>1491</v>
      </c>
      <c r="D1437" s="204" t="n">
        <v>824</v>
      </c>
      <c r="E1437" s="203" t="s">
        <v>1501</v>
      </c>
    </row>
    <row r="1438" customFormat="false" ht="15" hidden="false" customHeight="false" outlineLevel="0" collapsed="false">
      <c r="A1438" s="203" t="s">
        <v>89</v>
      </c>
      <c r="B1438" s="204" t="n">
        <v>245</v>
      </c>
      <c r="C1438" s="203" t="s">
        <v>1502</v>
      </c>
      <c r="D1438" s="204" t="n">
        <v>1</v>
      </c>
      <c r="E1438" s="203" t="s">
        <v>1503</v>
      </c>
    </row>
    <row r="1439" customFormat="false" ht="15" hidden="false" customHeight="false" outlineLevel="0" collapsed="false">
      <c r="A1439" s="203" t="s">
        <v>89</v>
      </c>
      <c r="B1439" s="204" t="n">
        <v>245</v>
      </c>
      <c r="C1439" s="203" t="s">
        <v>1502</v>
      </c>
      <c r="D1439" s="204" t="n">
        <v>2</v>
      </c>
      <c r="E1439" s="203" t="s">
        <v>1504</v>
      </c>
    </row>
    <row r="1440" customFormat="false" ht="15" hidden="false" customHeight="false" outlineLevel="0" collapsed="false">
      <c r="A1440" s="203" t="s">
        <v>89</v>
      </c>
      <c r="B1440" s="204" t="n">
        <v>245</v>
      </c>
      <c r="C1440" s="203" t="s">
        <v>1502</v>
      </c>
      <c r="D1440" s="204" t="n">
        <v>3</v>
      </c>
      <c r="E1440" s="203" t="s">
        <v>1505</v>
      </c>
    </row>
    <row r="1441" customFormat="false" ht="15" hidden="false" customHeight="false" outlineLevel="0" collapsed="false">
      <c r="A1441" s="203" t="s">
        <v>89</v>
      </c>
      <c r="B1441" s="204" t="n">
        <v>245</v>
      </c>
      <c r="C1441" s="203" t="s">
        <v>1502</v>
      </c>
      <c r="D1441" s="204" t="n">
        <v>45</v>
      </c>
      <c r="E1441" s="203" t="s">
        <v>1506</v>
      </c>
    </row>
    <row r="1442" customFormat="false" ht="15" hidden="false" customHeight="false" outlineLevel="0" collapsed="false">
      <c r="A1442" s="203" t="s">
        <v>89</v>
      </c>
      <c r="B1442" s="204" t="n">
        <v>245</v>
      </c>
      <c r="C1442" s="203" t="s">
        <v>1502</v>
      </c>
      <c r="D1442" s="204" t="n">
        <v>89</v>
      </c>
      <c r="E1442" s="203" t="s">
        <v>1507</v>
      </c>
    </row>
    <row r="1443" customFormat="false" ht="15" hidden="false" customHeight="false" outlineLevel="0" collapsed="false">
      <c r="A1443" s="203" t="s">
        <v>89</v>
      </c>
      <c r="B1443" s="204" t="n">
        <v>245</v>
      </c>
      <c r="C1443" s="203" t="s">
        <v>1502</v>
      </c>
      <c r="D1443" s="204" t="n">
        <v>90</v>
      </c>
      <c r="E1443" s="203" t="s">
        <v>1508</v>
      </c>
    </row>
    <row r="1444" customFormat="false" ht="15" hidden="false" customHeight="false" outlineLevel="0" collapsed="false">
      <c r="A1444" s="203" t="s">
        <v>89</v>
      </c>
      <c r="B1444" s="204" t="n">
        <v>245</v>
      </c>
      <c r="C1444" s="203" t="s">
        <v>1502</v>
      </c>
      <c r="D1444" s="204" t="n">
        <v>91</v>
      </c>
      <c r="E1444" s="203" t="s">
        <v>1509</v>
      </c>
    </row>
    <row r="1445" customFormat="false" ht="15" hidden="false" customHeight="false" outlineLevel="0" collapsed="false">
      <c r="A1445" s="203" t="s">
        <v>89</v>
      </c>
      <c r="B1445" s="204" t="n">
        <v>245</v>
      </c>
      <c r="C1445" s="203" t="s">
        <v>1502</v>
      </c>
      <c r="D1445" s="204" t="n">
        <v>95</v>
      </c>
      <c r="E1445" s="203" t="s">
        <v>1510</v>
      </c>
    </row>
    <row r="1446" customFormat="false" ht="15" hidden="false" customHeight="false" outlineLevel="0" collapsed="false">
      <c r="A1446" s="203" t="s">
        <v>89</v>
      </c>
      <c r="B1446" s="204" t="n">
        <v>245</v>
      </c>
      <c r="C1446" s="203" t="s">
        <v>1502</v>
      </c>
      <c r="D1446" s="204" t="n">
        <v>92</v>
      </c>
      <c r="E1446" s="203" t="s">
        <v>1511</v>
      </c>
    </row>
    <row r="1447" customFormat="false" ht="15" hidden="false" customHeight="false" outlineLevel="0" collapsed="false">
      <c r="A1447" s="203" t="s">
        <v>89</v>
      </c>
      <c r="B1447" s="204" t="n">
        <v>245</v>
      </c>
      <c r="C1447" s="203" t="s">
        <v>1502</v>
      </c>
      <c r="D1447" s="204" t="n">
        <v>93</v>
      </c>
      <c r="E1447" s="203" t="s">
        <v>1512</v>
      </c>
    </row>
    <row r="1448" customFormat="false" ht="15" hidden="false" customHeight="false" outlineLevel="0" collapsed="false">
      <c r="A1448" s="203" t="s">
        <v>89</v>
      </c>
      <c r="B1448" s="204" t="n">
        <v>245</v>
      </c>
      <c r="C1448" s="203" t="s">
        <v>1502</v>
      </c>
      <c r="D1448" s="204" t="n">
        <v>94</v>
      </c>
      <c r="E1448" s="203" t="s">
        <v>1513</v>
      </c>
    </row>
    <row r="1449" customFormat="false" ht="15" hidden="false" customHeight="false" outlineLevel="0" collapsed="false">
      <c r="A1449" s="203" t="s">
        <v>89</v>
      </c>
      <c r="B1449" s="204" t="n">
        <v>245</v>
      </c>
      <c r="C1449" s="203" t="s">
        <v>1502</v>
      </c>
      <c r="D1449" s="204" t="n">
        <v>103</v>
      </c>
      <c r="E1449" s="203" t="s">
        <v>1514</v>
      </c>
    </row>
    <row r="1450" customFormat="false" ht="15" hidden="false" customHeight="false" outlineLevel="0" collapsed="false">
      <c r="A1450" s="203" t="s">
        <v>89</v>
      </c>
      <c r="B1450" s="204" t="n">
        <v>245</v>
      </c>
      <c r="C1450" s="203" t="s">
        <v>1502</v>
      </c>
      <c r="D1450" s="204" t="n">
        <v>105</v>
      </c>
      <c r="E1450" s="203" t="s">
        <v>1515</v>
      </c>
    </row>
    <row r="1451" customFormat="false" ht="15" hidden="false" customHeight="false" outlineLevel="0" collapsed="false">
      <c r="A1451" s="203" t="s">
        <v>89</v>
      </c>
      <c r="B1451" s="204" t="n">
        <v>245</v>
      </c>
      <c r="C1451" s="203" t="s">
        <v>1502</v>
      </c>
      <c r="D1451" s="204" t="n">
        <v>265</v>
      </c>
      <c r="E1451" s="203" t="s">
        <v>1516</v>
      </c>
    </row>
    <row r="1452" customFormat="false" ht="15" hidden="false" customHeight="false" outlineLevel="0" collapsed="false">
      <c r="A1452" s="203" t="s">
        <v>89</v>
      </c>
      <c r="B1452" s="204" t="n">
        <v>245</v>
      </c>
      <c r="C1452" s="203" t="s">
        <v>1502</v>
      </c>
      <c r="D1452" s="204" t="n">
        <v>398</v>
      </c>
      <c r="E1452" s="203" t="s">
        <v>1517</v>
      </c>
    </row>
    <row r="1453" customFormat="false" ht="15" hidden="false" customHeight="false" outlineLevel="0" collapsed="false">
      <c r="A1453" s="203" t="s">
        <v>89</v>
      </c>
      <c r="B1453" s="204" t="n">
        <v>245</v>
      </c>
      <c r="C1453" s="203" t="s">
        <v>1502</v>
      </c>
      <c r="D1453" s="204" t="n">
        <v>397</v>
      </c>
      <c r="E1453" s="203" t="s">
        <v>1518</v>
      </c>
    </row>
    <row r="1454" customFormat="false" ht="15" hidden="false" customHeight="false" outlineLevel="0" collapsed="false">
      <c r="A1454" s="203" t="s">
        <v>89</v>
      </c>
      <c r="B1454" s="204" t="n">
        <v>245</v>
      </c>
      <c r="C1454" s="203" t="s">
        <v>1502</v>
      </c>
      <c r="D1454" s="204" t="n">
        <v>500</v>
      </c>
      <c r="E1454" s="203" t="s">
        <v>1519</v>
      </c>
    </row>
    <row r="1455" customFormat="false" ht="15" hidden="false" customHeight="false" outlineLevel="0" collapsed="false">
      <c r="A1455" s="203" t="s">
        <v>89</v>
      </c>
      <c r="B1455" s="204" t="n">
        <v>245</v>
      </c>
      <c r="C1455" s="203" t="s">
        <v>1502</v>
      </c>
      <c r="D1455" s="204" t="n">
        <v>502</v>
      </c>
      <c r="E1455" s="203" t="s">
        <v>1520</v>
      </c>
    </row>
    <row r="1456" customFormat="false" ht="15" hidden="false" customHeight="false" outlineLevel="0" collapsed="false">
      <c r="A1456" s="203" t="s">
        <v>89</v>
      </c>
      <c r="B1456" s="204" t="n">
        <v>245</v>
      </c>
      <c r="C1456" s="203" t="s">
        <v>1502</v>
      </c>
      <c r="D1456" s="204" t="n">
        <v>501</v>
      </c>
      <c r="E1456" s="203" t="s">
        <v>1521</v>
      </c>
    </row>
    <row r="1457" customFormat="false" ht="15" hidden="false" customHeight="false" outlineLevel="0" collapsed="false">
      <c r="A1457" s="203" t="s">
        <v>89</v>
      </c>
      <c r="B1457" s="204" t="n">
        <v>245</v>
      </c>
      <c r="C1457" s="203" t="s">
        <v>1502</v>
      </c>
      <c r="D1457" s="204" t="n">
        <v>632</v>
      </c>
      <c r="E1457" s="203" t="s">
        <v>1522</v>
      </c>
    </row>
    <row r="1458" customFormat="false" ht="15" hidden="false" customHeight="false" outlineLevel="0" collapsed="false">
      <c r="A1458" s="203" t="s">
        <v>89</v>
      </c>
      <c r="B1458" s="204" t="n">
        <v>245</v>
      </c>
      <c r="C1458" s="203" t="s">
        <v>1502</v>
      </c>
      <c r="D1458" s="204" t="n">
        <v>693</v>
      </c>
      <c r="E1458" s="203" t="s">
        <v>1523</v>
      </c>
    </row>
    <row r="1459" customFormat="false" ht="15" hidden="false" customHeight="false" outlineLevel="0" collapsed="false">
      <c r="A1459" s="203" t="s">
        <v>89</v>
      </c>
      <c r="B1459" s="204" t="n">
        <v>245</v>
      </c>
      <c r="C1459" s="203" t="s">
        <v>1502</v>
      </c>
      <c r="D1459" s="204" t="n">
        <v>692</v>
      </c>
      <c r="E1459" s="203" t="s">
        <v>1524</v>
      </c>
    </row>
    <row r="1460" customFormat="false" ht="15" hidden="false" customHeight="false" outlineLevel="0" collapsed="false">
      <c r="A1460" s="203" t="s">
        <v>89</v>
      </c>
      <c r="B1460" s="204" t="n">
        <v>245</v>
      </c>
      <c r="C1460" s="203" t="s">
        <v>1502</v>
      </c>
      <c r="D1460" s="204" t="n">
        <v>691</v>
      </c>
      <c r="E1460" s="203" t="s">
        <v>1525</v>
      </c>
    </row>
    <row r="1461" customFormat="false" ht="15" hidden="false" customHeight="false" outlineLevel="0" collapsed="false">
      <c r="A1461" s="203" t="s">
        <v>89</v>
      </c>
      <c r="B1461" s="204" t="n">
        <v>245</v>
      </c>
      <c r="C1461" s="203" t="s">
        <v>1502</v>
      </c>
      <c r="D1461" s="204" t="n">
        <v>824</v>
      </c>
      <c r="E1461" s="203" t="s">
        <v>1526</v>
      </c>
    </row>
    <row r="1462" customFormat="false" ht="15" hidden="false" customHeight="false" outlineLevel="0" collapsed="false">
      <c r="A1462" s="203" t="s">
        <v>89</v>
      </c>
      <c r="B1462" s="204" t="n">
        <v>245</v>
      </c>
      <c r="C1462" s="203" t="s">
        <v>1502</v>
      </c>
      <c r="D1462" s="204" t="n">
        <v>823</v>
      </c>
      <c r="E1462" s="203" t="s">
        <v>1527</v>
      </c>
    </row>
    <row r="1463" customFormat="false" ht="15" hidden="false" customHeight="false" outlineLevel="0" collapsed="false">
      <c r="A1463" s="203" t="s">
        <v>89</v>
      </c>
      <c r="B1463" s="204" t="n">
        <v>245</v>
      </c>
      <c r="C1463" s="203" t="s">
        <v>1502</v>
      </c>
      <c r="D1463" s="204" t="n">
        <v>867</v>
      </c>
      <c r="E1463" s="203" t="s">
        <v>1528</v>
      </c>
    </row>
    <row r="1464" customFormat="false" ht="15" hidden="false" customHeight="false" outlineLevel="0" collapsed="false">
      <c r="A1464" s="203" t="s">
        <v>89</v>
      </c>
      <c r="B1464" s="204" t="n">
        <v>495</v>
      </c>
      <c r="C1464" s="203" t="s">
        <v>1529</v>
      </c>
      <c r="D1464" s="204" t="n">
        <v>177</v>
      </c>
      <c r="E1464" s="203" t="s">
        <v>664</v>
      </c>
    </row>
    <row r="1465" customFormat="false" ht="15" hidden="false" customHeight="false" outlineLevel="0" collapsed="false">
      <c r="A1465" s="203" t="s">
        <v>89</v>
      </c>
      <c r="B1465" s="204" t="n">
        <v>495</v>
      </c>
      <c r="C1465" s="203" t="s">
        <v>1529</v>
      </c>
      <c r="D1465" s="204" t="n">
        <v>900</v>
      </c>
      <c r="E1465" s="203" t="s">
        <v>1530</v>
      </c>
    </row>
    <row r="1466" customFormat="false" ht="15" hidden="false" customHeight="false" outlineLevel="0" collapsed="false">
      <c r="A1466" s="203" t="s">
        <v>89</v>
      </c>
      <c r="B1466" s="204" t="n">
        <v>495</v>
      </c>
      <c r="C1466" s="203" t="s">
        <v>1529</v>
      </c>
      <c r="D1466" s="204" t="n">
        <v>867</v>
      </c>
      <c r="E1466" s="203" t="s">
        <v>1531</v>
      </c>
    </row>
    <row r="1467" customFormat="false" ht="15" hidden="false" customHeight="false" outlineLevel="0" collapsed="false">
      <c r="A1467" s="203" t="s">
        <v>89</v>
      </c>
      <c r="B1467" s="204" t="n">
        <v>495</v>
      </c>
      <c r="C1467" s="203" t="s">
        <v>1529</v>
      </c>
      <c r="D1467" s="204" t="n">
        <v>868</v>
      </c>
      <c r="E1467" s="203" t="s">
        <v>1532</v>
      </c>
    </row>
    <row r="1468" customFormat="false" ht="15" hidden="false" customHeight="false" outlineLevel="0" collapsed="false">
      <c r="A1468" s="203" t="s">
        <v>1533</v>
      </c>
      <c r="B1468" s="204" t="n">
        <v>736</v>
      </c>
      <c r="C1468" s="203" t="s">
        <v>90</v>
      </c>
      <c r="D1468" s="204" t="n">
        <v>460</v>
      </c>
      <c r="E1468" s="203" t="s">
        <v>91</v>
      </c>
    </row>
    <row r="1469" customFormat="false" ht="15" hidden="false" customHeight="false" outlineLevel="0" collapsed="false">
      <c r="A1469" s="203" t="s">
        <v>1533</v>
      </c>
      <c r="B1469" s="204" t="n">
        <v>736</v>
      </c>
      <c r="C1469" s="203" t="s">
        <v>90</v>
      </c>
      <c r="D1469" s="204" t="n">
        <v>640</v>
      </c>
      <c r="E1469" s="203" t="s">
        <v>92</v>
      </c>
    </row>
    <row r="1470" customFormat="false" ht="15" hidden="false" customHeight="false" outlineLevel="0" collapsed="false">
      <c r="A1470" s="203" t="s">
        <v>1533</v>
      </c>
      <c r="B1470" s="204" t="n">
        <v>736</v>
      </c>
      <c r="C1470" s="203" t="s">
        <v>90</v>
      </c>
      <c r="D1470" s="204" t="n">
        <v>641</v>
      </c>
      <c r="E1470" s="203" t="s">
        <v>93</v>
      </c>
    </row>
    <row r="1471" customFormat="false" ht="15" hidden="false" customHeight="false" outlineLevel="0" collapsed="false">
      <c r="A1471" s="203" t="s">
        <v>1533</v>
      </c>
      <c r="B1471" s="204" t="n">
        <v>736</v>
      </c>
      <c r="C1471" s="203" t="s">
        <v>90</v>
      </c>
      <c r="D1471" s="204" t="n">
        <v>643</v>
      </c>
      <c r="E1471" s="203" t="s">
        <v>94</v>
      </c>
    </row>
    <row r="1472" customFormat="false" ht="15" hidden="false" customHeight="false" outlineLevel="0" collapsed="false">
      <c r="A1472" s="203" t="s">
        <v>1533</v>
      </c>
      <c r="B1472" s="204" t="n">
        <v>736</v>
      </c>
      <c r="C1472" s="203" t="s">
        <v>90</v>
      </c>
      <c r="D1472" s="204" t="n">
        <v>642</v>
      </c>
      <c r="E1472" s="203" t="s">
        <v>95</v>
      </c>
    </row>
    <row r="1473" customFormat="false" ht="15" hidden="false" customHeight="false" outlineLevel="0" collapsed="false">
      <c r="A1473" s="203" t="s">
        <v>1533</v>
      </c>
      <c r="B1473" s="204" t="n">
        <v>965</v>
      </c>
      <c r="C1473" s="203" t="s">
        <v>96</v>
      </c>
      <c r="D1473" s="204" t="n">
        <v>1</v>
      </c>
      <c r="E1473" s="203" t="s">
        <v>97</v>
      </c>
    </row>
    <row r="1474" customFormat="false" ht="15" hidden="false" customHeight="false" outlineLevel="0" collapsed="false">
      <c r="A1474" s="203" t="s">
        <v>1533</v>
      </c>
      <c r="B1474" s="204" t="n">
        <v>965</v>
      </c>
      <c r="C1474" s="203" t="s">
        <v>96</v>
      </c>
      <c r="D1474" s="204" t="n">
        <v>89</v>
      </c>
      <c r="E1474" s="203" t="s">
        <v>98</v>
      </c>
    </row>
    <row r="1475" customFormat="false" ht="15" hidden="false" customHeight="false" outlineLevel="0" collapsed="false">
      <c r="A1475" s="203" t="s">
        <v>1533</v>
      </c>
      <c r="B1475" s="204" t="n">
        <v>788</v>
      </c>
      <c r="C1475" s="203" t="s">
        <v>99</v>
      </c>
      <c r="D1475" s="204" t="n">
        <v>700</v>
      </c>
      <c r="E1475" s="203" t="s">
        <v>100</v>
      </c>
    </row>
    <row r="1476" customFormat="false" ht="15" hidden="false" customHeight="false" outlineLevel="0" collapsed="false">
      <c r="A1476" s="203" t="s">
        <v>1533</v>
      </c>
      <c r="B1476" s="204" t="n">
        <v>788</v>
      </c>
      <c r="C1476" s="203" t="s">
        <v>99</v>
      </c>
      <c r="D1476" s="204" t="n">
        <v>133</v>
      </c>
      <c r="E1476" s="203" t="s">
        <v>101</v>
      </c>
    </row>
    <row r="1477" customFormat="false" ht="15" hidden="false" customHeight="false" outlineLevel="0" collapsed="false">
      <c r="A1477" s="203" t="s">
        <v>1533</v>
      </c>
      <c r="B1477" s="204" t="n">
        <v>788</v>
      </c>
      <c r="C1477" s="203" t="s">
        <v>99</v>
      </c>
      <c r="D1477" s="204" t="n">
        <v>456</v>
      </c>
      <c r="E1477" s="203" t="s">
        <v>102</v>
      </c>
    </row>
    <row r="1478" customFormat="false" ht="15" hidden="false" customHeight="false" outlineLevel="0" collapsed="false">
      <c r="A1478" s="203" t="s">
        <v>1533</v>
      </c>
      <c r="B1478" s="204" t="n">
        <v>788</v>
      </c>
      <c r="C1478" s="203" t="s">
        <v>99</v>
      </c>
      <c r="D1478" s="204" t="n">
        <v>500</v>
      </c>
      <c r="E1478" s="203" t="s">
        <v>103</v>
      </c>
    </row>
    <row r="1479" customFormat="false" ht="15" hidden="false" customHeight="false" outlineLevel="0" collapsed="false">
      <c r="A1479" s="203" t="s">
        <v>1533</v>
      </c>
      <c r="B1479" s="204" t="n">
        <v>788</v>
      </c>
      <c r="C1479" s="203" t="s">
        <v>99</v>
      </c>
      <c r="D1479" s="204" t="n">
        <v>676</v>
      </c>
      <c r="E1479" s="203" t="s">
        <v>104</v>
      </c>
    </row>
    <row r="1480" customFormat="false" ht="15" hidden="false" customHeight="false" outlineLevel="0" collapsed="false">
      <c r="A1480" s="203" t="s">
        <v>1533</v>
      </c>
      <c r="B1480" s="204" t="n">
        <v>775</v>
      </c>
      <c r="C1480" s="203" t="s">
        <v>105</v>
      </c>
      <c r="D1480" s="204" t="n">
        <v>95</v>
      </c>
      <c r="E1480" s="203" t="s">
        <v>106</v>
      </c>
    </row>
    <row r="1481" customFormat="false" ht="15" hidden="false" customHeight="false" outlineLevel="0" collapsed="false">
      <c r="A1481" s="203" t="s">
        <v>1533</v>
      </c>
      <c r="B1481" s="204" t="n">
        <v>775</v>
      </c>
      <c r="C1481" s="203" t="s">
        <v>105</v>
      </c>
      <c r="D1481" s="204" t="n">
        <v>225</v>
      </c>
      <c r="E1481" s="203" t="s">
        <v>107</v>
      </c>
    </row>
    <row r="1482" customFormat="false" ht="15" hidden="false" customHeight="false" outlineLevel="0" collapsed="false">
      <c r="A1482" s="203" t="s">
        <v>1533</v>
      </c>
      <c r="B1482" s="204" t="n">
        <v>775</v>
      </c>
      <c r="C1482" s="203" t="s">
        <v>105</v>
      </c>
      <c r="D1482" s="204" t="n">
        <v>226</v>
      </c>
      <c r="E1482" s="203" t="s">
        <v>108</v>
      </c>
    </row>
    <row r="1483" customFormat="false" ht="15" hidden="false" customHeight="false" outlineLevel="0" collapsed="false">
      <c r="A1483" s="203" t="s">
        <v>1533</v>
      </c>
      <c r="B1483" s="204" t="n">
        <v>775</v>
      </c>
      <c r="C1483" s="203" t="s">
        <v>105</v>
      </c>
      <c r="D1483" s="204" t="n">
        <v>460</v>
      </c>
      <c r="E1483" s="203" t="s">
        <v>109</v>
      </c>
    </row>
    <row r="1484" customFormat="false" ht="15" hidden="false" customHeight="false" outlineLevel="0" collapsed="false">
      <c r="A1484" s="203" t="s">
        <v>1533</v>
      </c>
      <c r="B1484" s="204" t="n">
        <v>775</v>
      </c>
      <c r="C1484" s="203" t="s">
        <v>105</v>
      </c>
      <c r="D1484" s="204" t="n">
        <v>641</v>
      </c>
      <c r="E1484" s="203" t="s">
        <v>94</v>
      </c>
    </row>
    <row r="1485" customFormat="false" ht="15" hidden="false" customHeight="false" outlineLevel="0" collapsed="false">
      <c r="A1485" s="203" t="s">
        <v>1533</v>
      </c>
      <c r="B1485" s="204" t="n">
        <v>775</v>
      </c>
      <c r="C1485" s="203" t="s">
        <v>105</v>
      </c>
      <c r="D1485" s="204" t="n">
        <v>640</v>
      </c>
      <c r="E1485" s="203" t="s">
        <v>95</v>
      </c>
    </row>
    <row r="1486" customFormat="false" ht="15" hidden="false" customHeight="false" outlineLevel="0" collapsed="false">
      <c r="A1486" s="203" t="s">
        <v>1533</v>
      </c>
      <c r="B1486" s="204" t="n">
        <v>775</v>
      </c>
      <c r="C1486" s="203" t="s">
        <v>105</v>
      </c>
      <c r="D1486" s="204" t="n">
        <v>632</v>
      </c>
      <c r="E1486" s="203" t="s">
        <v>110</v>
      </c>
    </row>
    <row r="1487" customFormat="false" ht="15" hidden="false" customHeight="false" outlineLevel="0" collapsed="false">
      <c r="A1487" s="203" t="s">
        <v>1533</v>
      </c>
      <c r="B1487" s="204" t="n">
        <v>773</v>
      </c>
      <c r="C1487" s="203" t="s">
        <v>111</v>
      </c>
      <c r="D1487" s="204" t="n">
        <v>90</v>
      </c>
      <c r="E1487" s="203" t="s">
        <v>112</v>
      </c>
    </row>
    <row r="1488" customFormat="false" ht="15" hidden="false" customHeight="false" outlineLevel="0" collapsed="false">
      <c r="A1488" s="203" t="s">
        <v>1533</v>
      </c>
      <c r="B1488" s="204" t="n">
        <v>773</v>
      </c>
      <c r="C1488" s="203" t="s">
        <v>111</v>
      </c>
      <c r="D1488" s="204" t="n">
        <v>89</v>
      </c>
      <c r="E1488" s="203" t="s">
        <v>113</v>
      </c>
    </row>
    <row r="1489" customFormat="false" ht="15" hidden="false" customHeight="false" outlineLevel="0" collapsed="false">
      <c r="A1489" s="203" t="s">
        <v>1533</v>
      </c>
      <c r="B1489" s="204" t="n">
        <v>773</v>
      </c>
      <c r="C1489" s="203" t="s">
        <v>111</v>
      </c>
      <c r="D1489" s="204" t="n">
        <v>91</v>
      </c>
      <c r="E1489" s="203" t="s">
        <v>114</v>
      </c>
    </row>
    <row r="1490" customFormat="false" ht="15" hidden="false" customHeight="false" outlineLevel="0" collapsed="false">
      <c r="A1490" s="203" t="s">
        <v>1533</v>
      </c>
      <c r="B1490" s="204" t="n">
        <v>773</v>
      </c>
      <c r="C1490" s="203" t="s">
        <v>111</v>
      </c>
      <c r="D1490" s="204" t="n">
        <v>92</v>
      </c>
      <c r="E1490" s="203" t="s">
        <v>115</v>
      </c>
    </row>
    <row r="1491" customFormat="false" ht="15" hidden="false" customHeight="false" outlineLevel="0" collapsed="false">
      <c r="A1491" s="203" t="s">
        <v>1533</v>
      </c>
      <c r="B1491" s="204" t="n">
        <v>773</v>
      </c>
      <c r="C1491" s="203" t="s">
        <v>111</v>
      </c>
      <c r="D1491" s="204" t="n">
        <v>456</v>
      </c>
      <c r="E1491" s="203" t="s">
        <v>116</v>
      </c>
    </row>
    <row r="1492" customFormat="false" ht="15" hidden="false" customHeight="false" outlineLevel="0" collapsed="false">
      <c r="A1492" s="203" t="s">
        <v>1533</v>
      </c>
      <c r="B1492" s="204" t="n">
        <v>773</v>
      </c>
      <c r="C1492" s="203" t="s">
        <v>111</v>
      </c>
      <c r="D1492" s="204" t="n">
        <v>635</v>
      </c>
      <c r="E1492" s="203" t="s">
        <v>117</v>
      </c>
    </row>
    <row r="1493" customFormat="false" ht="15" hidden="false" customHeight="false" outlineLevel="0" collapsed="false">
      <c r="A1493" s="203" t="s">
        <v>1533</v>
      </c>
      <c r="B1493" s="204" t="n">
        <v>773</v>
      </c>
      <c r="C1493" s="203" t="s">
        <v>111</v>
      </c>
      <c r="D1493" s="204" t="n">
        <v>632</v>
      </c>
      <c r="E1493" s="203" t="s">
        <v>118</v>
      </c>
    </row>
    <row r="1494" customFormat="false" ht="15" hidden="false" customHeight="false" outlineLevel="0" collapsed="false">
      <c r="A1494" s="203" t="s">
        <v>1533</v>
      </c>
      <c r="B1494" s="204" t="n">
        <v>773</v>
      </c>
      <c r="C1494" s="203" t="s">
        <v>111</v>
      </c>
      <c r="D1494" s="204" t="n">
        <v>633</v>
      </c>
      <c r="E1494" s="203" t="s">
        <v>119</v>
      </c>
    </row>
    <row r="1495" customFormat="false" ht="15" hidden="false" customHeight="false" outlineLevel="0" collapsed="false">
      <c r="A1495" s="203" t="s">
        <v>1533</v>
      </c>
      <c r="B1495" s="204" t="n">
        <v>773</v>
      </c>
      <c r="C1495" s="203" t="s">
        <v>111</v>
      </c>
      <c r="D1495" s="204" t="n">
        <v>735</v>
      </c>
      <c r="E1495" s="203" t="s">
        <v>120</v>
      </c>
    </row>
    <row r="1496" customFormat="false" ht="15" hidden="false" customHeight="false" outlineLevel="0" collapsed="false">
      <c r="A1496" s="203" t="s">
        <v>1533</v>
      </c>
      <c r="B1496" s="204" t="n">
        <v>773</v>
      </c>
      <c r="C1496" s="203" t="s">
        <v>111</v>
      </c>
      <c r="D1496" s="204" t="n">
        <v>779</v>
      </c>
      <c r="E1496" s="203" t="s">
        <v>121</v>
      </c>
    </row>
    <row r="1497" customFormat="false" ht="15" hidden="false" customHeight="false" outlineLevel="0" collapsed="false">
      <c r="A1497" s="203" t="s">
        <v>1533</v>
      </c>
      <c r="B1497" s="204" t="n">
        <v>784</v>
      </c>
      <c r="C1497" s="203" t="s">
        <v>122</v>
      </c>
      <c r="D1497" s="204" t="n">
        <v>221</v>
      </c>
      <c r="E1497" s="203" t="s">
        <v>123</v>
      </c>
    </row>
    <row r="1498" customFormat="false" ht="15" hidden="false" customHeight="false" outlineLevel="0" collapsed="false">
      <c r="A1498" s="203" t="s">
        <v>1533</v>
      </c>
      <c r="B1498" s="204" t="n">
        <v>784</v>
      </c>
      <c r="C1498" s="203" t="s">
        <v>122</v>
      </c>
      <c r="D1498" s="204" t="n">
        <v>309</v>
      </c>
      <c r="E1498" s="203" t="s">
        <v>124</v>
      </c>
    </row>
    <row r="1499" customFormat="false" ht="15" hidden="false" customHeight="false" outlineLevel="0" collapsed="false">
      <c r="A1499" s="203" t="s">
        <v>1533</v>
      </c>
      <c r="B1499" s="204" t="n">
        <v>784</v>
      </c>
      <c r="C1499" s="203" t="s">
        <v>122</v>
      </c>
      <c r="D1499" s="204" t="n">
        <v>632</v>
      </c>
      <c r="E1499" s="203" t="s">
        <v>110</v>
      </c>
    </row>
    <row r="1500" customFormat="false" ht="15" hidden="false" customHeight="false" outlineLevel="0" collapsed="false">
      <c r="A1500" s="203" t="s">
        <v>1533</v>
      </c>
      <c r="B1500" s="204" t="n">
        <v>796</v>
      </c>
      <c r="C1500" s="203" t="s">
        <v>125</v>
      </c>
      <c r="D1500" s="204" t="n">
        <v>45</v>
      </c>
      <c r="E1500" s="203" t="s">
        <v>126</v>
      </c>
    </row>
    <row r="1501" customFormat="false" ht="15" hidden="false" customHeight="false" outlineLevel="0" collapsed="false">
      <c r="A1501" s="203" t="s">
        <v>1533</v>
      </c>
      <c r="B1501" s="204" t="n">
        <v>796</v>
      </c>
      <c r="C1501" s="203" t="s">
        <v>125</v>
      </c>
      <c r="D1501" s="204" t="n">
        <v>89</v>
      </c>
      <c r="E1501" s="203" t="s">
        <v>127</v>
      </c>
    </row>
    <row r="1502" customFormat="false" ht="15" hidden="false" customHeight="false" outlineLevel="0" collapsed="false">
      <c r="A1502" s="203" t="s">
        <v>1533</v>
      </c>
      <c r="B1502" s="204" t="n">
        <v>796</v>
      </c>
      <c r="C1502" s="203" t="s">
        <v>125</v>
      </c>
      <c r="D1502" s="204" t="n">
        <v>133</v>
      </c>
      <c r="E1502" s="203" t="s">
        <v>128</v>
      </c>
    </row>
    <row r="1503" customFormat="false" ht="15" hidden="false" customHeight="false" outlineLevel="0" collapsed="false">
      <c r="A1503" s="203" t="s">
        <v>1533</v>
      </c>
      <c r="B1503" s="204" t="n">
        <v>796</v>
      </c>
      <c r="C1503" s="203" t="s">
        <v>125</v>
      </c>
      <c r="D1503" s="204" t="n">
        <v>632</v>
      </c>
      <c r="E1503" s="203" t="s">
        <v>129</v>
      </c>
    </row>
    <row r="1504" customFormat="false" ht="15" hidden="false" customHeight="false" outlineLevel="0" collapsed="false">
      <c r="A1504" s="203" t="s">
        <v>1533</v>
      </c>
      <c r="B1504" s="204" t="n">
        <v>792</v>
      </c>
      <c r="C1504" s="203" t="s">
        <v>130</v>
      </c>
      <c r="D1504" s="204" t="n">
        <v>1</v>
      </c>
      <c r="E1504" s="203" t="s">
        <v>131</v>
      </c>
    </row>
    <row r="1505" customFormat="false" ht="15" hidden="false" customHeight="false" outlineLevel="0" collapsed="false">
      <c r="A1505" s="203" t="s">
        <v>1533</v>
      </c>
      <c r="B1505" s="204" t="n">
        <v>792</v>
      </c>
      <c r="C1505" s="203" t="s">
        <v>130</v>
      </c>
      <c r="D1505" s="204" t="n">
        <v>4</v>
      </c>
      <c r="E1505" s="203" t="s">
        <v>132</v>
      </c>
    </row>
    <row r="1506" customFormat="false" ht="15" hidden="false" customHeight="false" outlineLevel="0" collapsed="false">
      <c r="A1506" s="203" t="s">
        <v>1533</v>
      </c>
      <c r="B1506" s="204" t="n">
        <v>792</v>
      </c>
      <c r="C1506" s="203" t="s">
        <v>130</v>
      </c>
      <c r="D1506" s="204" t="n">
        <v>3</v>
      </c>
      <c r="E1506" s="203" t="s">
        <v>133</v>
      </c>
    </row>
    <row r="1507" customFormat="false" ht="15" hidden="false" customHeight="false" outlineLevel="0" collapsed="false">
      <c r="A1507" s="203" t="s">
        <v>1533</v>
      </c>
      <c r="B1507" s="204" t="n">
        <v>792</v>
      </c>
      <c r="C1507" s="203" t="s">
        <v>130</v>
      </c>
      <c r="D1507" s="204" t="n">
        <v>2</v>
      </c>
      <c r="E1507" s="203" t="s">
        <v>134</v>
      </c>
    </row>
    <row r="1508" customFormat="false" ht="15" hidden="false" customHeight="false" outlineLevel="0" collapsed="false">
      <c r="A1508" s="203" t="s">
        <v>1533</v>
      </c>
      <c r="B1508" s="204" t="n">
        <v>792</v>
      </c>
      <c r="C1508" s="203" t="s">
        <v>130</v>
      </c>
      <c r="D1508" s="204" t="n">
        <v>5</v>
      </c>
      <c r="E1508" s="203" t="s">
        <v>135</v>
      </c>
    </row>
    <row r="1509" customFormat="false" ht="15" hidden="false" customHeight="false" outlineLevel="0" collapsed="false">
      <c r="A1509" s="203" t="s">
        <v>1533</v>
      </c>
      <c r="B1509" s="204" t="n">
        <v>792</v>
      </c>
      <c r="C1509" s="203" t="s">
        <v>130</v>
      </c>
      <c r="D1509" s="204" t="n">
        <v>6</v>
      </c>
      <c r="E1509" s="203" t="s">
        <v>136</v>
      </c>
    </row>
    <row r="1510" customFormat="false" ht="15" hidden="false" customHeight="false" outlineLevel="0" collapsed="false">
      <c r="A1510" s="203" t="s">
        <v>1533</v>
      </c>
      <c r="B1510" s="204" t="n">
        <v>792</v>
      </c>
      <c r="C1510" s="203" t="s">
        <v>130</v>
      </c>
      <c r="D1510" s="204" t="n">
        <v>89</v>
      </c>
      <c r="E1510" s="203" t="s">
        <v>137</v>
      </c>
    </row>
    <row r="1511" customFormat="false" ht="15" hidden="false" customHeight="false" outlineLevel="0" collapsed="false">
      <c r="A1511" s="203" t="s">
        <v>1533</v>
      </c>
      <c r="B1511" s="204" t="n">
        <v>792</v>
      </c>
      <c r="C1511" s="203" t="s">
        <v>130</v>
      </c>
      <c r="D1511" s="204" t="n">
        <v>94</v>
      </c>
      <c r="E1511" s="203" t="s">
        <v>138</v>
      </c>
    </row>
    <row r="1512" customFormat="false" ht="15" hidden="false" customHeight="false" outlineLevel="0" collapsed="false">
      <c r="A1512" s="203" t="s">
        <v>1533</v>
      </c>
      <c r="B1512" s="204" t="n">
        <v>792</v>
      </c>
      <c r="C1512" s="203" t="s">
        <v>130</v>
      </c>
      <c r="D1512" s="204" t="n">
        <v>90</v>
      </c>
      <c r="E1512" s="203" t="s">
        <v>139</v>
      </c>
    </row>
    <row r="1513" customFormat="false" ht="15" hidden="false" customHeight="false" outlineLevel="0" collapsed="false">
      <c r="A1513" s="203" t="s">
        <v>1533</v>
      </c>
      <c r="B1513" s="204" t="n">
        <v>792</v>
      </c>
      <c r="C1513" s="203" t="s">
        <v>130</v>
      </c>
      <c r="D1513" s="204" t="n">
        <v>91</v>
      </c>
      <c r="E1513" s="203" t="s">
        <v>140</v>
      </c>
    </row>
    <row r="1514" customFormat="false" ht="15" hidden="false" customHeight="false" outlineLevel="0" collapsed="false">
      <c r="A1514" s="203" t="s">
        <v>1533</v>
      </c>
      <c r="B1514" s="204" t="n">
        <v>792</v>
      </c>
      <c r="C1514" s="203" t="s">
        <v>130</v>
      </c>
      <c r="D1514" s="204" t="n">
        <v>92</v>
      </c>
      <c r="E1514" s="203" t="s">
        <v>141</v>
      </c>
    </row>
    <row r="1515" customFormat="false" ht="15" hidden="false" customHeight="false" outlineLevel="0" collapsed="false">
      <c r="A1515" s="203" t="s">
        <v>1533</v>
      </c>
      <c r="B1515" s="204" t="n">
        <v>792</v>
      </c>
      <c r="C1515" s="203" t="s">
        <v>130</v>
      </c>
      <c r="D1515" s="204" t="n">
        <v>93</v>
      </c>
      <c r="E1515" s="203" t="s">
        <v>142</v>
      </c>
    </row>
    <row r="1516" customFormat="false" ht="15" hidden="false" customHeight="false" outlineLevel="0" collapsed="false">
      <c r="A1516" s="203" t="s">
        <v>1533</v>
      </c>
      <c r="B1516" s="204" t="n">
        <v>792</v>
      </c>
      <c r="C1516" s="203" t="s">
        <v>130</v>
      </c>
      <c r="D1516" s="204" t="n">
        <v>133</v>
      </c>
      <c r="E1516" s="203" t="s">
        <v>143</v>
      </c>
    </row>
    <row r="1517" customFormat="false" ht="15" hidden="false" customHeight="false" outlineLevel="0" collapsed="false">
      <c r="A1517" s="203" t="s">
        <v>1533</v>
      </c>
      <c r="B1517" s="204" t="n">
        <v>792</v>
      </c>
      <c r="C1517" s="203" t="s">
        <v>130</v>
      </c>
      <c r="D1517" s="204" t="n">
        <v>221</v>
      </c>
      <c r="E1517" s="203" t="s">
        <v>144</v>
      </c>
    </row>
    <row r="1518" customFormat="false" ht="15" hidden="false" customHeight="false" outlineLevel="0" collapsed="false">
      <c r="A1518" s="203" t="s">
        <v>1533</v>
      </c>
      <c r="B1518" s="204" t="n">
        <v>792</v>
      </c>
      <c r="C1518" s="203" t="s">
        <v>130</v>
      </c>
      <c r="D1518" s="204" t="n">
        <v>222</v>
      </c>
      <c r="E1518" s="203" t="s">
        <v>145</v>
      </c>
    </row>
    <row r="1519" customFormat="false" ht="15" hidden="false" customHeight="false" outlineLevel="0" collapsed="false">
      <c r="A1519" s="203" t="s">
        <v>1533</v>
      </c>
      <c r="B1519" s="204" t="n">
        <v>792</v>
      </c>
      <c r="C1519" s="203" t="s">
        <v>130</v>
      </c>
      <c r="D1519" s="204" t="n">
        <v>223</v>
      </c>
      <c r="E1519" s="203" t="s">
        <v>146</v>
      </c>
    </row>
    <row r="1520" customFormat="false" ht="15" hidden="false" customHeight="false" outlineLevel="0" collapsed="false">
      <c r="A1520" s="203" t="s">
        <v>1533</v>
      </c>
      <c r="B1520" s="204" t="n">
        <v>792</v>
      </c>
      <c r="C1520" s="203" t="s">
        <v>130</v>
      </c>
      <c r="D1520" s="204" t="n">
        <v>265</v>
      </c>
      <c r="E1520" s="203" t="s">
        <v>147</v>
      </c>
    </row>
    <row r="1521" customFormat="false" ht="15" hidden="false" customHeight="false" outlineLevel="0" collapsed="false">
      <c r="A1521" s="203" t="s">
        <v>1533</v>
      </c>
      <c r="B1521" s="204" t="n">
        <v>792</v>
      </c>
      <c r="C1521" s="203" t="s">
        <v>130</v>
      </c>
      <c r="D1521" s="204" t="n">
        <v>500</v>
      </c>
      <c r="E1521" s="203" t="s">
        <v>148</v>
      </c>
    </row>
    <row r="1522" customFormat="false" ht="15" hidden="false" customHeight="false" outlineLevel="0" collapsed="false">
      <c r="A1522" s="203" t="s">
        <v>1533</v>
      </c>
      <c r="B1522" s="204" t="n">
        <v>792</v>
      </c>
      <c r="C1522" s="203" t="s">
        <v>130</v>
      </c>
      <c r="D1522" s="204" t="n">
        <v>501</v>
      </c>
      <c r="E1522" s="203" t="s">
        <v>149</v>
      </c>
    </row>
    <row r="1523" customFormat="false" ht="15" hidden="false" customHeight="false" outlineLevel="0" collapsed="false">
      <c r="A1523" s="203" t="s">
        <v>1533</v>
      </c>
      <c r="B1523" s="204" t="n">
        <v>792</v>
      </c>
      <c r="C1523" s="203" t="s">
        <v>130</v>
      </c>
      <c r="D1523" s="204" t="n">
        <v>588</v>
      </c>
      <c r="E1523" s="203" t="s">
        <v>150</v>
      </c>
    </row>
    <row r="1524" customFormat="false" ht="15" hidden="false" customHeight="false" outlineLevel="0" collapsed="false">
      <c r="A1524" s="203" t="s">
        <v>1533</v>
      </c>
      <c r="B1524" s="204" t="n">
        <v>792</v>
      </c>
      <c r="C1524" s="203" t="s">
        <v>130</v>
      </c>
      <c r="D1524" s="204" t="n">
        <v>632</v>
      </c>
      <c r="E1524" s="203" t="s">
        <v>151</v>
      </c>
    </row>
    <row r="1525" customFormat="false" ht="15" hidden="false" customHeight="false" outlineLevel="0" collapsed="false">
      <c r="A1525" s="203" t="s">
        <v>1533</v>
      </c>
      <c r="B1525" s="204" t="n">
        <v>792</v>
      </c>
      <c r="C1525" s="203" t="s">
        <v>130</v>
      </c>
      <c r="D1525" s="204" t="n">
        <v>633</v>
      </c>
      <c r="E1525" s="203" t="s">
        <v>110</v>
      </c>
    </row>
    <row r="1526" customFormat="false" ht="15" hidden="false" customHeight="false" outlineLevel="0" collapsed="false">
      <c r="A1526" s="203" t="s">
        <v>1533</v>
      </c>
      <c r="B1526" s="204" t="n">
        <v>792</v>
      </c>
      <c r="C1526" s="203" t="s">
        <v>130</v>
      </c>
      <c r="D1526" s="204" t="n">
        <v>735</v>
      </c>
      <c r="E1526" s="203" t="s">
        <v>152</v>
      </c>
    </row>
    <row r="1527" customFormat="false" ht="15" hidden="false" customHeight="false" outlineLevel="0" collapsed="false">
      <c r="A1527" s="203" t="s">
        <v>1533</v>
      </c>
      <c r="B1527" s="204" t="n">
        <v>792</v>
      </c>
      <c r="C1527" s="203" t="s">
        <v>130</v>
      </c>
      <c r="D1527" s="204" t="n">
        <v>739</v>
      </c>
      <c r="E1527" s="203" t="s">
        <v>153</v>
      </c>
    </row>
    <row r="1528" customFormat="false" ht="15" hidden="false" customHeight="false" outlineLevel="0" collapsed="false">
      <c r="A1528" s="203" t="s">
        <v>1533</v>
      </c>
      <c r="B1528" s="204" t="n">
        <v>792</v>
      </c>
      <c r="C1528" s="203" t="s">
        <v>130</v>
      </c>
      <c r="D1528" s="204" t="n">
        <v>737</v>
      </c>
      <c r="E1528" s="203" t="s">
        <v>154</v>
      </c>
    </row>
    <row r="1529" customFormat="false" ht="15" hidden="false" customHeight="false" outlineLevel="0" collapsed="false">
      <c r="A1529" s="203" t="s">
        <v>1533</v>
      </c>
      <c r="B1529" s="204" t="n">
        <v>792</v>
      </c>
      <c r="C1529" s="203" t="s">
        <v>130</v>
      </c>
      <c r="D1529" s="204" t="n">
        <v>867</v>
      </c>
      <c r="E1529" s="203" t="s">
        <v>155</v>
      </c>
    </row>
    <row r="1530" customFormat="false" ht="15" hidden="false" customHeight="false" outlineLevel="0" collapsed="false">
      <c r="A1530" s="203" t="s">
        <v>1533</v>
      </c>
      <c r="B1530" s="204" t="n">
        <v>802</v>
      </c>
      <c r="C1530" s="203" t="s">
        <v>156</v>
      </c>
      <c r="D1530" s="204" t="n">
        <v>89</v>
      </c>
      <c r="E1530" s="203" t="s">
        <v>157</v>
      </c>
    </row>
    <row r="1531" customFormat="false" ht="15" hidden="false" customHeight="false" outlineLevel="0" collapsed="false">
      <c r="A1531" s="203" t="s">
        <v>1533</v>
      </c>
      <c r="B1531" s="204" t="n">
        <v>802</v>
      </c>
      <c r="C1531" s="203" t="s">
        <v>156</v>
      </c>
      <c r="D1531" s="204" t="n">
        <v>133</v>
      </c>
      <c r="E1531" s="203" t="s">
        <v>158</v>
      </c>
    </row>
    <row r="1532" customFormat="false" ht="15" hidden="false" customHeight="false" outlineLevel="0" collapsed="false">
      <c r="A1532" s="203" t="s">
        <v>1533</v>
      </c>
      <c r="B1532" s="204" t="n">
        <v>803</v>
      </c>
      <c r="C1532" s="203" t="s">
        <v>159</v>
      </c>
      <c r="D1532" s="204" t="n">
        <v>45</v>
      </c>
      <c r="E1532" s="203" t="s">
        <v>126</v>
      </c>
    </row>
    <row r="1533" customFormat="false" ht="15" hidden="false" customHeight="false" outlineLevel="0" collapsed="false">
      <c r="A1533" s="203" t="s">
        <v>1533</v>
      </c>
      <c r="B1533" s="204" t="n">
        <v>803</v>
      </c>
      <c r="C1533" s="203" t="s">
        <v>159</v>
      </c>
      <c r="D1533" s="204" t="n">
        <v>89</v>
      </c>
      <c r="E1533" s="203" t="s">
        <v>160</v>
      </c>
    </row>
    <row r="1534" customFormat="false" ht="15" hidden="false" customHeight="false" outlineLevel="0" collapsed="false">
      <c r="A1534" s="203" t="s">
        <v>1533</v>
      </c>
      <c r="B1534" s="204" t="n">
        <v>803</v>
      </c>
      <c r="C1534" s="203" t="s">
        <v>159</v>
      </c>
      <c r="D1534" s="204" t="n">
        <v>133</v>
      </c>
      <c r="E1534" s="203" t="s">
        <v>128</v>
      </c>
    </row>
    <row r="1535" customFormat="false" ht="15" hidden="false" customHeight="false" outlineLevel="0" collapsed="false">
      <c r="A1535" s="203" t="s">
        <v>1533</v>
      </c>
      <c r="B1535" s="204" t="n">
        <v>803</v>
      </c>
      <c r="C1535" s="203" t="s">
        <v>159</v>
      </c>
      <c r="D1535" s="204" t="n">
        <v>225</v>
      </c>
      <c r="E1535" s="203" t="s">
        <v>161</v>
      </c>
    </row>
    <row r="1536" customFormat="false" ht="15" hidden="false" customHeight="false" outlineLevel="0" collapsed="false">
      <c r="A1536" s="203" t="s">
        <v>1533</v>
      </c>
      <c r="B1536" s="204" t="n">
        <v>803</v>
      </c>
      <c r="C1536" s="203" t="s">
        <v>159</v>
      </c>
      <c r="D1536" s="204" t="n">
        <v>632</v>
      </c>
      <c r="E1536" s="203" t="s">
        <v>162</v>
      </c>
    </row>
    <row r="1537" customFormat="false" ht="15" hidden="false" customHeight="false" outlineLevel="0" collapsed="false">
      <c r="A1537" s="203" t="s">
        <v>1533</v>
      </c>
      <c r="B1537" s="204" t="n">
        <v>803</v>
      </c>
      <c r="C1537" s="203" t="s">
        <v>159</v>
      </c>
      <c r="D1537" s="204" t="n">
        <v>460</v>
      </c>
      <c r="E1537" s="203" t="s">
        <v>163</v>
      </c>
    </row>
    <row r="1538" customFormat="false" ht="15" hidden="false" customHeight="false" outlineLevel="0" collapsed="false">
      <c r="A1538" s="203" t="s">
        <v>1533</v>
      </c>
      <c r="B1538" s="204" t="n">
        <v>779</v>
      </c>
      <c r="C1538" s="203" t="s">
        <v>164</v>
      </c>
      <c r="D1538" s="204" t="n">
        <v>456</v>
      </c>
      <c r="E1538" s="203" t="s">
        <v>165</v>
      </c>
    </row>
    <row r="1539" customFormat="false" ht="15" hidden="false" customHeight="false" outlineLevel="0" collapsed="false">
      <c r="A1539" s="203" t="s">
        <v>1533</v>
      </c>
      <c r="B1539" s="204" t="n">
        <v>779</v>
      </c>
      <c r="C1539" s="203" t="s">
        <v>164</v>
      </c>
      <c r="D1539" s="204" t="n">
        <v>632</v>
      </c>
      <c r="E1539" s="203" t="s">
        <v>117</v>
      </c>
    </row>
    <row r="1540" customFormat="false" ht="15" hidden="false" customHeight="false" outlineLevel="0" collapsed="false">
      <c r="A1540" s="203" t="s">
        <v>1533</v>
      </c>
      <c r="B1540" s="204" t="n">
        <v>779</v>
      </c>
      <c r="C1540" s="203" t="s">
        <v>164</v>
      </c>
      <c r="D1540" s="204" t="n">
        <v>735</v>
      </c>
      <c r="E1540" s="203" t="s">
        <v>166</v>
      </c>
    </row>
    <row r="1541" customFormat="false" ht="15" hidden="false" customHeight="false" outlineLevel="0" collapsed="false">
      <c r="A1541" s="203" t="s">
        <v>1533</v>
      </c>
      <c r="B1541" s="204" t="n">
        <v>779</v>
      </c>
      <c r="C1541" s="203" t="s">
        <v>164</v>
      </c>
      <c r="D1541" s="204" t="n">
        <v>779</v>
      </c>
      <c r="E1541" s="203" t="s">
        <v>121</v>
      </c>
    </row>
    <row r="1542" customFormat="false" ht="15" hidden="false" customHeight="false" outlineLevel="0" collapsed="false">
      <c r="A1542" s="203" t="s">
        <v>1533</v>
      </c>
      <c r="B1542" s="204" t="n">
        <v>950</v>
      </c>
      <c r="C1542" s="203" t="s">
        <v>167</v>
      </c>
      <c r="D1542" s="204" t="n">
        <v>200</v>
      </c>
      <c r="E1542" s="203" t="s">
        <v>168</v>
      </c>
    </row>
    <row r="1543" customFormat="false" ht="15" hidden="false" customHeight="false" outlineLevel="0" collapsed="false">
      <c r="A1543" s="203" t="s">
        <v>1533</v>
      </c>
      <c r="B1543" s="204" t="n">
        <v>950</v>
      </c>
      <c r="C1543" s="203" t="s">
        <v>167</v>
      </c>
      <c r="D1543" s="204" t="n">
        <v>1</v>
      </c>
      <c r="E1543" s="203" t="s">
        <v>169</v>
      </c>
    </row>
    <row r="1544" customFormat="false" ht="15" hidden="false" customHeight="false" outlineLevel="0" collapsed="false">
      <c r="A1544" s="203" t="s">
        <v>1533</v>
      </c>
      <c r="B1544" s="204" t="n">
        <v>950</v>
      </c>
      <c r="C1544" s="203" t="s">
        <v>167</v>
      </c>
      <c r="D1544" s="204" t="n">
        <v>300</v>
      </c>
      <c r="E1544" s="203" t="s">
        <v>170</v>
      </c>
    </row>
    <row r="1545" customFormat="false" ht="15" hidden="false" customHeight="false" outlineLevel="0" collapsed="false">
      <c r="A1545" s="203" t="s">
        <v>1533</v>
      </c>
      <c r="B1545" s="204" t="n">
        <v>950</v>
      </c>
      <c r="C1545" s="203" t="s">
        <v>167</v>
      </c>
      <c r="D1545" s="204" t="n">
        <v>177</v>
      </c>
      <c r="E1545" s="203" t="s">
        <v>171</v>
      </c>
    </row>
    <row r="1546" customFormat="false" ht="15" hidden="false" customHeight="false" outlineLevel="0" collapsed="false">
      <c r="A1546" s="203" t="s">
        <v>1533</v>
      </c>
      <c r="B1546" s="204" t="n">
        <v>950</v>
      </c>
      <c r="C1546" s="203" t="s">
        <v>167</v>
      </c>
      <c r="D1546" s="204" t="n">
        <v>180</v>
      </c>
      <c r="E1546" s="203" t="s">
        <v>172</v>
      </c>
    </row>
    <row r="1547" customFormat="false" ht="15" hidden="false" customHeight="false" outlineLevel="0" collapsed="false">
      <c r="A1547" s="203" t="s">
        <v>1533</v>
      </c>
      <c r="B1547" s="204" t="n">
        <v>950</v>
      </c>
      <c r="C1547" s="203" t="s">
        <v>167</v>
      </c>
      <c r="D1547" s="204" t="n">
        <v>250</v>
      </c>
      <c r="E1547" s="203" t="s">
        <v>173</v>
      </c>
    </row>
    <row r="1548" customFormat="false" ht="15" hidden="false" customHeight="false" outlineLevel="0" collapsed="false">
      <c r="A1548" s="203" t="s">
        <v>1533</v>
      </c>
      <c r="B1548" s="204" t="n">
        <v>64</v>
      </c>
      <c r="C1548" s="203" t="s">
        <v>174</v>
      </c>
      <c r="D1548" s="204" t="n">
        <v>1</v>
      </c>
      <c r="E1548" s="203" t="s">
        <v>174</v>
      </c>
    </row>
    <row r="1549" customFormat="false" ht="15" hidden="false" customHeight="false" outlineLevel="0" collapsed="false">
      <c r="A1549" s="203" t="s">
        <v>1533</v>
      </c>
      <c r="B1549" s="204" t="n">
        <v>452</v>
      </c>
      <c r="C1549" s="203" t="s">
        <v>175</v>
      </c>
      <c r="D1549" s="204" t="n">
        <v>235</v>
      </c>
      <c r="E1549" s="203" t="s">
        <v>176</v>
      </c>
    </row>
    <row r="1550" customFormat="false" ht="15" hidden="false" customHeight="false" outlineLevel="0" collapsed="false">
      <c r="A1550" s="203" t="s">
        <v>1533</v>
      </c>
      <c r="B1550" s="204" t="n">
        <v>452</v>
      </c>
      <c r="C1550" s="203" t="s">
        <v>175</v>
      </c>
      <c r="D1550" s="204" t="n">
        <v>221</v>
      </c>
      <c r="E1550" s="203" t="s">
        <v>177</v>
      </c>
    </row>
    <row r="1551" customFormat="false" ht="15" hidden="false" customHeight="false" outlineLevel="0" collapsed="false">
      <c r="A1551" s="203" t="s">
        <v>1533</v>
      </c>
      <c r="B1551" s="204" t="n">
        <v>452</v>
      </c>
      <c r="C1551" s="203" t="s">
        <v>175</v>
      </c>
      <c r="D1551" s="204" t="n">
        <v>222</v>
      </c>
      <c r="E1551" s="203" t="s">
        <v>178</v>
      </c>
    </row>
    <row r="1552" customFormat="false" ht="15" hidden="false" customHeight="false" outlineLevel="0" collapsed="false">
      <c r="A1552" s="203" t="s">
        <v>1533</v>
      </c>
      <c r="B1552" s="204" t="n">
        <v>452</v>
      </c>
      <c r="C1552" s="203" t="s">
        <v>175</v>
      </c>
      <c r="D1552" s="204" t="n">
        <v>223</v>
      </c>
      <c r="E1552" s="203" t="s">
        <v>179</v>
      </c>
    </row>
    <row r="1553" customFormat="false" ht="15" hidden="false" customHeight="false" outlineLevel="0" collapsed="false">
      <c r="A1553" s="203" t="s">
        <v>1533</v>
      </c>
      <c r="B1553" s="204" t="n">
        <v>452</v>
      </c>
      <c r="C1553" s="203" t="s">
        <v>175</v>
      </c>
      <c r="D1553" s="204" t="n">
        <v>224</v>
      </c>
      <c r="E1553" s="203" t="s">
        <v>180</v>
      </c>
    </row>
    <row r="1554" customFormat="false" ht="15" hidden="false" customHeight="false" outlineLevel="0" collapsed="false">
      <c r="A1554" s="203" t="s">
        <v>1533</v>
      </c>
      <c r="B1554" s="204" t="n">
        <v>452</v>
      </c>
      <c r="C1554" s="203" t="s">
        <v>175</v>
      </c>
      <c r="D1554" s="204" t="n">
        <v>133</v>
      </c>
      <c r="E1554" s="203" t="s">
        <v>181</v>
      </c>
    </row>
    <row r="1555" customFormat="false" ht="15" hidden="false" customHeight="false" outlineLevel="0" collapsed="false">
      <c r="A1555" s="203" t="s">
        <v>1533</v>
      </c>
      <c r="B1555" s="204" t="n">
        <v>452</v>
      </c>
      <c r="C1555" s="203" t="s">
        <v>175</v>
      </c>
      <c r="D1555" s="204" t="n">
        <v>779</v>
      </c>
      <c r="E1555" s="203" t="s">
        <v>182</v>
      </c>
    </row>
    <row r="1556" customFormat="false" ht="15" hidden="false" customHeight="false" outlineLevel="0" collapsed="false">
      <c r="A1556" s="203" t="s">
        <v>1533</v>
      </c>
      <c r="B1556" s="204" t="n">
        <v>760</v>
      </c>
      <c r="C1556" s="203" t="s">
        <v>183</v>
      </c>
      <c r="D1556" s="204" t="n">
        <v>5</v>
      </c>
      <c r="E1556" s="203" t="s">
        <v>184</v>
      </c>
    </row>
    <row r="1557" customFormat="false" ht="15" hidden="false" customHeight="false" outlineLevel="0" collapsed="false">
      <c r="A1557" s="203" t="s">
        <v>1533</v>
      </c>
      <c r="B1557" s="204" t="n">
        <v>760</v>
      </c>
      <c r="C1557" s="203" t="s">
        <v>183</v>
      </c>
      <c r="D1557" s="204" t="n">
        <v>1</v>
      </c>
      <c r="E1557" s="203" t="s">
        <v>185</v>
      </c>
    </row>
    <row r="1558" customFormat="false" ht="15" hidden="false" customHeight="false" outlineLevel="0" collapsed="false">
      <c r="A1558" s="203" t="s">
        <v>1533</v>
      </c>
      <c r="B1558" s="204" t="n">
        <v>760</v>
      </c>
      <c r="C1558" s="203" t="s">
        <v>183</v>
      </c>
      <c r="D1558" s="204" t="n">
        <v>89</v>
      </c>
      <c r="E1558" s="203" t="s">
        <v>186</v>
      </c>
    </row>
    <row r="1559" customFormat="false" ht="15" hidden="false" customHeight="false" outlineLevel="0" collapsed="false">
      <c r="A1559" s="203" t="s">
        <v>1533</v>
      </c>
      <c r="B1559" s="204" t="n">
        <v>760</v>
      </c>
      <c r="C1559" s="203" t="s">
        <v>183</v>
      </c>
      <c r="D1559" s="204" t="n">
        <v>178</v>
      </c>
      <c r="E1559" s="203" t="s">
        <v>187</v>
      </c>
    </row>
    <row r="1560" customFormat="false" ht="15" hidden="false" customHeight="false" outlineLevel="0" collapsed="false">
      <c r="A1560" s="203" t="s">
        <v>1533</v>
      </c>
      <c r="B1560" s="204" t="n">
        <v>760</v>
      </c>
      <c r="C1560" s="203" t="s">
        <v>183</v>
      </c>
      <c r="D1560" s="204" t="n">
        <v>179</v>
      </c>
      <c r="E1560" s="203" t="s">
        <v>188</v>
      </c>
    </row>
    <row r="1561" customFormat="false" ht="15" hidden="false" customHeight="false" outlineLevel="0" collapsed="false">
      <c r="A1561" s="203" t="s">
        <v>1533</v>
      </c>
      <c r="B1561" s="204" t="n">
        <v>760</v>
      </c>
      <c r="C1561" s="203" t="s">
        <v>183</v>
      </c>
      <c r="D1561" s="204" t="n">
        <v>177</v>
      </c>
      <c r="E1561" s="203" t="s">
        <v>189</v>
      </c>
    </row>
    <row r="1562" customFormat="false" ht="15" hidden="false" customHeight="false" outlineLevel="0" collapsed="false">
      <c r="A1562" s="203" t="s">
        <v>1533</v>
      </c>
      <c r="B1562" s="204" t="n">
        <v>760</v>
      </c>
      <c r="C1562" s="203" t="s">
        <v>183</v>
      </c>
      <c r="D1562" s="204" t="n">
        <v>180</v>
      </c>
      <c r="E1562" s="203" t="s">
        <v>190</v>
      </c>
    </row>
    <row r="1563" customFormat="false" ht="15" hidden="false" customHeight="false" outlineLevel="0" collapsed="false">
      <c r="A1563" s="203" t="s">
        <v>1533</v>
      </c>
      <c r="B1563" s="204" t="n">
        <v>760</v>
      </c>
      <c r="C1563" s="203" t="s">
        <v>183</v>
      </c>
      <c r="D1563" s="204" t="n">
        <v>265</v>
      </c>
      <c r="E1563" s="203" t="s">
        <v>191</v>
      </c>
    </row>
    <row r="1564" customFormat="false" ht="15" hidden="false" customHeight="false" outlineLevel="0" collapsed="false">
      <c r="A1564" s="203" t="s">
        <v>1533</v>
      </c>
      <c r="B1564" s="204" t="n">
        <v>760</v>
      </c>
      <c r="C1564" s="203" t="s">
        <v>183</v>
      </c>
      <c r="D1564" s="204" t="n">
        <v>500</v>
      </c>
      <c r="E1564" s="203" t="s">
        <v>192</v>
      </c>
    </row>
    <row r="1565" customFormat="false" ht="15" hidden="false" customHeight="false" outlineLevel="0" collapsed="false">
      <c r="A1565" s="203" t="s">
        <v>1533</v>
      </c>
      <c r="B1565" s="204" t="n">
        <v>760</v>
      </c>
      <c r="C1565" s="203" t="s">
        <v>183</v>
      </c>
      <c r="D1565" s="204" t="n">
        <v>632</v>
      </c>
      <c r="E1565" s="203" t="s">
        <v>193</v>
      </c>
    </row>
    <row r="1566" customFormat="false" ht="15" hidden="false" customHeight="false" outlineLevel="0" collapsed="false">
      <c r="A1566" s="203" t="s">
        <v>1533</v>
      </c>
      <c r="B1566" s="204" t="n">
        <v>760</v>
      </c>
      <c r="C1566" s="203" t="s">
        <v>183</v>
      </c>
      <c r="D1566" s="204" t="n">
        <v>635</v>
      </c>
      <c r="E1566" s="203" t="s">
        <v>194</v>
      </c>
    </row>
    <row r="1567" customFormat="false" ht="15" hidden="false" customHeight="false" outlineLevel="0" collapsed="false">
      <c r="A1567" s="203" t="s">
        <v>1533</v>
      </c>
      <c r="B1567" s="204" t="n">
        <v>205</v>
      </c>
      <c r="C1567" s="203" t="s">
        <v>195</v>
      </c>
      <c r="D1567" s="204" t="n">
        <v>49</v>
      </c>
      <c r="E1567" s="203" t="s">
        <v>196</v>
      </c>
    </row>
    <row r="1568" customFormat="false" ht="15" hidden="false" customHeight="false" outlineLevel="0" collapsed="false">
      <c r="A1568" s="203" t="s">
        <v>1533</v>
      </c>
      <c r="B1568" s="204" t="n">
        <v>205</v>
      </c>
      <c r="C1568" s="203" t="s">
        <v>195</v>
      </c>
      <c r="D1568" s="204" t="n">
        <v>45</v>
      </c>
      <c r="E1568" s="203" t="s">
        <v>197</v>
      </c>
    </row>
    <row r="1569" customFormat="false" ht="15" hidden="false" customHeight="false" outlineLevel="0" collapsed="false">
      <c r="A1569" s="203" t="s">
        <v>1533</v>
      </c>
      <c r="B1569" s="204" t="n">
        <v>205</v>
      </c>
      <c r="C1569" s="203" t="s">
        <v>195</v>
      </c>
      <c r="D1569" s="204" t="n">
        <v>50</v>
      </c>
      <c r="E1569" s="203" t="s">
        <v>198</v>
      </c>
    </row>
    <row r="1570" customFormat="false" ht="15" hidden="false" customHeight="false" outlineLevel="0" collapsed="false">
      <c r="A1570" s="203" t="s">
        <v>1533</v>
      </c>
      <c r="B1570" s="204" t="n">
        <v>205</v>
      </c>
      <c r="C1570" s="203" t="s">
        <v>195</v>
      </c>
      <c r="D1570" s="204" t="n">
        <v>48</v>
      </c>
      <c r="E1570" s="203" t="s">
        <v>199</v>
      </c>
    </row>
    <row r="1571" customFormat="false" ht="15" hidden="false" customHeight="false" outlineLevel="0" collapsed="false">
      <c r="A1571" s="203" t="s">
        <v>1533</v>
      </c>
      <c r="B1571" s="204" t="n">
        <v>205</v>
      </c>
      <c r="C1571" s="203" t="s">
        <v>195</v>
      </c>
      <c r="D1571" s="204" t="n">
        <v>46</v>
      </c>
      <c r="E1571" s="203" t="s">
        <v>200</v>
      </c>
    </row>
    <row r="1572" customFormat="false" ht="15" hidden="false" customHeight="false" outlineLevel="0" collapsed="false">
      <c r="A1572" s="203" t="s">
        <v>1533</v>
      </c>
      <c r="B1572" s="204" t="n">
        <v>205</v>
      </c>
      <c r="C1572" s="203" t="s">
        <v>195</v>
      </c>
      <c r="D1572" s="204" t="n">
        <v>47</v>
      </c>
      <c r="E1572" s="203" t="s">
        <v>201</v>
      </c>
    </row>
    <row r="1573" customFormat="false" ht="15" hidden="false" customHeight="false" outlineLevel="0" collapsed="false">
      <c r="A1573" s="203" t="s">
        <v>1533</v>
      </c>
      <c r="B1573" s="204" t="n">
        <v>205</v>
      </c>
      <c r="C1573" s="203" t="s">
        <v>195</v>
      </c>
      <c r="D1573" s="204" t="n">
        <v>180</v>
      </c>
      <c r="E1573" s="203" t="s">
        <v>202</v>
      </c>
    </row>
    <row r="1574" customFormat="false" ht="15" hidden="false" customHeight="false" outlineLevel="0" collapsed="false">
      <c r="A1574" s="203" t="s">
        <v>1533</v>
      </c>
      <c r="B1574" s="204" t="n">
        <v>535</v>
      </c>
      <c r="C1574" s="203" t="s">
        <v>203</v>
      </c>
      <c r="D1574" s="204" t="n">
        <v>45</v>
      </c>
      <c r="E1574" s="203" t="s">
        <v>204</v>
      </c>
    </row>
    <row r="1575" customFormat="false" ht="15" hidden="false" customHeight="false" outlineLevel="0" collapsed="false">
      <c r="A1575" s="203" t="s">
        <v>1533</v>
      </c>
      <c r="B1575" s="204" t="n">
        <v>535</v>
      </c>
      <c r="C1575" s="203" t="s">
        <v>203</v>
      </c>
      <c r="D1575" s="204" t="n">
        <v>89</v>
      </c>
      <c r="E1575" s="203" t="s">
        <v>205</v>
      </c>
    </row>
    <row r="1576" customFormat="false" ht="15" hidden="false" customHeight="false" outlineLevel="0" collapsed="false">
      <c r="A1576" s="203" t="s">
        <v>1533</v>
      </c>
      <c r="B1576" s="204" t="n">
        <v>535</v>
      </c>
      <c r="C1576" s="203" t="s">
        <v>203</v>
      </c>
      <c r="D1576" s="204" t="n">
        <v>500</v>
      </c>
      <c r="E1576" s="203" t="s">
        <v>206</v>
      </c>
    </row>
    <row r="1577" customFormat="false" ht="15" hidden="false" customHeight="false" outlineLevel="0" collapsed="false">
      <c r="A1577" s="203" t="s">
        <v>1533</v>
      </c>
      <c r="B1577" s="204" t="n">
        <v>535</v>
      </c>
      <c r="C1577" s="203" t="s">
        <v>203</v>
      </c>
      <c r="D1577" s="204" t="n">
        <v>550</v>
      </c>
      <c r="E1577" s="203" t="s">
        <v>207</v>
      </c>
    </row>
    <row r="1578" customFormat="false" ht="15" hidden="false" customHeight="false" outlineLevel="0" collapsed="false">
      <c r="A1578" s="203" t="s">
        <v>1533</v>
      </c>
      <c r="B1578" s="204" t="n">
        <v>535</v>
      </c>
      <c r="C1578" s="203" t="s">
        <v>203</v>
      </c>
      <c r="D1578" s="204" t="n">
        <v>645</v>
      </c>
      <c r="E1578" s="203" t="s">
        <v>208</v>
      </c>
    </row>
    <row r="1579" customFormat="false" ht="15" hidden="false" customHeight="false" outlineLevel="0" collapsed="false">
      <c r="A1579" s="203" t="s">
        <v>1533</v>
      </c>
      <c r="B1579" s="204" t="n">
        <v>535</v>
      </c>
      <c r="C1579" s="203" t="s">
        <v>203</v>
      </c>
      <c r="D1579" s="204" t="n">
        <v>633</v>
      </c>
      <c r="E1579" s="203" t="s">
        <v>209</v>
      </c>
    </row>
    <row r="1580" customFormat="false" ht="15" hidden="false" customHeight="false" outlineLevel="0" collapsed="false">
      <c r="A1580" s="203" t="s">
        <v>1533</v>
      </c>
      <c r="B1580" s="204" t="n">
        <v>535</v>
      </c>
      <c r="C1580" s="203" t="s">
        <v>203</v>
      </c>
      <c r="D1580" s="204" t="n">
        <v>632</v>
      </c>
      <c r="E1580" s="203" t="s">
        <v>210</v>
      </c>
    </row>
    <row r="1581" customFormat="false" ht="15" hidden="false" customHeight="false" outlineLevel="0" collapsed="false">
      <c r="A1581" s="203" t="s">
        <v>1533</v>
      </c>
      <c r="B1581" s="204" t="n">
        <v>758</v>
      </c>
      <c r="C1581" s="203" t="s">
        <v>211</v>
      </c>
      <c r="D1581" s="204" t="n">
        <v>45</v>
      </c>
      <c r="E1581" s="203" t="s">
        <v>212</v>
      </c>
    </row>
    <row r="1582" customFormat="false" ht="15" hidden="false" customHeight="false" outlineLevel="0" collapsed="false">
      <c r="A1582" s="203" t="s">
        <v>1533</v>
      </c>
      <c r="B1582" s="204" t="n">
        <v>758</v>
      </c>
      <c r="C1582" s="203" t="s">
        <v>211</v>
      </c>
      <c r="D1582" s="204" t="n">
        <v>89</v>
      </c>
      <c r="E1582" s="203" t="s">
        <v>213</v>
      </c>
    </row>
    <row r="1583" customFormat="false" ht="15" hidden="false" customHeight="false" outlineLevel="0" collapsed="false">
      <c r="A1583" s="203" t="s">
        <v>1533</v>
      </c>
      <c r="B1583" s="204" t="n">
        <v>758</v>
      </c>
      <c r="C1583" s="203" t="s">
        <v>211</v>
      </c>
      <c r="D1583" s="204" t="n">
        <v>353</v>
      </c>
      <c r="E1583" s="203" t="s">
        <v>214</v>
      </c>
    </row>
    <row r="1584" customFormat="false" ht="15" hidden="false" customHeight="false" outlineLevel="0" collapsed="false">
      <c r="A1584" s="203" t="s">
        <v>1533</v>
      </c>
      <c r="B1584" s="204" t="n">
        <v>250</v>
      </c>
      <c r="C1584" s="203" t="s">
        <v>215</v>
      </c>
      <c r="D1584" s="204" t="n">
        <v>46</v>
      </c>
      <c r="E1584" s="203" t="s">
        <v>216</v>
      </c>
    </row>
    <row r="1585" customFormat="false" ht="15" hidden="false" customHeight="false" outlineLevel="0" collapsed="false">
      <c r="A1585" s="203" t="s">
        <v>1533</v>
      </c>
      <c r="B1585" s="204" t="n">
        <v>250</v>
      </c>
      <c r="C1585" s="203" t="s">
        <v>215</v>
      </c>
      <c r="D1585" s="204" t="n">
        <v>45</v>
      </c>
      <c r="E1585" s="203" t="s">
        <v>217</v>
      </c>
    </row>
    <row r="1586" customFormat="false" ht="15" hidden="false" customHeight="false" outlineLevel="0" collapsed="false">
      <c r="A1586" s="203" t="s">
        <v>1533</v>
      </c>
      <c r="B1586" s="204" t="n">
        <v>250</v>
      </c>
      <c r="C1586" s="203" t="s">
        <v>215</v>
      </c>
      <c r="D1586" s="204" t="n">
        <v>89</v>
      </c>
      <c r="E1586" s="203" t="s">
        <v>218</v>
      </c>
    </row>
    <row r="1587" customFormat="false" ht="15" hidden="false" customHeight="false" outlineLevel="0" collapsed="false">
      <c r="A1587" s="203" t="s">
        <v>1533</v>
      </c>
      <c r="B1587" s="204" t="n">
        <v>250</v>
      </c>
      <c r="C1587" s="203" t="s">
        <v>215</v>
      </c>
      <c r="D1587" s="204" t="n">
        <v>90</v>
      </c>
      <c r="E1587" s="203" t="s">
        <v>219</v>
      </c>
    </row>
    <row r="1588" customFormat="false" ht="15" hidden="false" customHeight="false" outlineLevel="0" collapsed="false">
      <c r="A1588" s="203" t="s">
        <v>1533</v>
      </c>
      <c r="B1588" s="204" t="n">
        <v>250</v>
      </c>
      <c r="C1588" s="203" t="s">
        <v>215</v>
      </c>
      <c r="D1588" s="204" t="n">
        <v>265</v>
      </c>
      <c r="E1588" s="203" t="s">
        <v>220</v>
      </c>
    </row>
    <row r="1589" customFormat="false" ht="15" hidden="false" customHeight="false" outlineLevel="0" collapsed="false">
      <c r="A1589" s="203" t="s">
        <v>1533</v>
      </c>
      <c r="B1589" s="204" t="n">
        <v>250</v>
      </c>
      <c r="C1589" s="203" t="s">
        <v>215</v>
      </c>
      <c r="D1589" s="204" t="n">
        <v>736</v>
      </c>
      <c r="E1589" s="203" t="s">
        <v>221</v>
      </c>
    </row>
    <row r="1590" customFormat="false" ht="15" hidden="false" customHeight="false" outlineLevel="0" collapsed="false">
      <c r="A1590" s="203" t="s">
        <v>1533</v>
      </c>
      <c r="B1590" s="204" t="n">
        <v>250</v>
      </c>
      <c r="C1590" s="203" t="s">
        <v>215</v>
      </c>
      <c r="D1590" s="204" t="n">
        <v>735</v>
      </c>
      <c r="E1590" s="203" t="s">
        <v>222</v>
      </c>
    </row>
    <row r="1591" customFormat="false" ht="15" hidden="false" customHeight="false" outlineLevel="0" collapsed="false">
      <c r="A1591" s="203" t="s">
        <v>1533</v>
      </c>
      <c r="B1591" s="204" t="n">
        <v>250</v>
      </c>
      <c r="C1591" s="203" t="s">
        <v>215</v>
      </c>
      <c r="D1591" s="204" t="n">
        <v>779</v>
      </c>
      <c r="E1591" s="203" t="s">
        <v>223</v>
      </c>
    </row>
    <row r="1592" customFormat="false" ht="15" hidden="false" customHeight="false" outlineLevel="0" collapsed="false">
      <c r="A1592" s="203" t="s">
        <v>1533</v>
      </c>
      <c r="B1592" s="204" t="n">
        <v>345</v>
      </c>
      <c r="C1592" s="203" t="s">
        <v>224</v>
      </c>
      <c r="D1592" s="204" t="n">
        <v>89</v>
      </c>
      <c r="E1592" s="203" t="s">
        <v>225</v>
      </c>
    </row>
    <row r="1593" customFormat="false" ht="15" hidden="false" customHeight="false" outlineLevel="0" collapsed="false">
      <c r="A1593" s="203" t="s">
        <v>1533</v>
      </c>
      <c r="B1593" s="204" t="n">
        <v>345</v>
      </c>
      <c r="C1593" s="203" t="s">
        <v>224</v>
      </c>
      <c r="D1593" s="204" t="n">
        <v>95</v>
      </c>
      <c r="E1593" s="203" t="s">
        <v>226</v>
      </c>
    </row>
    <row r="1594" customFormat="false" ht="15" hidden="false" customHeight="false" outlineLevel="0" collapsed="false">
      <c r="A1594" s="203" t="s">
        <v>1533</v>
      </c>
      <c r="B1594" s="204" t="n">
        <v>345</v>
      </c>
      <c r="C1594" s="203" t="s">
        <v>224</v>
      </c>
      <c r="D1594" s="204" t="n">
        <v>691</v>
      </c>
      <c r="E1594" s="203" t="s">
        <v>227</v>
      </c>
    </row>
    <row r="1595" customFormat="false" ht="15" hidden="false" customHeight="false" outlineLevel="0" collapsed="false">
      <c r="A1595" s="203" t="s">
        <v>1533</v>
      </c>
      <c r="B1595" s="204" t="n">
        <v>757</v>
      </c>
      <c r="C1595" s="203" t="s">
        <v>228</v>
      </c>
      <c r="D1595" s="204" t="n">
        <v>3</v>
      </c>
      <c r="E1595" s="203" t="s">
        <v>229</v>
      </c>
    </row>
    <row r="1596" customFormat="false" ht="15" hidden="false" customHeight="false" outlineLevel="0" collapsed="false">
      <c r="A1596" s="203" t="s">
        <v>1533</v>
      </c>
      <c r="B1596" s="204" t="n">
        <v>757</v>
      </c>
      <c r="C1596" s="203" t="s">
        <v>228</v>
      </c>
      <c r="D1596" s="204" t="n">
        <v>2</v>
      </c>
      <c r="E1596" s="203" t="s">
        <v>230</v>
      </c>
    </row>
    <row r="1597" customFormat="false" ht="15" hidden="false" customHeight="false" outlineLevel="0" collapsed="false">
      <c r="A1597" s="203" t="s">
        <v>1533</v>
      </c>
      <c r="B1597" s="204" t="n">
        <v>757</v>
      </c>
      <c r="C1597" s="203" t="s">
        <v>228</v>
      </c>
      <c r="D1597" s="204" t="n">
        <v>1</v>
      </c>
      <c r="E1597" s="203" t="s">
        <v>231</v>
      </c>
    </row>
    <row r="1598" customFormat="false" ht="15" hidden="false" customHeight="false" outlineLevel="0" collapsed="false">
      <c r="A1598" s="203" t="s">
        <v>1533</v>
      </c>
      <c r="B1598" s="204" t="n">
        <v>757</v>
      </c>
      <c r="C1598" s="203" t="s">
        <v>228</v>
      </c>
      <c r="D1598" s="204" t="n">
        <v>89</v>
      </c>
      <c r="E1598" s="203" t="s">
        <v>232</v>
      </c>
    </row>
    <row r="1599" customFormat="false" ht="15" hidden="false" customHeight="false" outlineLevel="0" collapsed="false">
      <c r="A1599" s="203" t="s">
        <v>1533</v>
      </c>
      <c r="B1599" s="204" t="n">
        <v>757</v>
      </c>
      <c r="C1599" s="203" t="s">
        <v>228</v>
      </c>
      <c r="D1599" s="204" t="n">
        <v>265</v>
      </c>
      <c r="E1599" s="203" t="s">
        <v>233</v>
      </c>
    </row>
    <row r="1600" customFormat="false" ht="15" hidden="false" customHeight="false" outlineLevel="0" collapsed="false">
      <c r="A1600" s="203" t="s">
        <v>1533</v>
      </c>
      <c r="B1600" s="204" t="n">
        <v>757</v>
      </c>
      <c r="C1600" s="203" t="s">
        <v>228</v>
      </c>
      <c r="D1600" s="204" t="n">
        <v>266</v>
      </c>
      <c r="E1600" s="203" t="s">
        <v>234</v>
      </c>
    </row>
    <row r="1601" customFormat="false" ht="15" hidden="false" customHeight="false" outlineLevel="0" collapsed="false">
      <c r="A1601" s="203" t="s">
        <v>1533</v>
      </c>
      <c r="B1601" s="204" t="n">
        <v>757</v>
      </c>
      <c r="C1601" s="203" t="s">
        <v>228</v>
      </c>
      <c r="D1601" s="204" t="n">
        <v>588</v>
      </c>
      <c r="E1601" s="203" t="s">
        <v>235</v>
      </c>
    </row>
    <row r="1602" customFormat="false" ht="15" hidden="false" customHeight="false" outlineLevel="0" collapsed="false">
      <c r="A1602" s="203" t="s">
        <v>1533</v>
      </c>
      <c r="B1602" s="204" t="n">
        <v>757</v>
      </c>
      <c r="C1602" s="203" t="s">
        <v>228</v>
      </c>
      <c r="D1602" s="204" t="n">
        <v>632</v>
      </c>
      <c r="E1602" s="203" t="s">
        <v>236</v>
      </c>
    </row>
    <row r="1603" customFormat="false" ht="15" hidden="false" customHeight="false" outlineLevel="0" collapsed="false">
      <c r="A1603" s="203" t="s">
        <v>1533</v>
      </c>
      <c r="B1603" s="204" t="n">
        <v>757</v>
      </c>
      <c r="C1603" s="203" t="s">
        <v>228</v>
      </c>
      <c r="D1603" s="204" t="n">
        <v>676</v>
      </c>
      <c r="E1603" s="203" t="s">
        <v>237</v>
      </c>
    </row>
    <row r="1604" customFormat="false" ht="15" hidden="false" customHeight="false" outlineLevel="0" collapsed="false">
      <c r="A1604" s="203" t="s">
        <v>1533</v>
      </c>
      <c r="B1604" s="204" t="n">
        <v>420</v>
      </c>
      <c r="C1604" s="203" t="s">
        <v>238</v>
      </c>
      <c r="D1604" s="204" t="n">
        <v>1</v>
      </c>
      <c r="E1604" s="203" t="s">
        <v>239</v>
      </c>
    </row>
    <row r="1605" customFormat="false" ht="15" hidden="false" customHeight="false" outlineLevel="0" collapsed="false">
      <c r="A1605" s="203" t="s">
        <v>1533</v>
      </c>
      <c r="B1605" s="204" t="n">
        <v>420</v>
      </c>
      <c r="C1605" s="203" t="s">
        <v>238</v>
      </c>
      <c r="D1605" s="204" t="n">
        <v>92</v>
      </c>
      <c r="E1605" s="203" t="s">
        <v>240</v>
      </c>
    </row>
    <row r="1606" customFormat="false" ht="15" hidden="false" customHeight="false" outlineLevel="0" collapsed="false">
      <c r="A1606" s="203" t="s">
        <v>1533</v>
      </c>
      <c r="B1606" s="204" t="n">
        <v>420</v>
      </c>
      <c r="C1606" s="203" t="s">
        <v>238</v>
      </c>
      <c r="D1606" s="204" t="n">
        <v>89</v>
      </c>
      <c r="E1606" s="203" t="s">
        <v>241</v>
      </c>
    </row>
    <row r="1607" customFormat="false" ht="15" hidden="false" customHeight="false" outlineLevel="0" collapsed="false">
      <c r="A1607" s="203" t="s">
        <v>1533</v>
      </c>
      <c r="B1607" s="204" t="n">
        <v>420</v>
      </c>
      <c r="C1607" s="203" t="s">
        <v>238</v>
      </c>
      <c r="D1607" s="204" t="n">
        <v>90</v>
      </c>
      <c r="E1607" s="203" t="s">
        <v>242</v>
      </c>
    </row>
    <row r="1608" customFormat="false" ht="15" hidden="false" customHeight="false" outlineLevel="0" collapsed="false">
      <c r="A1608" s="203" t="s">
        <v>1533</v>
      </c>
      <c r="B1608" s="204" t="n">
        <v>420</v>
      </c>
      <c r="C1608" s="203" t="s">
        <v>238</v>
      </c>
      <c r="D1608" s="204" t="n">
        <v>93</v>
      </c>
      <c r="E1608" s="203" t="s">
        <v>243</v>
      </c>
    </row>
    <row r="1609" customFormat="false" ht="15" hidden="false" customHeight="false" outlineLevel="0" collapsed="false">
      <c r="A1609" s="203" t="s">
        <v>1533</v>
      </c>
      <c r="B1609" s="204" t="n">
        <v>420</v>
      </c>
      <c r="C1609" s="203" t="s">
        <v>238</v>
      </c>
      <c r="D1609" s="204" t="n">
        <v>91</v>
      </c>
      <c r="E1609" s="203" t="s">
        <v>244</v>
      </c>
    </row>
    <row r="1610" customFormat="false" ht="15" hidden="false" customHeight="false" outlineLevel="0" collapsed="false">
      <c r="A1610" s="203" t="s">
        <v>1533</v>
      </c>
      <c r="B1610" s="204" t="n">
        <v>420</v>
      </c>
      <c r="C1610" s="203" t="s">
        <v>238</v>
      </c>
      <c r="D1610" s="204" t="n">
        <v>133</v>
      </c>
      <c r="E1610" s="203" t="s">
        <v>245</v>
      </c>
    </row>
    <row r="1611" customFormat="false" ht="15" hidden="false" customHeight="false" outlineLevel="0" collapsed="false">
      <c r="A1611" s="203" t="s">
        <v>1533</v>
      </c>
      <c r="B1611" s="204" t="n">
        <v>420</v>
      </c>
      <c r="C1611" s="203" t="s">
        <v>238</v>
      </c>
      <c r="D1611" s="204" t="n">
        <v>221</v>
      </c>
      <c r="E1611" s="203" t="s">
        <v>246</v>
      </c>
    </row>
    <row r="1612" customFormat="false" ht="15" hidden="false" customHeight="false" outlineLevel="0" collapsed="false">
      <c r="A1612" s="203" t="s">
        <v>1533</v>
      </c>
      <c r="B1612" s="204" t="n">
        <v>420</v>
      </c>
      <c r="C1612" s="203" t="s">
        <v>238</v>
      </c>
      <c r="D1612" s="204" t="n">
        <v>501</v>
      </c>
      <c r="E1612" s="203" t="s">
        <v>247</v>
      </c>
    </row>
    <row r="1613" customFormat="false" ht="15" hidden="false" customHeight="false" outlineLevel="0" collapsed="false">
      <c r="A1613" s="203" t="s">
        <v>1533</v>
      </c>
      <c r="B1613" s="204" t="n">
        <v>420</v>
      </c>
      <c r="C1613" s="203" t="s">
        <v>238</v>
      </c>
      <c r="D1613" s="204" t="n">
        <v>633</v>
      </c>
      <c r="E1613" s="203" t="s">
        <v>248</v>
      </c>
    </row>
    <row r="1614" customFormat="false" ht="15" hidden="false" customHeight="false" outlineLevel="0" collapsed="false">
      <c r="A1614" s="203" t="s">
        <v>1533</v>
      </c>
      <c r="B1614" s="204" t="n">
        <v>420</v>
      </c>
      <c r="C1614" s="203" t="s">
        <v>238</v>
      </c>
      <c r="D1614" s="204" t="n">
        <v>660</v>
      </c>
      <c r="E1614" s="203" t="s">
        <v>249</v>
      </c>
    </row>
    <row r="1615" customFormat="false" ht="15" hidden="false" customHeight="false" outlineLevel="0" collapsed="false">
      <c r="A1615" s="203" t="s">
        <v>1533</v>
      </c>
      <c r="B1615" s="204" t="n">
        <v>420</v>
      </c>
      <c r="C1615" s="203" t="s">
        <v>238</v>
      </c>
      <c r="D1615" s="204" t="n">
        <v>632</v>
      </c>
      <c r="E1615" s="203" t="s">
        <v>250</v>
      </c>
    </row>
    <row r="1616" customFormat="false" ht="15" hidden="false" customHeight="false" outlineLevel="0" collapsed="false">
      <c r="A1616" s="203" t="s">
        <v>1533</v>
      </c>
      <c r="B1616" s="204" t="n">
        <v>420</v>
      </c>
      <c r="C1616" s="203" t="s">
        <v>238</v>
      </c>
      <c r="D1616" s="204" t="n">
        <v>650</v>
      </c>
      <c r="E1616" s="203" t="s">
        <v>251</v>
      </c>
    </row>
    <row r="1617" customFormat="false" ht="15" hidden="false" customHeight="false" outlineLevel="0" collapsed="false">
      <c r="A1617" s="203" t="s">
        <v>1533</v>
      </c>
      <c r="B1617" s="204" t="n">
        <v>420</v>
      </c>
      <c r="C1617" s="203" t="s">
        <v>238</v>
      </c>
      <c r="D1617" s="204" t="n">
        <v>693</v>
      </c>
      <c r="E1617" s="203" t="s">
        <v>252</v>
      </c>
    </row>
    <row r="1618" customFormat="false" ht="15" hidden="false" customHeight="false" outlineLevel="0" collapsed="false">
      <c r="A1618" s="203" t="s">
        <v>1533</v>
      </c>
      <c r="B1618" s="204" t="n">
        <v>420</v>
      </c>
      <c r="C1618" s="203" t="s">
        <v>238</v>
      </c>
      <c r="D1618" s="204" t="n">
        <v>691</v>
      </c>
      <c r="E1618" s="203" t="s">
        <v>253</v>
      </c>
    </row>
    <row r="1619" customFormat="false" ht="15" hidden="false" customHeight="false" outlineLevel="0" collapsed="false">
      <c r="A1619" s="203" t="s">
        <v>1533</v>
      </c>
      <c r="B1619" s="204" t="n">
        <v>420</v>
      </c>
      <c r="C1619" s="203" t="s">
        <v>238</v>
      </c>
      <c r="D1619" s="204" t="n">
        <v>780</v>
      </c>
      <c r="E1619" s="203" t="s">
        <v>254</v>
      </c>
    </row>
    <row r="1620" customFormat="false" ht="15" hidden="false" customHeight="false" outlineLevel="0" collapsed="false">
      <c r="A1620" s="203" t="s">
        <v>1533</v>
      </c>
      <c r="B1620" s="204" t="n">
        <v>420</v>
      </c>
      <c r="C1620" s="203" t="s">
        <v>238</v>
      </c>
      <c r="D1620" s="204" t="n">
        <v>779</v>
      </c>
      <c r="E1620" s="203" t="s">
        <v>255</v>
      </c>
    </row>
    <row r="1621" customFormat="false" ht="15" hidden="false" customHeight="false" outlineLevel="0" collapsed="false">
      <c r="A1621" s="203" t="s">
        <v>1533</v>
      </c>
      <c r="B1621" s="204" t="n">
        <v>420</v>
      </c>
      <c r="C1621" s="203" t="s">
        <v>238</v>
      </c>
      <c r="D1621" s="204" t="n">
        <v>867</v>
      </c>
      <c r="E1621" s="203" t="s">
        <v>256</v>
      </c>
    </row>
    <row r="1622" customFormat="false" ht="15" hidden="false" customHeight="false" outlineLevel="0" collapsed="false">
      <c r="A1622" s="203" t="s">
        <v>1533</v>
      </c>
      <c r="B1622" s="204" t="n">
        <v>970</v>
      </c>
      <c r="C1622" s="203" t="s">
        <v>257</v>
      </c>
      <c r="D1622" s="204" t="n">
        <v>134</v>
      </c>
      <c r="E1622" s="203" t="s">
        <v>258</v>
      </c>
    </row>
    <row r="1623" customFormat="false" ht="15" hidden="false" customHeight="false" outlineLevel="0" collapsed="false">
      <c r="A1623" s="203" t="s">
        <v>1533</v>
      </c>
      <c r="B1623" s="204" t="n">
        <v>970</v>
      </c>
      <c r="C1623" s="203" t="s">
        <v>257</v>
      </c>
      <c r="D1623" s="204" t="n">
        <v>133</v>
      </c>
      <c r="E1623" s="203" t="s">
        <v>259</v>
      </c>
    </row>
    <row r="1624" customFormat="false" ht="15" hidden="false" customHeight="false" outlineLevel="0" collapsed="false">
      <c r="A1624" s="203" t="s">
        <v>1533</v>
      </c>
      <c r="B1624" s="204" t="n">
        <v>855</v>
      </c>
      <c r="C1624" s="203" t="s">
        <v>260</v>
      </c>
      <c r="D1624" s="204" t="n">
        <v>1</v>
      </c>
      <c r="E1624" s="203" t="s">
        <v>261</v>
      </c>
    </row>
    <row r="1625" customFormat="false" ht="15" hidden="false" customHeight="false" outlineLevel="0" collapsed="false">
      <c r="A1625" s="203" t="s">
        <v>1533</v>
      </c>
      <c r="B1625" s="204" t="n">
        <v>855</v>
      </c>
      <c r="C1625" s="203" t="s">
        <v>260</v>
      </c>
      <c r="D1625" s="204" t="n">
        <v>133</v>
      </c>
      <c r="E1625" s="203" t="s">
        <v>260</v>
      </c>
    </row>
    <row r="1626" customFormat="false" ht="15" hidden="false" customHeight="false" outlineLevel="0" collapsed="false">
      <c r="A1626" s="203" t="s">
        <v>1533</v>
      </c>
      <c r="B1626" s="204" t="n">
        <v>855</v>
      </c>
      <c r="C1626" s="203" t="s">
        <v>260</v>
      </c>
      <c r="D1626" s="204" t="n">
        <v>500</v>
      </c>
      <c r="E1626" s="203" t="s">
        <v>262</v>
      </c>
    </row>
    <row r="1627" customFormat="false" ht="15" hidden="false" customHeight="false" outlineLevel="0" collapsed="false">
      <c r="A1627" s="203" t="s">
        <v>1533</v>
      </c>
      <c r="B1627" s="204" t="n">
        <v>285</v>
      </c>
      <c r="C1627" s="203" t="s">
        <v>263</v>
      </c>
      <c r="D1627" s="204" t="n">
        <v>1</v>
      </c>
      <c r="E1627" s="203" t="s">
        <v>264</v>
      </c>
    </row>
    <row r="1628" customFormat="false" ht="15" hidden="false" customHeight="false" outlineLevel="0" collapsed="false">
      <c r="A1628" s="203" t="s">
        <v>1533</v>
      </c>
      <c r="B1628" s="204" t="n">
        <v>285</v>
      </c>
      <c r="C1628" s="203" t="s">
        <v>263</v>
      </c>
      <c r="D1628" s="204" t="n">
        <v>3</v>
      </c>
      <c r="E1628" s="203" t="s">
        <v>265</v>
      </c>
    </row>
    <row r="1629" customFormat="false" ht="15" hidden="false" customHeight="false" outlineLevel="0" collapsed="false">
      <c r="A1629" s="203" t="s">
        <v>1533</v>
      </c>
      <c r="B1629" s="204" t="n">
        <v>285</v>
      </c>
      <c r="C1629" s="203" t="s">
        <v>263</v>
      </c>
      <c r="D1629" s="204" t="n">
        <v>2</v>
      </c>
      <c r="E1629" s="203" t="s">
        <v>266</v>
      </c>
    </row>
    <row r="1630" customFormat="false" ht="15" hidden="false" customHeight="false" outlineLevel="0" collapsed="false">
      <c r="A1630" s="203" t="s">
        <v>1533</v>
      </c>
      <c r="B1630" s="204" t="n">
        <v>285</v>
      </c>
      <c r="C1630" s="203" t="s">
        <v>263</v>
      </c>
      <c r="D1630" s="204" t="n">
        <v>45</v>
      </c>
      <c r="E1630" s="203" t="s">
        <v>267</v>
      </c>
    </row>
    <row r="1631" customFormat="false" ht="15" hidden="false" customHeight="false" outlineLevel="0" collapsed="false">
      <c r="A1631" s="203" t="s">
        <v>1533</v>
      </c>
      <c r="B1631" s="204" t="n">
        <v>285</v>
      </c>
      <c r="C1631" s="203" t="s">
        <v>263</v>
      </c>
      <c r="D1631" s="204" t="n">
        <v>90</v>
      </c>
      <c r="E1631" s="203" t="s">
        <v>268</v>
      </c>
    </row>
    <row r="1632" customFormat="false" ht="15" hidden="false" customHeight="false" outlineLevel="0" collapsed="false">
      <c r="A1632" s="203" t="s">
        <v>1533</v>
      </c>
      <c r="B1632" s="204" t="n">
        <v>285</v>
      </c>
      <c r="C1632" s="203" t="s">
        <v>263</v>
      </c>
      <c r="D1632" s="204" t="n">
        <v>89</v>
      </c>
      <c r="E1632" s="203" t="s">
        <v>269</v>
      </c>
    </row>
    <row r="1633" customFormat="false" ht="15" hidden="false" customHeight="false" outlineLevel="0" collapsed="false">
      <c r="A1633" s="203" t="s">
        <v>1533</v>
      </c>
      <c r="B1633" s="204" t="n">
        <v>285</v>
      </c>
      <c r="C1633" s="203" t="s">
        <v>263</v>
      </c>
      <c r="D1633" s="204" t="n">
        <v>177</v>
      </c>
      <c r="E1633" s="203" t="s">
        <v>270</v>
      </c>
    </row>
    <row r="1634" customFormat="false" ht="15" hidden="false" customHeight="false" outlineLevel="0" collapsed="false">
      <c r="A1634" s="203" t="s">
        <v>1533</v>
      </c>
      <c r="B1634" s="204" t="n">
        <v>285</v>
      </c>
      <c r="C1634" s="203" t="s">
        <v>263</v>
      </c>
      <c r="D1634" s="204" t="n">
        <v>221</v>
      </c>
      <c r="E1634" s="203" t="s">
        <v>271</v>
      </c>
    </row>
    <row r="1635" customFormat="false" ht="15" hidden="false" customHeight="false" outlineLevel="0" collapsed="false">
      <c r="A1635" s="203" t="s">
        <v>1533</v>
      </c>
      <c r="B1635" s="204" t="n">
        <v>285</v>
      </c>
      <c r="C1635" s="203" t="s">
        <v>263</v>
      </c>
      <c r="D1635" s="204" t="n">
        <v>222</v>
      </c>
      <c r="E1635" s="203" t="s">
        <v>272</v>
      </c>
    </row>
    <row r="1636" customFormat="false" ht="15" hidden="false" customHeight="false" outlineLevel="0" collapsed="false">
      <c r="A1636" s="203" t="s">
        <v>1533</v>
      </c>
      <c r="B1636" s="204" t="n">
        <v>285</v>
      </c>
      <c r="C1636" s="203" t="s">
        <v>263</v>
      </c>
      <c r="D1636" s="204" t="n">
        <v>500</v>
      </c>
      <c r="E1636" s="203" t="s">
        <v>273</v>
      </c>
    </row>
    <row r="1637" customFormat="false" ht="15" hidden="false" customHeight="false" outlineLevel="0" collapsed="false">
      <c r="A1637" s="203" t="s">
        <v>1533</v>
      </c>
      <c r="B1637" s="204" t="n">
        <v>285</v>
      </c>
      <c r="C1637" s="203" t="s">
        <v>263</v>
      </c>
      <c r="D1637" s="204" t="n">
        <v>501</v>
      </c>
      <c r="E1637" s="203" t="s">
        <v>274</v>
      </c>
    </row>
    <row r="1638" customFormat="false" ht="15" hidden="false" customHeight="false" outlineLevel="0" collapsed="false">
      <c r="A1638" s="203" t="s">
        <v>1533</v>
      </c>
      <c r="B1638" s="204" t="n">
        <v>285</v>
      </c>
      <c r="C1638" s="203" t="s">
        <v>263</v>
      </c>
      <c r="D1638" s="204" t="n">
        <v>691</v>
      </c>
      <c r="E1638" s="203" t="s">
        <v>275</v>
      </c>
    </row>
    <row r="1639" customFormat="false" ht="15" hidden="false" customHeight="false" outlineLevel="0" collapsed="false">
      <c r="A1639" s="203" t="s">
        <v>1533</v>
      </c>
      <c r="B1639" s="204" t="n">
        <v>593</v>
      </c>
      <c r="C1639" s="203" t="s">
        <v>276</v>
      </c>
      <c r="D1639" s="204" t="n">
        <v>177</v>
      </c>
      <c r="E1639" s="203" t="s">
        <v>277</v>
      </c>
    </row>
    <row r="1640" customFormat="false" ht="15" hidden="false" customHeight="false" outlineLevel="0" collapsed="false">
      <c r="A1640" s="203" t="s">
        <v>1533</v>
      </c>
      <c r="B1640" s="204" t="n">
        <v>593</v>
      </c>
      <c r="C1640" s="203" t="s">
        <v>276</v>
      </c>
      <c r="D1640" s="204" t="n">
        <v>300</v>
      </c>
      <c r="E1640" s="203" t="s">
        <v>278</v>
      </c>
    </row>
    <row r="1641" customFormat="false" ht="15" hidden="false" customHeight="false" outlineLevel="0" collapsed="false">
      <c r="A1641" s="203" t="s">
        <v>1533</v>
      </c>
      <c r="B1641" s="204" t="n">
        <v>593</v>
      </c>
      <c r="C1641" s="203" t="s">
        <v>276</v>
      </c>
      <c r="D1641" s="204" t="n">
        <v>250</v>
      </c>
      <c r="E1641" s="203" t="s">
        <v>279</v>
      </c>
    </row>
    <row r="1642" customFormat="false" ht="15" hidden="false" customHeight="false" outlineLevel="0" collapsed="false">
      <c r="A1642" s="203" t="s">
        <v>1533</v>
      </c>
      <c r="B1642" s="204" t="n">
        <v>593</v>
      </c>
      <c r="C1642" s="203" t="s">
        <v>276</v>
      </c>
      <c r="D1642" s="204" t="n">
        <v>265</v>
      </c>
      <c r="E1642" s="203" t="s">
        <v>280</v>
      </c>
    </row>
    <row r="1643" customFormat="false" ht="15" hidden="false" customHeight="false" outlineLevel="0" collapsed="false">
      <c r="A1643" s="203" t="s">
        <v>1533</v>
      </c>
      <c r="B1643" s="204" t="n">
        <v>593</v>
      </c>
      <c r="C1643" s="203" t="s">
        <v>276</v>
      </c>
      <c r="D1643" s="204" t="n">
        <v>550</v>
      </c>
      <c r="E1643" s="203" t="s">
        <v>281</v>
      </c>
    </row>
    <row r="1644" customFormat="false" ht="15" hidden="false" customHeight="false" outlineLevel="0" collapsed="false">
      <c r="A1644" s="203" t="s">
        <v>1533</v>
      </c>
      <c r="B1644" s="204" t="n">
        <v>593</v>
      </c>
      <c r="C1644" s="203" t="s">
        <v>276</v>
      </c>
      <c r="D1644" s="204" t="n">
        <v>605</v>
      </c>
      <c r="E1644" s="203" t="s">
        <v>282</v>
      </c>
    </row>
    <row r="1645" customFormat="false" ht="15" hidden="false" customHeight="false" outlineLevel="0" collapsed="false">
      <c r="A1645" s="203" t="s">
        <v>1533</v>
      </c>
      <c r="B1645" s="204" t="n">
        <v>593</v>
      </c>
      <c r="C1645" s="203" t="s">
        <v>276</v>
      </c>
      <c r="D1645" s="204" t="n">
        <v>779</v>
      </c>
      <c r="E1645" s="203" t="s">
        <v>283</v>
      </c>
    </row>
    <row r="1646" customFormat="false" ht="15" hidden="false" customHeight="false" outlineLevel="0" collapsed="false">
      <c r="A1646" s="203" t="s">
        <v>1533</v>
      </c>
      <c r="B1646" s="204" t="n">
        <v>185</v>
      </c>
      <c r="C1646" s="203" t="s">
        <v>284</v>
      </c>
      <c r="D1646" s="204" t="n">
        <v>45</v>
      </c>
      <c r="E1646" s="203" t="s">
        <v>285</v>
      </c>
    </row>
    <row r="1647" customFormat="false" ht="15" hidden="false" customHeight="false" outlineLevel="0" collapsed="false">
      <c r="A1647" s="203" t="s">
        <v>1533</v>
      </c>
      <c r="B1647" s="204" t="n">
        <v>185</v>
      </c>
      <c r="C1647" s="203" t="s">
        <v>284</v>
      </c>
      <c r="D1647" s="204" t="n">
        <v>46</v>
      </c>
      <c r="E1647" s="203" t="s">
        <v>286</v>
      </c>
    </row>
    <row r="1648" customFormat="false" ht="15" hidden="false" customHeight="false" outlineLevel="0" collapsed="false">
      <c r="A1648" s="203" t="s">
        <v>1533</v>
      </c>
      <c r="B1648" s="204" t="n">
        <v>185</v>
      </c>
      <c r="C1648" s="203" t="s">
        <v>284</v>
      </c>
      <c r="D1648" s="204" t="n">
        <v>89</v>
      </c>
      <c r="E1648" s="203" t="s">
        <v>287</v>
      </c>
    </row>
    <row r="1649" customFormat="false" ht="15" hidden="false" customHeight="false" outlineLevel="0" collapsed="false">
      <c r="A1649" s="203" t="s">
        <v>1533</v>
      </c>
      <c r="B1649" s="204" t="n">
        <v>185</v>
      </c>
      <c r="C1649" s="203" t="s">
        <v>284</v>
      </c>
      <c r="D1649" s="204" t="n">
        <v>90</v>
      </c>
      <c r="E1649" s="203" t="s">
        <v>288</v>
      </c>
    </row>
    <row r="1650" customFormat="false" ht="15" hidden="false" customHeight="false" outlineLevel="0" collapsed="false">
      <c r="A1650" s="203" t="s">
        <v>1533</v>
      </c>
      <c r="B1650" s="204" t="n">
        <v>185</v>
      </c>
      <c r="C1650" s="203" t="s">
        <v>284</v>
      </c>
      <c r="D1650" s="204" t="n">
        <v>178</v>
      </c>
      <c r="E1650" s="203" t="s">
        <v>289</v>
      </c>
    </row>
    <row r="1651" customFormat="false" ht="15" hidden="false" customHeight="false" outlineLevel="0" collapsed="false">
      <c r="A1651" s="203" t="s">
        <v>1533</v>
      </c>
      <c r="B1651" s="204" t="n">
        <v>185</v>
      </c>
      <c r="C1651" s="203" t="s">
        <v>284</v>
      </c>
      <c r="D1651" s="204" t="n">
        <v>177</v>
      </c>
      <c r="E1651" s="203" t="s">
        <v>290</v>
      </c>
    </row>
    <row r="1652" customFormat="false" ht="15" hidden="false" customHeight="false" outlineLevel="0" collapsed="false">
      <c r="A1652" s="203" t="s">
        <v>1533</v>
      </c>
      <c r="B1652" s="204" t="n">
        <v>185</v>
      </c>
      <c r="C1652" s="203" t="s">
        <v>284</v>
      </c>
      <c r="D1652" s="204" t="n">
        <v>691</v>
      </c>
      <c r="E1652" s="203" t="s">
        <v>291</v>
      </c>
    </row>
    <row r="1653" customFormat="false" ht="15" hidden="false" customHeight="false" outlineLevel="0" collapsed="false">
      <c r="A1653" s="203" t="s">
        <v>1533</v>
      </c>
      <c r="B1653" s="204" t="n">
        <v>185</v>
      </c>
      <c r="C1653" s="203" t="s">
        <v>284</v>
      </c>
      <c r="D1653" s="204" t="n">
        <v>221</v>
      </c>
      <c r="E1653" s="203" t="s">
        <v>292</v>
      </c>
    </row>
    <row r="1654" customFormat="false" ht="15" hidden="false" customHeight="false" outlineLevel="0" collapsed="false">
      <c r="A1654" s="203" t="s">
        <v>1533</v>
      </c>
      <c r="B1654" s="204" t="n">
        <v>185</v>
      </c>
      <c r="C1654" s="203" t="s">
        <v>284</v>
      </c>
      <c r="D1654" s="204" t="n">
        <v>265</v>
      </c>
      <c r="E1654" s="203" t="s">
        <v>293</v>
      </c>
    </row>
    <row r="1655" customFormat="false" ht="15" hidden="false" customHeight="false" outlineLevel="0" collapsed="false">
      <c r="A1655" s="203" t="s">
        <v>1533</v>
      </c>
      <c r="B1655" s="204" t="n">
        <v>185</v>
      </c>
      <c r="C1655" s="203" t="s">
        <v>284</v>
      </c>
      <c r="D1655" s="204" t="n">
        <v>632</v>
      </c>
      <c r="E1655" s="203" t="s">
        <v>294</v>
      </c>
    </row>
    <row r="1656" customFormat="false" ht="15" hidden="false" customHeight="false" outlineLevel="0" collapsed="false">
      <c r="A1656" s="203" t="s">
        <v>1533</v>
      </c>
      <c r="B1656" s="204" t="n">
        <v>185</v>
      </c>
      <c r="C1656" s="203" t="s">
        <v>284</v>
      </c>
      <c r="D1656" s="204" t="n">
        <v>735</v>
      </c>
      <c r="E1656" s="203" t="s">
        <v>295</v>
      </c>
    </row>
    <row r="1657" customFormat="false" ht="15" hidden="false" customHeight="false" outlineLevel="0" collapsed="false">
      <c r="A1657" s="203" t="s">
        <v>1533</v>
      </c>
      <c r="B1657" s="204" t="n">
        <v>185</v>
      </c>
      <c r="C1657" s="203" t="s">
        <v>284</v>
      </c>
      <c r="D1657" s="204" t="n">
        <v>267</v>
      </c>
      <c r="E1657" s="203" t="s">
        <v>296</v>
      </c>
    </row>
    <row r="1658" customFormat="false" ht="15" hidden="false" customHeight="false" outlineLevel="0" collapsed="false">
      <c r="A1658" s="203" t="s">
        <v>1533</v>
      </c>
      <c r="B1658" s="204" t="n">
        <v>805</v>
      </c>
      <c r="C1658" s="203" t="s">
        <v>297</v>
      </c>
      <c r="D1658" s="204" t="n">
        <v>177</v>
      </c>
      <c r="E1658" s="203" t="s">
        <v>298</v>
      </c>
    </row>
    <row r="1659" customFormat="false" ht="15" hidden="false" customHeight="false" outlineLevel="0" collapsed="false">
      <c r="A1659" s="203" t="s">
        <v>1533</v>
      </c>
      <c r="B1659" s="204" t="n">
        <v>805</v>
      </c>
      <c r="C1659" s="203" t="s">
        <v>297</v>
      </c>
      <c r="D1659" s="204" t="n">
        <v>265</v>
      </c>
      <c r="E1659" s="203" t="s">
        <v>299</v>
      </c>
    </row>
    <row r="1660" customFormat="false" ht="15" hidden="false" customHeight="false" outlineLevel="0" collapsed="false">
      <c r="A1660" s="203" t="s">
        <v>1533</v>
      </c>
      <c r="B1660" s="204" t="n">
        <v>805</v>
      </c>
      <c r="C1660" s="203" t="s">
        <v>297</v>
      </c>
      <c r="D1660" s="204" t="n">
        <v>353</v>
      </c>
      <c r="E1660" s="203" t="s">
        <v>300</v>
      </c>
    </row>
    <row r="1661" customFormat="false" ht="15" hidden="false" customHeight="false" outlineLevel="0" collapsed="false">
      <c r="A1661" s="203" t="s">
        <v>1533</v>
      </c>
      <c r="B1661" s="204" t="n">
        <v>445</v>
      </c>
      <c r="C1661" s="203" t="s">
        <v>301</v>
      </c>
      <c r="D1661" s="204" t="n">
        <v>89</v>
      </c>
      <c r="E1661" s="203" t="s">
        <v>302</v>
      </c>
    </row>
    <row r="1662" customFormat="false" ht="15" hidden="false" customHeight="false" outlineLevel="0" collapsed="false">
      <c r="A1662" s="203" t="s">
        <v>1533</v>
      </c>
      <c r="B1662" s="204" t="n">
        <v>445</v>
      </c>
      <c r="C1662" s="203" t="s">
        <v>301</v>
      </c>
      <c r="D1662" s="204" t="n">
        <v>92</v>
      </c>
      <c r="E1662" s="203" t="s">
        <v>303</v>
      </c>
    </row>
    <row r="1663" customFormat="false" ht="15" hidden="false" customHeight="false" outlineLevel="0" collapsed="false">
      <c r="A1663" s="203" t="s">
        <v>1533</v>
      </c>
      <c r="B1663" s="204" t="n">
        <v>445</v>
      </c>
      <c r="C1663" s="203" t="s">
        <v>301</v>
      </c>
      <c r="D1663" s="204" t="n">
        <v>90</v>
      </c>
      <c r="E1663" s="203" t="s">
        <v>304</v>
      </c>
    </row>
    <row r="1664" customFormat="false" ht="15" hidden="false" customHeight="false" outlineLevel="0" collapsed="false">
      <c r="A1664" s="203" t="s">
        <v>1533</v>
      </c>
      <c r="B1664" s="204" t="n">
        <v>445</v>
      </c>
      <c r="C1664" s="203" t="s">
        <v>301</v>
      </c>
      <c r="D1664" s="204" t="n">
        <v>177</v>
      </c>
      <c r="E1664" s="203" t="s">
        <v>305</v>
      </c>
    </row>
    <row r="1665" customFormat="false" ht="15" hidden="false" customHeight="false" outlineLevel="0" collapsed="false">
      <c r="A1665" s="203" t="s">
        <v>1533</v>
      </c>
      <c r="B1665" s="204" t="n">
        <v>445</v>
      </c>
      <c r="C1665" s="203" t="s">
        <v>301</v>
      </c>
      <c r="D1665" s="204" t="n">
        <v>223</v>
      </c>
      <c r="E1665" s="203" t="s">
        <v>306</v>
      </c>
    </row>
    <row r="1666" customFormat="false" ht="15" hidden="false" customHeight="false" outlineLevel="0" collapsed="false">
      <c r="A1666" s="203" t="s">
        <v>1533</v>
      </c>
      <c r="B1666" s="204" t="n">
        <v>445</v>
      </c>
      <c r="C1666" s="203" t="s">
        <v>301</v>
      </c>
      <c r="D1666" s="204" t="n">
        <v>224</v>
      </c>
      <c r="E1666" s="203" t="s">
        <v>307</v>
      </c>
    </row>
    <row r="1667" customFormat="false" ht="15" hidden="false" customHeight="false" outlineLevel="0" collapsed="false">
      <c r="A1667" s="203" t="s">
        <v>1533</v>
      </c>
      <c r="B1667" s="204" t="n">
        <v>445</v>
      </c>
      <c r="C1667" s="203" t="s">
        <v>301</v>
      </c>
      <c r="D1667" s="204" t="n">
        <v>225</v>
      </c>
      <c r="E1667" s="203" t="s">
        <v>308</v>
      </c>
    </row>
    <row r="1668" customFormat="false" ht="15" hidden="false" customHeight="false" outlineLevel="0" collapsed="false">
      <c r="A1668" s="203" t="s">
        <v>1533</v>
      </c>
      <c r="B1668" s="204" t="n">
        <v>445</v>
      </c>
      <c r="C1668" s="203" t="s">
        <v>301</v>
      </c>
      <c r="D1668" s="204" t="n">
        <v>222</v>
      </c>
      <c r="E1668" s="203" t="s">
        <v>309</v>
      </c>
    </row>
    <row r="1669" customFormat="false" ht="15" hidden="false" customHeight="false" outlineLevel="0" collapsed="false">
      <c r="A1669" s="203" t="s">
        <v>1533</v>
      </c>
      <c r="B1669" s="204" t="n">
        <v>445</v>
      </c>
      <c r="C1669" s="203" t="s">
        <v>301</v>
      </c>
      <c r="D1669" s="204" t="n">
        <v>456</v>
      </c>
      <c r="E1669" s="203" t="s">
        <v>310</v>
      </c>
    </row>
    <row r="1670" customFormat="false" ht="15" hidden="false" customHeight="false" outlineLevel="0" collapsed="false">
      <c r="A1670" s="203" t="s">
        <v>1533</v>
      </c>
      <c r="B1670" s="204" t="n">
        <v>445</v>
      </c>
      <c r="C1670" s="203" t="s">
        <v>301</v>
      </c>
      <c r="D1670" s="204" t="n">
        <v>504</v>
      </c>
      <c r="E1670" s="203" t="s">
        <v>311</v>
      </c>
    </row>
    <row r="1671" customFormat="false" ht="15" hidden="false" customHeight="false" outlineLevel="0" collapsed="false">
      <c r="A1671" s="203" t="s">
        <v>1533</v>
      </c>
      <c r="B1671" s="204" t="n">
        <v>445</v>
      </c>
      <c r="C1671" s="203" t="s">
        <v>301</v>
      </c>
      <c r="D1671" s="204" t="n">
        <v>502</v>
      </c>
      <c r="E1671" s="203" t="s">
        <v>312</v>
      </c>
    </row>
    <row r="1672" customFormat="false" ht="15" hidden="false" customHeight="false" outlineLevel="0" collapsed="false">
      <c r="A1672" s="203" t="s">
        <v>1533</v>
      </c>
      <c r="B1672" s="204" t="n">
        <v>445</v>
      </c>
      <c r="C1672" s="203" t="s">
        <v>301</v>
      </c>
      <c r="D1672" s="204" t="n">
        <v>500</v>
      </c>
      <c r="E1672" s="203" t="s">
        <v>313</v>
      </c>
    </row>
    <row r="1673" customFormat="false" ht="15" hidden="false" customHeight="false" outlineLevel="0" collapsed="false">
      <c r="A1673" s="203" t="s">
        <v>1533</v>
      </c>
      <c r="B1673" s="204" t="n">
        <v>445</v>
      </c>
      <c r="C1673" s="203" t="s">
        <v>301</v>
      </c>
      <c r="D1673" s="204" t="n">
        <v>501</v>
      </c>
      <c r="E1673" s="203" t="s">
        <v>314</v>
      </c>
    </row>
    <row r="1674" customFormat="false" ht="15" hidden="false" customHeight="false" outlineLevel="0" collapsed="false">
      <c r="A1674" s="203" t="s">
        <v>1533</v>
      </c>
      <c r="B1674" s="204" t="n">
        <v>445</v>
      </c>
      <c r="C1674" s="203" t="s">
        <v>301</v>
      </c>
      <c r="D1674" s="204" t="n">
        <v>503</v>
      </c>
      <c r="E1674" s="203" t="s">
        <v>315</v>
      </c>
    </row>
    <row r="1675" customFormat="false" ht="15" hidden="false" customHeight="false" outlineLevel="0" collapsed="false">
      <c r="A1675" s="203" t="s">
        <v>1533</v>
      </c>
      <c r="B1675" s="204" t="n">
        <v>445</v>
      </c>
      <c r="C1675" s="203" t="s">
        <v>301</v>
      </c>
      <c r="D1675" s="204" t="n">
        <v>632</v>
      </c>
      <c r="E1675" s="203" t="s">
        <v>316</v>
      </c>
    </row>
    <row r="1676" customFormat="false" ht="15" hidden="false" customHeight="false" outlineLevel="0" collapsed="false">
      <c r="A1676" s="203" t="s">
        <v>1533</v>
      </c>
      <c r="B1676" s="204" t="n">
        <v>445</v>
      </c>
      <c r="C1676" s="203" t="s">
        <v>301</v>
      </c>
      <c r="D1676" s="204" t="n">
        <v>640</v>
      </c>
      <c r="E1676" s="203" t="s">
        <v>317</v>
      </c>
    </row>
    <row r="1677" customFormat="false" ht="15" hidden="false" customHeight="false" outlineLevel="0" collapsed="false">
      <c r="A1677" s="203" t="s">
        <v>1533</v>
      </c>
      <c r="B1677" s="204" t="n">
        <v>445</v>
      </c>
      <c r="C1677" s="203" t="s">
        <v>301</v>
      </c>
      <c r="D1677" s="204" t="n">
        <v>656</v>
      </c>
      <c r="E1677" s="203" t="s">
        <v>318</v>
      </c>
    </row>
    <row r="1678" customFormat="false" ht="15" hidden="false" customHeight="false" outlineLevel="0" collapsed="false">
      <c r="A1678" s="203" t="s">
        <v>1533</v>
      </c>
      <c r="B1678" s="204" t="n">
        <v>445</v>
      </c>
      <c r="C1678" s="203" t="s">
        <v>301</v>
      </c>
      <c r="D1678" s="204" t="n">
        <v>691</v>
      </c>
      <c r="E1678" s="203" t="s">
        <v>319</v>
      </c>
    </row>
    <row r="1679" customFormat="false" ht="15" hidden="false" customHeight="false" outlineLevel="0" collapsed="false">
      <c r="A1679" s="203" t="s">
        <v>1533</v>
      </c>
      <c r="B1679" s="204" t="n">
        <v>445</v>
      </c>
      <c r="C1679" s="203" t="s">
        <v>301</v>
      </c>
      <c r="D1679" s="204" t="n">
        <v>735</v>
      </c>
      <c r="E1679" s="203" t="s">
        <v>320</v>
      </c>
    </row>
    <row r="1680" customFormat="false" ht="15" hidden="false" customHeight="false" outlineLevel="0" collapsed="false">
      <c r="A1680" s="203" t="s">
        <v>1533</v>
      </c>
      <c r="B1680" s="204" t="n">
        <v>445</v>
      </c>
      <c r="C1680" s="203" t="s">
        <v>301</v>
      </c>
      <c r="D1680" s="204" t="n">
        <v>779</v>
      </c>
      <c r="E1680" s="203" t="s">
        <v>321</v>
      </c>
    </row>
    <row r="1681" customFormat="false" ht="15" hidden="false" customHeight="false" outlineLevel="0" collapsed="false">
      <c r="A1681" s="203" t="s">
        <v>1533</v>
      </c>
      <c r="B1681" s="204" t="n">
        <v>445</v>
      </c>
      <c r="C1681" s="203" t="s">
        <v>301</v>
      </c>
      <c r="D1681" s="204" t="n">
        <v>780</v>
      </c>
      <c r="E1681" s="203" t="s">
        <v>322</v>
      </c>
    </row>
    <row r="1682" customFormat="false" ht="15" hidden="false" customHeight="false" outlineLevel="0" collapsed="false">
      <c r="A1682" s="203" t="s">
        <v>1533</v>
      </c>
      <c r="B1682" s="204" t="n">
        <v>445</v>
      </c>
      <c r="C1682" s="203" t="s">
        <v>301</v>
      </c>
      <c r="D1682" s="204" t="n">
        <v>867</v>
      </c>
      <c r="E1682" s="203" t="s">
        <v>323</v>
      </c>
    </row>
    <row r="1683" customFormat="false" ht="15" hidden="false" customHeight="false" outlineLevel="0" collapsed="false">
      <c r="A1683" s="203" t="s">
        <v>1533</v>
      </c>
      <c r="B1683" s="204" t="n">
        <v>428</v>
      </c>
      <c r="C1683" s="203" t="s">
        <v>324</v>
      </c>
      <c r="D1683" s="204" t="n">
        <v>1</v>
      </c>
      <c r="E1683" s="203" t="s">
        <v>325</v>
      </c>
    </row>
    <row r="1684" customFormat="false" ht="15" hidden="false" customHeight="false" outlineLevel="0" collapsed="false">
      <c r="A1684" s="203" t="s">
        <v>1533</v>
      </c>
      <c r="B1684" s="204" t="n">
        <v>428</v>
      </c>
      <c r="C1684" s="203" t="s">
        <v>324</v>
      </c>
      <c r="D1684" s="204" t="n">
        <v>501</v>
      </c>
      <c r="E1684" s="203" t="s">
        <v>326</v>
      </c>
    </row>
    <row r="1685" customFormat="false" ht="15" hidden="false" customHeight="false" outlineLevel="0" collapsed="false">
      <c r="A1685" s="203" t="s">
        <v>1533</v>
      </c>
      <c r="B1685" s="204" t="n">
        <v>428</v>
      </c>
      <c r="C1685" s="203" t="s">
        <v>324</v>
      </c>
      <c r="D1685" s="204" t="n">
        <v>634</v>
      </c>
      <c r="E1685" s="203" t="s">
        <v>327</v>
      </c>
    </row>
    <row r="1686" customFormat="false" ht="15" hidden="false" customHeight="false" outlineLevel="0" collapsed="false">
      <c r="A1686" s="203" t="s">
        <v>1533</v>
      </c>
      <c r="B1686" s="204" t="n">
        <v>428</v>
      </c>
      <c r="C1686" s="203" t="s">
        <v>324</v>
      </c>
      <c r="D1686" s="204" t="n">
        <v>89</v>
      </c>
      <c r="E1686" s="203" t="s">
        <v>328</v>
      </c>
    </row>
    <row r="1687" customFormat="false" ht="15" hidden="false" customHeight="false" outlineLevel="0" collapsed="false">
      <c r="A1687" s="203" t="s">
        <v>1533</v>
      </c>
      <c r="B1687" s="204" t="n">
        <v>428</v>
      </c>
      <c r="C1687" s="203" t="s">
        <v>324</v>
      </c>
      <c r="D1687" s="204" t="n">
        <v>692</v>
      </c>
      <c r="E1687" s="203" t="s">
        <v>329</v>
      </c>
    </row>
    <row r="1688" customFormat="false" ht="15" hidden="false" customHeight="false" outlineLevel="0" collapsed="false">
      <c r="A1688" s="203" t="s">
        <v>1533</v>
      </c>
      <c r="B1688" s="204" t="n">
        <v>428</v>
      </c>
      <c r="C1688" s="203" t="s">
        <v>324</v>
      </c>
      <c r="D1688" s="204" t="n">
        <v>500</v>
      </c>
      <c r="E1688" s="203" t="s">
        <v>330</v>
      </c>
    </row>
    <row r="1689" customFormat="false" ht="15" hidden="false" customHeight="false" outlineLevel="0" collapsed="false">
      <c r="A1689" s="203" t="s">
        <v>1533</v>
      </c>
      <c r="B1689" s="204" t="n">
        <v>428</v>
      </c>
      <c r="C1689" s="203" t="s">
        <v>324</v>
      </c>
      <c r="D1689" s="204" t="n">
        <v>555</v>
      </c>
      <c r="E1689" s="203" t="s">
        <v>331</v>
      </c>
    </row>
    <row r="1690" customFormat="false" ht="15" hidden="false" customHeight="false" outlineLevel="0" collapsed="false">
      <c r="A1690" s="203" t="s">
        <v>1533</v>
      </c>
      <c r="B1690" s="204" t="n">
        <v>428</v>
      </c>
      <c r="C1690" s="203" t="s">
        <v>324</v>
      </c>
      <c r="D1690" s="204" t="n">
        <v>632</v>
      </c>
      <c r="E1690" s="203" t="s">
        <v>332</v>
      </c>
    </row>
    <row r="1691" customFormat="false" ht="15" hidden="false" customHeight="false" outlineLevel="0" collapsed="false">
      <c r="A1691" s="203" t="s">
        <v>1533</v>
      </c>
      <c r="B1691" s="204" t="n">
        <v>428</v>
      </c>
      <c r="C1691" s="203" t="s">
        <v>324</v>
      </c>
      <c r="D1691" s="204" t="n">
        <v>691</v>
      </c>
      <c r="E1691" s="203" t="s">
        <v>333</v>
      </c>
    </row>
    <row r="1692" customFormat="false" ht="15" hidden="false" customHeight="false" outlineLevel="0" collapsed="false">
      <c r="A1692" s="203" t="s">
        <v>1533</v>
      </c>
      <c r="B1692" s="204" t="n">
        <v>428</v>
      </c>
      <c r="C1692" s="203" t="s">
        <v>324</v>
      </c>
      <c r="D1692" s="204" t="n">
        <v>645</v>
      </c>
      <c r="E1692" s="203" t="s">
        <v>334</v>
      </c>
    </row>
    <row r="1693" customFormat="false" ht="15" hidden="false" customHeight="false" outlineLevel="0" collapsed="false">
      <c r="A1693" s="203" t="s">
        <v>1533</v>
      </c>
      <c r="B1693" s="204" t="n">
        <v>428</v>
      </c>
      <c r="C1693" s="203" t="s">
        <v>324</v>
      </c>
      <c r="D1693" s="204" t="n">
        <v>735</v>
      </c>
      <c r="E1693" s="203" t="s">
        <v>335</v>
      </c>
    </row>
    <row r="1694" customFormat="false" ht="15" hidden="false" customHeight="false" outlineLevel="0" collapsed="false">
      <c r="A1694" s="203" t="s">
        <v>1533</v>
      </c>
      <c r="B1694" s="204" t="n">
        <v>428</v>
      </c>
      <c r="C1694" s="203" t="s">
        <v>324</v>
      </c>
      <c r="D1694" s="204" t="n">
        <v>736</v>
      </c>
      <c r="E1694" s="203" t="s">
        <v>336</v>
      </c>
    </row>
    <row r="1695" customFormat="false" ht="15" hidden="false" customHeight="false" outlineLevel="0" collapsed="false">
      <c r="A1695" s="203" t="s">
        <v>1533</v>
      </c>
      <c r="B1695" s="204" t="n">
        <v>410</v>
      </c>
      <c r="C1695" s="203" t="s">
        <v>337</v>
      </c>
      <c r="D1695" s="204" t="n">
        <v>89</v>
      </c>
      <c r="E1695" s="203" t="s">
        <v>338</v>
      </c>
    </row>
    <row r="1696" customFormat="false" ht="15" hidden="false" customHeight="false" outlineLevel="0" collapsed="false">
      <c r="A1696" s="203" t="s">
        <v>1533</v>
      </c>
      <c r="B1696" s="204" t="n">
        <v>410</v>
      </c>
      <c r="C1696" s="203" t="s">
        <v>337</v>
      </c>
      <c r="D1696" s="204" t="n">
        <v>177</v>
      </c>
      <c r="E1696" s="203" t="s">
        <v>339</v>
      </c>
    </row>
    <row r="1697" customFormat="false" ht="15" hidden="false" customHeight="false" outlineLevel="0" collapsed="false">
      <c r="A1697" s="203" t="s">
        <v>1533</v>
      </c>
      <c r="B1697" s="204" t="n">
        <v>410</v>
      </c>
      <c r="C1697" s="203" t="s">
        <v>337</v>
      </c>
      <c r="D1697" s="204" t="n">
        <v>221</v>
      </c>
      <c r="E1697" s="203" t="s">
        <v>340</v>
      </c>
    </row>
    <row r="1698" customFormat="false" ht="15" hidden="false" customHeight="false" outlineLevel="0" collapsed="false">
      <c r="A1698" s="203" t="s">
        <v>1533</v>
      </c>
      <c r="B1698" s="204" t="n">
        <v>410</v>
      </c>
      <c r="C1698" s="203" t="s">
        <v>337</v>
      </c>
      <c r="D1698" s="204" t="n">
        <v>265</v>
      </c>
      <c r="E1698" s="203" t="s">
        <v>341</v>
      </c>
    </row>
    <row r="1699" customFormat="false" ht="15" hidden="false" customHeight="false" outlineLevel="0" collapsed="false">
      <c r="A1699" s="203" t="s">
        <v>1533</v>
      </c>
      <c r="B1699" s="204" t="n">
        <v>410</v>
      </c>
      <c r="C1699" s="203" t="s">
        <v>337</v>
      </c>
      <c r="D1699" s="204" t="n">
        <v>779</v>
      </c>
      <c r="E1699" s="203" t="s">
        <v>342</v>
      </c>
    </row>
    <row r="1700" customFormat="false" ht="15" hidden="false" customHeight="false" outlineLevel="0" collapsed="false">
      <c r="A1700" s="203" t="s">
        <v>1533</v>
      </c>
      <c r="B1700" s="204" t="n">
        <v>410</v>
      </c>
      <c r="C1700" s="203" t="s">
        <v>337</v>
      </c>
      <c r="D1700" s="204" t="n">
        <v>781</v>
      </c>
      <c r="E1700" s="203" t="s">
        <v>343</v>
      </c>
    </row>
    <row r="1701" customFormat="false" ht="15" hidden="false" customHeight="false" outlineLevel="0" collapsed="false">
      <c r="A1701" s="203" t="s">
        <v>1533</v>
      </c>
      <c r="B1701" s="204" t="n">
        <v>35</v>
      </c>
      <c r="C1701" s="203" t="s">
        <v>344</v>
      </c>
      <c r="D1701" s="204" t="n">
        <v>90</v>
      </c>
      <c r="E1701" s="203" t="s">
        <v>345</v>
      </c>
    </row>
    <row r="1702" customFormat="false" ht="15" hidden="false" customHeight="false" outlineLevel="0" collapsed="false">
      <c r="A1702" s="203" t="s">
        <v>1533</v>
      </c>
      <c r="B1702" s="204" t="n">
        <v>35</v>
      </c>
      <c r="C1702" s="203" t="s">
        <v>344</v>
      </c>
      <c r="D1702" s="204" t="n">
        <v>134</v>
      </c>
      <c r="E1702" s="203" t="s">
        <v>346</v>
      </c>
    </row>
    <row r="1703" customFormat="false" ht="15" hidden="false" customHeight="false" outlineLevel="0" collapsed="false">
      <c r="A1703" s="203" t="s">
        <v>1533</v>
      </c>
      <c r="B1703" s="204" t="n">
        <v>35</v>
      </c>
      <c r="C1703" s="203" t="s">
        <v>344</v>
      </c>
      <c r="D1703" s="204" t="n">
        <v>739</v>
      </c>
      <c r="E1703" s="203" t="s">
        <v>347</v>
      </c>
    </row>
    <row r="1704" customFormat="false" ht="15" hidden="false" customHeight="false" outlineLevel="0" collapsed="false">
      <c r="A1704" s="203" t="s">
        <v>1533</v>
      </c>
      <c r="B1704" s="204" t="n">
        <v>35</v>
      </c>
      <c r="C1704" s="203" t="s">
        <v>344</v>
      </c>
      <c r="D1704" s="204" t="n">
        <v>133</v>
      </c>
      <c r="E1704" s="203" t="s">
        <v>348</v>
      </c>
    </row>
    <row r="1705" customFormat="false" ht="15" hidden="false" customHeight="false" outlineLevel="0" collapsed="false">
      <c r="A1705" s="203" t="s">
        <v>1533</v>
      </c>
      <c r="B1705" s="204" t="n">
        <v>35</v>
      </c>
      <c r="C1705" s="203" t="s">
        <v>344</v>
      </c>
      <c r="D1705" s="204" t="n">
        <v>181</v>
      </c>
      <c r="E1705" s="203" t="s">
        <v>349</v>
      </c>
    </row>
    <row r="1706" customFormat="false" ht="15" hidden="false" customHeight="false" outlineLevel="0" collapsed="false">
      <c r="A1706" s="203" t="s">
        <v>1533</v>
      </c>
      <c r="B1706" s="204" t="n">
        <v>35</v>
      </c>
      <c r="C1706" s="203" t="s">
        <v>344</v>
      </c>
      <c r="D1706" s="204" t="n">
        <v>182</v>
      </c>
      <c r="E1706" s="203" t="s">
        <v>350</v>
      </c>
    </row>
    <row r="1707" customFormat="false" ht="15" hidden="false" customHeight="false" outlineLevel="0" collapsed="false">
      <c r="A1707" s="203" t="s">
        <v>1533</v>
      </c>
      <c r="B1707" s="204" t="n">
        <v>35</v>
      </c>
      <c r="C1707" s="203" t="s">
        <v>344</v>
      </c>
      <c r="D1707" s="204" t="n">
        <v>177</v>
      </c>
      <c r="E1707" s="203" t="s">
        <v>351</v>
      </c>
    </row>
    <row r="1708" customFormat="false" ht="15" hidden="false" customHeight="false" outlineLevel="0" collapsed="false">
      <c r="A1708" s="203" t="s">
        <v>1533</v>
      </c>
      <c r="B1708" s="204" t="n">
        <v>35</v>
      </c>
      <c r="C1708" s="203" t="s">
        <v>344</v>
      </c>
      <c r="D1708" s="204" t="n">
        <v>315</v>
      </c>
      <c r="E1708" s="203" t="s">
        <v>352</v>
      </c>
    </row>
    <row r="1709" customFormat="false" ht="15" hidden="false" customHeight="false" outlineLevel="0" collapsed="false">
      <c r="A1709" s="203" t="s">
        <v>1533</v>
      </c>
      <c r="B1709" s="204" t="n">
        <v>35</v>
      </c>
      <c r="C1709" s="203" t="s">
        <v>344</v>
      </c>
      <c r="D1709" s="204" t="n">
        <v>353</v>
      </c>
      <c r="E1709" s="203" t="s">
        <v>353</v>
      </c>
    </row>
    <row r="1710" customFormat="false" ht="15" hidden="false" customHeight="false" outlineLevel="0" collapsed="false">
      <c r="A1710" s="203" t="s">
        <v>1533</v>
      </c>
      <c r="B1710" s="204" t="n">
        <v>35</v>
      </c>
      <c r="C1710" s="203" t="s">
        <v>344</v>
      </c>
      <c r="D1710" s="204" t="n">
        <v>456</v>
      </c>
      <c r="E1710" s="203" t="s">
        <v>354</v>
      </c>
    </row>
    <row r="1711" customFormat="false" ht="15" hidden="false" customHeight="false" outlineLevel="0" collapsed="false">
      <c r="A1711" s="203" t="s">
        <v>1533</v>
      </c>
      <c r="B1711" s="204" t="n">
        <v>35</v>
      </c>
      <c r="C1711" s="203" t="s">
        <v>344</v>
      </c>
      <c r="D1711" s="204" t="n">
        <v>95</v>
      </c>
      <c r="E1711" s="203" t="s">
        <v>355</v>
      </c>
    </row>
    <row r="1712" customFormat="false" ht="15" hidden="false" customHeight="false" outlineLevel="0" collapsed="false">
      <c r="A1712" s="203" t="s">
        <v>1533</v>
      </c>
      <c r="B1712" s="204" t="n">
        <v>35</v>
      </c>
      <c r="C1712" s="203" t="s">
        <v>344</v>
      </c>
      <c r="D1712" s="204" t="n">
        <v>501</v>
      </c>
      <c r="E1712" s="203" t="s">
        <v>356</v>
      </c>
    </row>
    <row r="1713" customFormat="false" ht="15" hidden="false" customHeight="false" outlineLevel="0" collapsed="false">
      <c r="A1713" s="203" t="s">
        <v>1533</v>
      </c>
      <c r="B1713" s="204" t="n">
        <v>35</v>
      </c>
      <c r="C1713" s="203" t="s">
        <v>344</v>
      </c>
      <c r="D1713" s="204" t="n">
        <v>504</v>
      </c>
      <c r="E1713" s="203" t="s">
        <v>357</v>
      </c>
    </row>
    <row r="1714" customFormat="false" ht="15" hidden="false" customHeight="false" outlineLevel="0" collapsed="false">
      <c r="A1714" s="203" t="s">
        <v>1533</v>
      </c>
      <c r="B1714" s="204" t="n">
        <v>35</v>
      </c>
      <c r="C1714" s="203" t="s">
        <v>344</v>
      </c>
      <c r="D1714" s="204" t="n">
        <v>505</v>
      </c>
      <c r="E1714" s="203" t="s">
        <v>358</v>
      </c>
    </row>
    <row r="1715" customFormat="false" ht="15" hidden="false" customHeight="false" outlineLevel="0" collapsed="false">
      <c r="A1715" s="203" t="s">
        <v>1533</v>
      </c>
      <c r="B1715" s="204" t="n">
        <v>35</v>
      </c>
      <c r="C1715" s="203" t="s">
        <v>344</v>
      </c>
      <c r="D1715" s="204" t="n">
        <v>502</v>
      </c>
      <c r="E1715" s="203" t="s">
        <v>359</v>
      </c>
    </row>
    <row r="1716" customFormat="false" ht="15" hidden="false" customHeight="false" outlineLevel="0" collapsed="false">
      <c r="A1716" s="203" t="s">
        <v>1533</v>
      </c>
      <c r="B1716" s="204" t="n">
        <v>35</v>
      </c>
      <c r="C1716" s="203" t="s">
        <v>344</v>
      </c>
      <c r="D1716" s="204" t="n">
        <v>503</v>
      </c>
      <c r="E1716" s="203" t="s">
        <v>360</v>
      </c>
    </row>
    <row r="1717" customFormat="false" ht="15" hidden="false" customHeight="false" outlineLevel="0" collapsed="false">
      <c r="A1717" s="203" t="s">
        <v>1533</v>
      </c>
      <c r="B1717" s="204" t="n">
        <v>35</v>
      </c>
      <c r="C1717" s="203" t="s">
        <v>344</v>
      </c>
      <c r="D1717" s="204" t="n">
        <v>544</v>
      </c>
      <c r="E1717" s="203" t="s">
        <v>361</v>
      </c>
    </row>
    <row r="1718" customFormat="false" ht="15" hidden="false" customHeight="false" outlineLevel="0" collapsed="false">
      <c r="A1718" s="203" t="s">
        <v>1533</v>
      </c>
      <c r="B1718" s="204" t="n">
        <v>35</v>
      </c>
      <c r="C1718" s="203" t="s">
        <v>344</v>
      </c>
      <c r="D1718" s="204" t="n">
        <v>632</v>
      </c>
      <c r="E1718" s="203" t="s">
        <v>362</v>
      </c>
    </row>
    <row r="1719" customFormat="false" ht="15" hidden="false" customHeight="false" outlineLevel="0" collapsed="false">
      <c r="A1719" s="203" t="s">
        <v>1533</v>
      </c>
      <c r="B1719" s="204" t="n">
        <v>35</v>
      </c>
      <c r="C1719" s="203" t="s">
        <v>344</v>
      </c>
      <c r="D1719" s="204" t="n">
        <v>735</v>
      </c>
      <c r="E1719" s="203" t="s">
        <v>363</v>
      </c>
    </row>
    <row r="1720" customFormat="false" ht="15" hidden="false" customHeight="false" outlineLevel="0" collapsed="false">
      <c r="A1720" s="203" t="s">
        <v>1533</v>
      </c>
      <c r="B1720" s="204" t="n">
        <v>35</v>
      </c>
      <c r="C1720" s="203" t="s">
        <v>344</v>
      </c>
      <c r="D1720" s="204" t="n">
        <v>737</v>
      </c>
      <c r="E1720" s="203" t="s">
        <v>364</v>
      </c>
    </row>
    <row r="1721" customFormat="false" ht="15" hidden="false" customHeight="false" outlineLevel="0" collapsed="false">
      <c r="A1721" s="203" t="s">
        <v>1533</v>
      </c>
      <c r="B1721" s="204" t="n">
        <v>35</v>
      </c>
      <c r="C1721" s="203" t="s">
        <v>344</v>
      </c>
      <c r="D1721" s="204" t="n">
        <v>867</v>
      </c>
      <c r="E1721" s="203" t="s">
        <v>365</v>
      </c>
    </row>
    <row r="1722" customFormat="false" ht="15" hidden="false" customHeight="false" outlineLevel="0" collapsed="false">
      <c r="A1722" s="203" t="s">
        <v>1533</v>
      </c>
      <c r="B1722" s="204" t="n">
        <v>35</v>
      </c>
      <c r="C1722" s="203" t="s">
        <v>344</v>
      </c>
      <c r="D1722" s="204" t="n">
        <v>736</v>
      </c>
      <c r="E1722" s="203" t="s">
        <v>366</v>
      </c>
    </row>
    <row r="1723" customFormat="false" ht="15" hidden="false" customHeight="false" outlineLevel="0" collapsed="false">
      <c r="A1723" s="203" t="s">
        <v>1533</v>
      </c>
      <c r="B1723" s="204" t="n">
        <v>35</v>
      </c>
      <c r="C1723" s="203" t="s">
        <v>344</v>
      </c>
      <c r="D1723" s="204" t="n">
        <v>564</v>
      </c>
      <c r="E1723" s="203" t="s">
        <v>367</v>
      </c>
    </row>
    <row r="1724" customFormat="false" ht="15" hidden="false" customHeight="false" outlineLevel="0" collapsed="false">
      <c r="A1724" s="203" t="s">
        <v>1533</v>
      </c>
      <c r="B1724" s="204" t="n">
        <v>35</v>
      </c>
      <c r="C1724" s="203" t="s">
        <v>344</v>
      </c>
      <c r="D1724" s="204" t="n">
        <v>780</v>
      </c>
      <c r="E1724" s="203" t="s">
        <v>368</v>
      </c>
    </row>
    <row r="1725" customFormat="false" ht="15" hidden="false" customHeight="false" outlineLevel="0" collapsed="false">
      <c r="A1725" s="203" t="s">
        <v>1533</v>
      </c>
      <c r="B1725" s="204" t="n">
        <v>35</v>
      </c>
      <c r="C1725" s="203" t="s">
        <v>344</v>
      </c>
      <c r="D1725" s="204" t="n">
        <v>779</v>
      </c>
      <c r="E1725" s="203" t="s">
        <v>369</v>
      </c>
    </row>
    <row r="1726" customFormat="false" ht="15" hidden="false" customHeight="false" outlineLevel="0" collapsed="false">
      <c r="A1726" s="203" t="s">
        <v>1533</v>
      </c>
      <c r="B1726" s="204" t="n">
        <v>754</v>
      </c>
      <c r="C1726" s="203" t="s">
        <v>370</v>
      </c>
      <c r="D1726" s="204" t="n">
        <v>1</v>
      </c>
      <c r="E1726" s="203" t="s">
        <v>371</v>
      </c>
    </row>
    <row r="1727" customFormat="false" ht="15" hidden="false" customHeight="false" outlineLevel="0" collapsed="false">
      <c r="A1727" s="203" t="s">
        <v>1533</v>
      </c>
      <c r="B1727" s="204" t="n">
        <v>754</v>
      </c>
      <c r="C1727" s="203" t="s">
        <v>370</v>
      </c>
      <c r="D1727" s="204" t="n">
        <v>49</v>
      </c>
      <c r="E1727" s="203" t="s">
        <v>372</v>
      </c>
    </row>
    <row r="1728" customFormat="false" ht="15" hidden="false" customHeight="false" outlineLevel="0" collapsed="false">
      <c r="A1728" s="203" t="s">
        <v>1533</v>
      </c>
      <c r="B1728" s="204" t="n">
        <v>754</v>
      </c>
      <c r="C1728" s="203" t="s">
        <v>370</v>
      </c>
      <c r="D1728" s="204" t="n">
        <v>456</v>
      </c>
      <c r="E1728" s="203" t="s">
        <v>373</v>
      </c>
    </row>
    <row r="1729" customFormat="false" ht="15" hidden="false" customHeight="false" outlineLevel="0" collapsed="false">
      <c r="A1729" s="203" t="s">
        <v>1533</v>
      </c>
      <c r="B1729" s="204" t="n">
        <v>754</v>
      </c>
      <c r="C1729" s="203" t="s">
        <v>370</v>
      </c>
      <c r="D1729" s="204" t="n">
        <v>500</v>
      </c>
      <c r="E1729" s="203" t="s">
        <v>374</v>
      </c>
    </row>
    <row r="1730" customFormat="false" ht="15" hidden="false" customHeight="false" outlineLevel="0" collapsed="false">
      <c r="A1730" s="203" t="s">
        <v>1533</v>
      </c>
      <c r="B1730" s="204" t="n">
        <v>754</v>
      </c>
      <c r="C1730" s="203" t="s">
        <v>370</v>
      </c>
      <c r="D1730" s="204" t="n">
        <v>735</v>
      </c>
      <c r="E1730" s="203" t="s">
        <v>375</v>
      </c>
    </row>
    <row r="1731" customFormat="false" ht="15" hidden="false" customHeight="false" outlineLevel="0" collapsed="false">
      <c r="A1731" s="203" t="s">
        <v>1533</v>
      </c>
      <c r="B1731" s="204" t="n">
        <v>754</v>
      </c>
      <c r="C1731" s="203" t="s">
        <v>370</v>
      </c>
      <c r="D1731" s="204" t="n">
        <v>736</v>
      </c>
      <c r="E1731" s="203" t="s">
        <v>376</v>
      </c>
    </row>
    <row r="1732" customFormat="false" ht="15" hidden="false" customHeight="false" outlineLevel="0" collapsed="false">
      <c r="A1732" s="203" t="s">
        <v>1533</v>
      </c>
      <c r="B1732" s="204" t="n">
        <v>754</v>
      </c>
      <c r="C1732" s="203" t="s">
        <v>370</v>
      </c>
      <c r="D1732" s="204" t="n">
        <v>779</v>
      </c>
      <c r="E1732" s="203" t="s">
        <v>377</v>
      </c>
    </row>
    <row r="1733" customFormat="false" ht="15" hidden="false" customHeight="false" outlineLevel="0" collapsed="false">
      <c r="A1733" s="203" t="s">
        <v>1533</v>
      </c>
      <c r="B1733" s="204" t="n">
        <v>390</v>
      </c>
      <c r="C1733" s="203" t="s">
        <v>378</v>
      </c>
      <c r="D1733" s="204" t="n">
        <v>45</v>
      </c>
      <c r="E1733" s="203" t="s">
        <v>379</v>
      </c>
    </row>
    <row r="1734" customFormat="false" ht="15" hidden="false" customHeight="false" outlineLevel="0" collapsed="false">
      <c r="A1734" s="203" t="s">
        <v>1533</v>
      </c>
      <c r="B1734" s="204" t="n">
        <v>390</v>
      </c>
      <c r="C1734" s="203" t="s">
        <v>378</v>
      </c>
      <c r="D1734" s="204" t="n">
        <v>89</v>
      </c>
      <c r="E1734" s="203" t="s">
        <v>380</v>
      </c>
    </row>
    <row r="1735" customFormat="false" ht="15" hidden="false" customHeight="false" outlineLevel="0" collapsed="false">
      <c r="A1735" s="203" t="s">
        <v>1533</v>
      </c>
      <c r="B1735" s="204" t="n">
        <v>390</v>
      </c>
      <c r="C1735" s="203" t="s">
        <v>378</v>
      </c>
      <c r="D1735" s="204" t="n">
        <v>90</v>
      </c>
      <c r="E1735" s="203" t="s">
        <v>381</v>
      </c>
    </row>
    <row r="1736" customFormat="false" ht="15" hidden="false" customHeight="false" outlineLevel="0" collapsed="false">
      <c r="A1736" s="203" t="s">
        <v>1533</v>
      </c>
      <c r="B1736" s="204" t="n">
        <v>390</v>
      </c>
      <c r="C1736" s="203" t="s">
        <v>378</v>
      </c>
      <c r="D1736" s="204" t="n">
        <v>221</v>
      </c>
      <c r="E1736" s="203" t="s">
        <v>382</v>
      </c>
    </row>
    <row r="1737" customFormat="false" ht="15" hidden="false" customHeight="false" outlineLevel="0" collapsed="false">
      <c r="A1737" s="203" t="s">
        <v>1533</v>
      </c>
      <c r="B1737" s="204" t="n">
        <v>390</v>
      </c>
      <c r="C1737" s="203" t="s">
        <v>378</v>
      </c>
      <c r="D1737" s="204" t="n">
        <v>265</v>
      </c>
      <c r="E1737" s="203" t="s">
        <v>383</v>
      </c>
    </row>
    <row r="1738" customFormat="false" ht="15" hidden="false" customHeight="false" outlineLevel="0" collapsed="false">
      <c r="A1738" s="203" t="s">
        <v>1533</v>
      </c>
      <c r="B1738" s="204" t="n">
        <v>390</v>
      </c>
      <c r="C1738" s="203" t="s">
        <v>378</v>
      </c>
      <c r="D1738" s="204" t="n">
        <v>456</v>
      </c>
      <c r="E1738" s="203" t="s">
        <v>384</v>
      </c>
    </row>
    <row r="1739" customFormat="false" ht="15" hidden="false" customHeight="false" outlineLevel="0" collapsed="false">
      <c r="A1739" s="203" t="s">
        <v>1533</v>
      </c>
      <c r="B1739" s="204" t="n">
        <v>390</v>
      </c>
      <c r="C1739" s="203" t="s">
        <v>378</v>
      </c>
      <c r="D1739" s="204" t="n">
        <v>457</v>
      </c>
      <c r="E1739" s="203" t="s">
        <v>385</v>
      </c>
    </row>
    <row r="1740" customFormat="false" ht="15" hidden="false" customHeight="false" outlineLevel="0" collapsed="false">
      <c r="A1740" s="203" t="s">
        <v>1533</v>
      </c>
      <c r="B1740" s="204" t="n">
        <v>390</v>
      </c>
      <c r="C1740" s="203" t="s">
        <v>378</v>
      </c>
      <c r="D1740" s="204" t="n">
        <v>460</v>
      </c>
      <c r="E1740" s="203" t="s">
        <v>386</v>
      </c>
    </row>
    <row r="1741" customFormat="false" ht="15" hidden="false" customHeight="false" outlineLevel="0" collapsed="false">
      <c r="A1741" s="203" t="s">
        <v>1533</v>
      </c>
      <c r="B1741" s="204" t="n">
        <v>390</v>
      </c>
      <c r="C1741" s="203" t="s">
        <v>378</v>
      </c>
      <c r="D1741" s="204" t="n">
        <v>500</v>
      </c>
      <c r="E1741" s="203" t="s">
        <v>387</v>
      </c>
    </row>
    <row r="1742" customFormat="false" ht="15" hidden="false" customHeight="false" outlineLevel="0" collapsed="false">
      <c r="A1742" s="203" t="s">
        <v>1533</v>
      </c>
      <c r="B1742" s="204" t="n">
        <v>390</v>
      </c>
      <c r="C1742" s="203" t="s">
        <v>378</v>
      </c>
      <c r="D1742" s="204" t="n">
        <v>510</v>
      </c>
      <c r="E1742" s="203" t="s">
        <v>388</v>
      </c>
    </row>
    <row r="1743" customFormat="false" ht="15" hidden="false" customHeight="false" outlineLevel="0" collapsed="false">
      <c r="A1743" s="203" t="s">
        <v>1533</v>
      </c>
      <c r="B1743" s="204" t="n">
        <v>390</v>
      </c>
      <c r="C1743" s="203" t="s">
        <v>378</v>
      </c>
      <c r="D1743" s="204" t="n">
        <v>691</v>
      </c>
      <c r="E1743" s="203" t="s">
        <v>389</v>
      </c>
    </row>
    <row r="1744" customFormat="false" ht="15" hidden="false" customHeight="false" outlineLevel="0" collapsed="false">
      <c r="A1744" s="203" t="s">
        <v>1533</v>
      </c>
      <c r="B1744" s="204" t="n">
        <v>390</v>
      </c>
      <c r="C1744" s="203" t="s">
        <v>378</v>
      </c>
      <c r="D1744" s="204" t="n">
        <v>692</v>
      </c>
      <c r="E1744" s="203" t="s">
        <v>390</v>
      </c>
    </row>
    <row r="1745" customFormat="false" ht="15" hidden="false" customHeight="false" outlineLevel="0" collapsed="false">
      <c r="A1745" s="203" t="s">
        <v>1533</v>
      </c>
      <c r="B1745" s="204" t="n">
        <v>390</v>
      </c>
      <c r="C1745" s="203" t="s">
        <v>378</v>
      </c>
      <c r="D1745" s="204" t="n">
        <v>735</v>
      </c>
      <c r="E1745" s="203" t="s">
        <v>391</v>
      </c>
    </row>
    <row r="1746" customFormat="false" ht="15" hidden="false" customHeight="false" outlineLevel="0" collapsed="false">
      <c r="A1746" s="203" t="s">
        <v>1533</v>
      </c>
      <c r="B1746" s="204" t="n">
        <v>565</v>
      </c>
      <c r="C1746" s="203" t="s">
        <v>392</v>
      </c>
      <c r="D1746" s="204" t="n">
        <v>1</v>
      </c>
      <c r="E1746" s="203" t="s">
        <v>393</v>
      </c>
    </row>
    <row r="1747" customFormat="false" ht="15" hidden="false" customHeight="false" outlineLevel="0" collapsed="false">
      <c r="A1747" s="203" t="s">
        <v>1533</v>
      </c>
      <c r="B1747" s="204" t="n">
        <v>565</v>
      </c>
      <c r="C1747" s="203" t="s">
        <v>392</v>
      </c>
      <c r="D1747" s="204" t="n">
        <v>90</v>
      </c>
      <c r="E1747" s="203" t="s">
        <v>394</v>
      </c>
    </row>
    <row r="1748" customFormat="false" ht="15" hidden="false" customHeight="false" outlineLevel="0" collapsed="false">
      <c r="A1748" s="203" t="s">
        <v>1533</v>
      </c>
      <c r="B1748" s="204" t="n">
        <v>565</v>
      </c>
      <c r="C1748" s="203" t="s">
        <v>392</v>
      </c>
      <c r="D1748" s="204" t="n">
        <v>89</v>
      </c>
      <c r="E1748" s="203" t="s">
        <v>395</v>
      </c>
    </row>
    <row r="1749" customFormat="false" ht="15" hidden="false" customHeight="false" outlineLevel="0" collapsed="false">
      <c r="A1749" s="203" t="s">
        <v>1533</v>
      </c>
      <c r="B1749" s="204" t="n">
        <v>565</v>
      </c>
      <c r="C1749" s="203" t="s">
        <v>392</v>
      </c>
      <c r="D1749" s="204" t="n">
        <v>177</v>
      </c>
      <c r="E1749" s="203" t="s">
        <v>396</v>
      </c>
    </row>
    <row r="1750" customFormat="false" ht="15" hidden="false" customHeight="false" outlineLevel="0" collapsed="false">
      <c r="A1750" s="203" t="s">
        <v>1533</v>
      </c>
      <c r="B1750" s="204" t="n">
        <v>290</v>
      </c>
      <c r="C1750" s="203" t="s">
        <v>397</v>
      </c>
      <c r="D1750" s="204" t="n">
        <v>1</v>
      </c>
      <c r="E1750" s="203" t="s">
        <v>398</v>
      </c>
    </row>
    <row r="1751" customFormat="false" ht="15" hidden="false" customHeight="false" outlineLevel="0" collapsed="false">
      <c r="A1751" s="203" t="s">
        <v>1533</v>
      </c>
      <c r="B1751" s="204" t="n">
        <v>290</v>
      </c>
      <c r="C1751" s="203" t="s">
        <v>397</v>
      </c>
      <c r="D1751" s="204" t="n">
        <v>89</v>
      </c>
      <c r="E1751" s="203" t="s">
        <v>399</v>
      </c>
    </row>
    <row r="1752" customFormat="false" ht="15" hidden="false" customHeight="false" outlineLevel="0" collapsed="false">
      <c r="A1752" s="203" t="s">
        <v>1533</v>
      </c>
      <c r="B1752" s="204" t="n">
        <v>290</v>
      </c>
      <c r="C1752" s="203" t="s">
        <v>397</v>
      </c>
      <c r="D1752" s="204" t="n">
        <v>90</v>
      </c>
      <c r="E1752" s="203" t="s">
        <v>400</v>
      </c>
    </row>
    <row r="1753" customFormat="false" ht="15" hidden="false" customHeight="false" outlineLevel="0" collapsed="false">
      <c r="A1753" s="203" t="s">
        <v>1533</v>
      </c>
      <c r="B1753" s="204" t="n">
        <v>290</v>
      </c>
      <c r="C1753" s="203" t="s">
        <v>397</v>
      </c>
      <c r="D1753" s="204" t="n">
        <v>177</v>
      </c>
      <c r="E1753" s="203" t="s">
        <v>401</v>
      </c>
    </row>
    <row r="1754" customFormat="false" ht="15" hidden="false" customHeight="false" outlineLevel="0" collapsed="false">
      <c r="A1754" s="203" t="s">
        <v>1533</v>
      </c>
      <c r="B1754" s="204" t="n">
        <v>290</v>
      </c>
      <c r="C1754" s="203" t="s">
        <v>397</v>
      </c>
      <c r="D1754" s="204" t="n">
        <v>500</v>
      </c>
      <c r="E1754" s="203" t="s">
        <v>402</v>
      </c>
    </row>
    <row r="1755" customFormat="false" ht="15" hidden="false" customHeight="false" outlineLevel="0" collapsed="false">
      <c r="A1755" s="203" t="s">
        <v>1533</v>
      </c>
      <c r="B1755" s="204" t="n">
        <v>290</v>
      </c>
      <c r="C1755" s="203" t="s">
        <v>397</v>
      </c>
      <c r="D1755" s="204" t="n">
        <v>867</v>
      </c>
      <c r="E1755" s="203" t="s">
        <v>403</v>
      </c>
    </row>
    <row r="1756" customFormat="false" ht="15" hidden="false" customHeight="false" outlineLevel="0" collapsed="false">
      <c r="A1756" s="203" t="s">
        <v>1533</v>
      </c>
      <c r="B1756" s="204" t="n">
        <v>405</v>
      </c>
      <c r="C1756" s="203" t="s">
        <v>404</v>
      </c>
      <c r="D1756" s="204" t="n">
        <v>45</v>
      </c>
      <c r="E1756" s="203" t="s">
        <v>405</v>
      </c>
    </row>
    <row r="1757" customFormat="false" ht="15" hidden="false" customHeight="false" outlineLevel="0" collapsed="false">
      <c r="A1757" s="203" t="s">
        <v>1533</v>
      </c>
      <c r="B1757" s="204" t="n">
        <v>405</v>
      </c>
      <c r="C1757" s="203" t="s">
        <v>404</v>
      </c>
      <c r="D1757" s="204" t="n">
        <v>89</v>
      </c>
      <c r="E1757" s="203" t="s">
        <v>406</v>
      </c>
    </row>
    <row r="1758" customFormat="false" ht="15" hidden="false" customHeight="false" outlineLevel="0" collapsed="false">
      <c r="A1758" s="203" t="s">
        <v>1533</v>
      </c>
      <c r="B1758" s="204" t="n">
        <v>405</v>
      </c>
      <c r="C1758" s="203" t="s">
        <v>404</v>
      </c>
      <c r="D1758" s="204" t="n">
        <v>133</v>
      </c>
      <c r="E1758" s="203" t="s">
        <v>407</v>
      </c>
    </row>
    <row r="1759" customFormat="false" ht="15" hidden="false" customHeight="false" outlineLevel="0" collapsed="false">
      <c r="A1759" s="203" t="s">
        <v>1533</v>
      </c>
      <c r="B1759" s="204" t="n">
        <v>405</v>
      </c>
      <c r="C1759" s="203" t="s">
        <v>404</v>
      </c>
      <c r="D1759" s="204" t="n">
        <v>134</v>
      </c>
      <c r="E1759" s="203" t="s">
        <v>408</v>
      </c>
    </row>
    <row r="1760" customFormat="false" ht="15" hidden="false" customHeight="false" outlineLevel="0" collapsed="false">
      <c r="A1760" s="203" t="s">
        <v>1533</v>
      </c>
      <c r="B1760" s="204" t="n">
        <v>405</v>
      </c>
      <c r="C1760" s="203" t="s">
        <v>404</v>
      </c>
      <c r="D1760" s="204" t="n">
        <v>181</v>
      </c>
      <c r="E1760" s="203" t="s">
        <v>409</v>
      </c>
    </row>
    <row r="1761" customFormat="false" ht="15" hidden="false" customHeight="false" outlineLevel="0" collapsed="false">
      <c r="A1761" s="203" t="s">
        <v>1533</v>
      </c>
      <c r="B1761" s="204" t="n">
        <v>405</v>
      </c>
      <c r="C1761" s="203" t="s">
        <v>404</v>
      </c>
      <c r="D1761" s="204" t="n">
        <v>179</v>
      </c>
      <c r="E1761" s="203" t="s">
        <v>410</v>
      </c>
    </row>
    <row r="1762" customFormat="false" ht="15" hidden="false" customHeight="false" outlineLevel="0" collapsed="false">
      <c r="A1762" s="203" t="s">
        <v>1533</v>
      </c>
      <c r="B1762" s="204" t="n">
        <v>405</v>
      </c>
      <c r="C1762" s="203" t="s">
        <v>404</v>
      </c>
      <c r="D1762" s="204" t="n">
        <v>177</v>
      </c>
      <c r="E1762" s="203" t="s">
        <v>411</v>
      </c>
    </row>
    <row r="1763" customFormat="false" ht="15" hidden="false" customHeight="false" outlineLevel="0" collapsed="false">
      <c r="A1763" s="203" t="s">
        <v>1533</v>
      </c>
      <c r="B1763" s="204" t="n">
        <v>405</v>
      </c>
      <c r="C1763" s="203" t="s">
        <v>404</v>
      </c>
      <c r="D1763" s="204" t="n">
        <v>221</v>
      </c>
      <c r="E1763" s="203" t="s">
        <v>412</v>
      </c>
    </row>
    <row r="1764" customFormat="false" ht="15" hidden="false" customHeight="false" outlineLevel="0" collapsed="false">
      <c r="A1764" s="203" t="s">
        <v>1533</v>
      </c>
      <c r="B1764" s="204" t="n">
        <v>405</v>
      </c>
      <c r="C1764" s="203" t="s">
        <v>404</v>
      </c>
      <c r="D1764" s="204" t="n">
        <v>309</v>
      </c>
      <c r="E1764" s="203" t="s">
        <v>413</v>
      </c>
    </row>
    <row r="1765" customFormat="false" ht="15" hidden="false" customHeight="false" outlineLevel="0" collapsed="false">
      <c r="A1765" s="203" t="s">
        <v>1533</v>
      </c>
      <c r="B1765" s="204" t="n">
        <v>405</v>
      </c>
      <c r="C1765" s="203" t="s">
        <v>404</v>
      </c>
      <c r="D1765" s="204" t="n">
        <v>380</v>
      </c>
      <c r="E1765" s="203" t="s">
        <v>414</v>
      </c>
    </row>
    <row r="1766" customFormat="false" ht="15" hidden="false" customHeight="false" outlineLevel="0" collapsed="false">
      <c r="A1766" s="203" t="s">
        <v>1533</v>
      </c>
      <c r="B1766" s="204" t="n">
        <v>405</v>
      </c>
      <c r="C1766" s="203" t="s">
        <v>404</v>
      </c>
      <c r="D1766" s="204" t="n">
        <v>505</v>
      </c>
      <c r="E1766" s="203" t="s">
        <v>415</v>
      </c>
    </row>
    <row r="1767" customFormat="false" ht="15" hidden="false" customHeight="false" outlineLevel="0" collapsed="false">
      <c r="A1767" s="203" t="s">
        <v>1533</v>
      </c>
      <c r="B1767" s="204" t="n">
        <v>405</v>
      </c>
      <c r="C1767" s="203" t="s">
        <v>404</v>
      </c>
      <c r="D1767" s="204" t="n">
        <v>501</v>
      </c>
      <c r="E1767" s="203" t="s">
        <v>416</v>
      </c>
    </row>
    <row r="1768" customFormat="false" ht="15" hidden="false" customHeight="false" outlineLevel="0" collapsed="false">
      <c r="A1768" s="203" t="s">
        <v>1533</v>
      </c>
      <c r="B1768" s="204" t="n">
        <v>405</v>
      </c>
      <c r="C1768" s="203" t="s">
        <v>404</v>
      </c>
      <c r="D1768" s="204" t="n">
        <v>502</v>
      </c>
      <c r="E1768" s="203" t="s">
        <v>417</v>
      </c>
    </row>
    <row r="1769" customFormat="false" ht="15" hidden="false" customHeight="false" outlineLevel="0" collapsed="false">
      <c r="A1769" s="203" t="s">
        <v>1533</v>
      </c>
      <c r="B1769" s="204" t="n">
        <v>405</v>
      </c>
      <c r="C1769" s="203" t="s">
        <v>404</v>
      </c>
      <c r="D1769" s="204" t="n">
        <v>500</v>
      </c>
      <c r="E1769" s="203" t="s">
        <v>418</v>
      </c>
    </row>
    <row r="1770" customFormat="false" ht="15" hidden="false" customHeight="false" outlineLevel="0" collapsed="false">
      <c r="A1770" s="203" t="s">
        <v>1533</v>
      </c>
      <c r="B1770" s="204" t="n">
        <v>405</v>
      </c>
      <c r="C1770" s="203" t="s">
        <v>404</v>
      </c>
      <c r="D1770" s="204" t="n">
        <v>590</v>
      </c>
      <c r="E1770" s="203" t="s">
        <v>419</v>
      </c>
    </row>
    <row r="1771" customFormat="false" ht="15" hidden="false" customHeight="false" outlineLevel="0" collapsed="false">
      <c r="A1771" s="203" t="s">
        <v>1533</v>
      </c>
      <c r="B1771" s="204" t="n">
        <v>405</v>
      </c>
      <c r="C1771" s="203" t="s">
        <v>404</v>
      </c>
      <c r="D1771" s="204" t="n">
        <v>588</v>
      </c>
      <c r="E1771" s="203" t="s">
        <v>420</v>
      </c>
    </row>
    <row r="1772" customFormat="false" ht="15" hidden="false" customHeight="false" outlineLevel="0" collapsed="false">
      <c r="A1772" s="203" t="s">
        <v>1533</v>
      </c>
      <c r="B1772" s="204" t="n">
        <v>405</v>
      </c>
      <c r="C1772" s="203" t="s">
        <v>404</v>
      </c>
      <c r="D1772" s="204" t="n">
        <v>779</v>
      </c>
      <c r="E1772" s="203" t="s">
        <v>421</v>
      </c>
    </row>
    <row r="1773" customFormat="false" ht="15" hidden="false" customHeight="false" outlineLevel="0" collapsed="false">
      <c r="A1773" s="203" t="s">
        <v>1533</v>
      </c>
      <c r="B1773" s="204" t="n">
        <v>405</v>
      </c>
      <c r="C1773" s="203" t="s">
        <v>404</v>
      </c>
      <c r="D1773" s="204" t="n">
        <v>911</v>
      </c>
      <c r="E1773" s="203" t="s">
        <v>422</v>
      </c>
    </row>
    <row r="1774" customFormat="false" ht="15" hidden="false" customHeight="false" outlineLevel="0" collapsed="false">
      <c r="A1774" s="203" t="s">
        <v>1533</v>
      </c>
      <c r="B1774" s="204" t="n">
        <v>397</v>
      </c>
      <c r="C1774" s="203" t="s">
        <v>423</v>
      </c>
      <c r="D1774" s="204" t="n">
        <v>89</v>
      </c>
      <c r="E1774" s="203" t="s">
        <v>424</v>
      </c>
    </row>
    <row r="1775" customFormat="false" ht="15" hidden="false" customHeight="false" outlineLevel="0" collapsed="false">
      <c r="A1775" s="203" t="s">
        <v>1533</v>
      </c>
      <c r="B1775" s="204" t="n">
        <v>397</v>
      </c>
      <c r="C1775" s="203" t="s">
        <v>423</v>
      </c>
      <c r="D1775" s="204" t="n">
        <v>103</v>
      </c>
      <c r="E1775" s="203" t="s">
        <v>425</v>
      </c>
    </row>
    <row r="1776" customFormat="false" ht="15" hidden="false" customHeight="false" outlineLevel="0" collapsed="false">
      <c r="A1776" s="203" t="s">
        <v>1533</v>
      </c>
      <c r="B1776" s="204" t="n">
        <v>397</v>
      </c>
      <c r="C1776" s="203" t="s">
        <v>423</v>
      </c>
      <c r="D1776" s="204" t="n">
        <v>215</v>
      </c>
      <c r="E1776" s="203" t="s">
        <v>426</v>
      </c>
    </row>
    <row r="1777" customFormat="false" ht="15" hidden="false" customHeight="false" outlineLevel="0" collapsed="false">
      <c r="A1777" s="203" t="s">
        <v>1533</v>
      </c>
      <c r="B1777" s="204" t="n">
        <v>397</v>
      </c>
      <c r="C1777" s="203" t="s">
        <v>423</v>
      </c>
      <c r="D1777" s="204" t="n">
        <v>145</v>
      </c>
      <c r="E1777" s="203" t="s">
        <v>427</v>
      </c>
    </row>
    <row r="1778" customFormat="false" ht="15" hidden="false" customHeight="false" outlineLevel="0" collapsed="false">
      <c r="A1778" s="203" t="s">
        <v>1533</v>
      </c>
      <c r="B1778" s="204" t="n">
        <v>397</v>
      </c>
      <c r="C1778" s="203" t="s">
        <v>423</v>
      </c>
      <c r="D1778" s="204" t="n">
        <v>172</v>
      </c>
      <c r="E1778" s="203" t="s">
        <v>428</v>
      </c>
    </row>
    <row r="1779" customFormat="false" ht="15" hidden="false" customHeight="false" outlineLevel="0" collapsed="false">
      <c r="A1779" s="203" t="s">
        <v>1533</v>
      </c>
      <c r="B1779" s="204" t="n">
        <v>397</v>
      </c>
      <c r="C1779" s="203" t="s">
        <v>423</v>
      </c>
      <c r="D1779" s="204" t="n">
        <v>181</v>
      </c>
      <c r="E1779" s="203" t="s">
        <v>429</v>
      </c>
    </row>
    <row r="1780" customFormat="false" ht="15" hidden="false" customHeight="false" outlineLevel="0" collapsed="false">
      <c r="A1780" s="203" t="s">
        <v>1533</v>
      </c>
      <c r="B1780" s="204" t="n">
        <v>397</v>
      </c>
      <c r="C1780" s="203" t="s">
        <v>423</v>
      </c>
      <c r="D1780" s="204" t="n">
        <v>198</v>
      </c>
      <c r="E1780" s="203" t="s">
        <v>430</v>
      </c>
    </row>
    <row r="1781" customFormat="false" ht="15" hidden="false" customHeight="false" outlineLevel="0" collapsed="false">
      <c r="A1781" s="203" t="s">
        <v>1533</v>
      </c>
      <c r="B1781" s="204" t="n">
        <v>397</v>
      </c>
      <c r="C1781" s="203" t="s">
        <v>423</v>
      </c>
      <c r="D1781" s="204" t="n">
        <v>291</v>
      </c>
      <c r="E1781" s="203" t="s">
        <v>431</v>
      </c>
    </row>
    <row r="1782" customFormat="false" ht="15" hidden="false" customHeight="false" outlineLevel="0" collapsed="false">
      <c r="A1782" s="203" t="s">
        <v>1533</v>
      </c>
      <c r="B1782" s="204" t="n">
        <v>397</v>
      </c>
      <c r="C1782" s="203" t="s">
        <v>423</v>
      </c>
      <c r="D1782" s="204" t="n">
        <v>298</v>
      </c>
      <c r="E1782" s="203" t="s">
        <v>432</v>
      </c>
    </row>
    <row r="1783" customFormat="false" ht="15" hidden="false" customHeight="false" outlineLevel="0" collapsed="false">
      <c r="A1783" s="203" t="s">
        <v>1533</v>
      </c>
      <c r="B1783" s="204" t="n">
        <v>397</v>
      </c>
      <c r="C1783" s="203" t="s">
        <v>423</v>
      </c>
      <c r="D1783" s="204" t="n">
        <v>235</v>
      </c>
      <c r="E1783" s="203" t="s">
        <v>433</v>
      </c>
    </row>
    <row r="1784" customFormat="false" ht="15" hidden="false" customHeight="false" outlineLevel="0" collapsed="false">
      <c r="A1784" s="203" t="s">
        <v>1533</v>
      </c>
      <c r="B1784" s="204" t="n">
        <v>397</v>
      </c>
      <c r="C1784" s="203" t="s">
        <v>423</v>
      </c>
      <c r="D1784" s="204" t="n">
        <v>269</v>
      </c>
      <c r="E1784" s="203" t="s">
        <v>434</v>
      </c>
    </row>
    <row r="1785" customFormat="false" ht="15" hidden="false" customHeight="false" outlineLevel="0" collapsed="false">
      <c r="A1785" s="203" t="s">
        <v>1533</v>
      </c>
      <c r="B1785" s="204" t="n">
        <v>395</v>
      </c>
      <c r="C1785" s="203" t="s">
        <v>435</v>
      </c>
      <c r="D1785" s="204" t="n">
        <v>1</v>
      </c>
      <c r="E1785" s="203" t="s">
        <v>436</v>
      </c>
    </row>
    <row r="1786" customFormat="false" ht="15" hidden="false" customHeight="false" outlineLevel="0" collapsed="false">
      <c r="A1786" s="203" t="s">
        <v>1533</v>
      </c>
      <c r="B1786" s="204" t="n">
        <v>395</v>
      </c>
      <c r="C1786" s="203" t="s">
        <v>435</v>
      </c>
      <c r="D1786" s="204" t="n">
        <v>2</v>
      </c>
      <c r="E1786" s="203" t="s">
        <v>437</v>
      </c>
    </row>
    <row r="1787" customFormat="false" ht="15" hidden="false" customHeight="false" outlineLevel="0" collapsed="false">
      <c r="A1787" s="203" t="s">
        <v>1533</v>
      </c>
      <c r="B1787" s="204" t="n">
        <v>395</v>
      </c>
      <c r="C1787" s="203" t="s">
        <v>435</v>
      </c>
      <c r="D1787" s="204" t="n">
        <v>3</v>
      </c>
      <c r="E1787" s="203" t="s">
        <v>438</v>
      </c>
    </row>
    <row r="1788" customFormat="false" ht="15" hidden="false" customHeight="false" outlineLevel="0" collapsed="false">
      <c r="A1788" s="203" t="s">
        <v>1533</v>
      </c>
      <c r="B1788" s="204" t="n">
        <v>395</v>
      </c>
      <c r="C1788" s="203" t="s">
        <v>435</v>
      </c>
      <c r="D1788" s="204" t="n">
        <v>45</v>
      </c>
      <c r="E1788" s="203" t="s">
        <v>439</v>
      </c>
    </row>
    <row r="1789" customFormat="false" ht="15" hidden="false" customHeight="false" outlineLevel="0" collapsed="false">
      <c r="A1789" s="203" t="s">
        <v>1533</v>
      </c>
      <c r="B1789" s="204" t="n">
        <v>395</v>
      </c>
      <c r="C1789" s="203" t="s">
        <v>435</v>
      </c>
      <c r="D1789" s="204" t="n">
        <v>90</v>
      </c>
      <c r="E1789" s="203" t="s">
        <v>440</v>
      </c>
    </row>
    <row r="1790" customFormat="false" ht="15" hidden="false" customHeight="false" outlineLevel="0" collapsed="false">
      <c r="A1790" s="203" t="s">
        <v>1533</v>
      </c>
      <c r="B1790" s="204" t="n">
        <v>395</v>
      </c>
      <c r="C1790" s="203" t="s">
        <v>435</v>
      </c>
      <c r="D1790" s="204" t="n">
        <v>133</v>
      </c>
      <c r="E1790" s="203" t="s">
        <v>441</v>
      </c>
    </row>
    <row r="1791" customFormat="false" ht="15" hidden="false" customHeight="false" outlineLevel="0" collapsed="false">
      <c r="A1791" s="203" t="s">
        <v>1533</v>
      </c>
      <c r="B1791" s="204" t="n">
        <v>395</v>
      </c>
      <c r="C1791" s="203" t="s">
        <v>435</v>
      </c>
      <c r="D1791" s="204" t="n">
        <v>221</v>
      </c>
      <c r="E1791" s="203" t="s">
        <v>442</v>
      </c>
    </row>
    <row r="1792" customFormat="false" ht="15" hidden="false" customHeight="false" outlineLevel="0" collapsed="false">
      <c r="A1792" s="203" t="s">
        <v>1533</v>
      </c>
      <c r="B1792" s="204" t="n">
        <v>395</v>
      </c>
      <c r="C1792" s="203" t="s">
        <v>435</v>
      </c>
      <c r="D1792" s="204" t="n">
        <v>265</v>
      </c>
      <c r="E1792" s="203" t="s">
        <v>443</v>
      </c>
    </row>
    <row r="1793" customFormat="false" ht="15" hidden="false" customHeight="false" outlineLevel="0" collapsed="false">
      <c r="A1793" s="203" t="s">
        <v>1533</v>
      </c>
      <c r="B1793" s="204" t="n">
        <v>395</v>
      </c>
      <c r="C1793" s="203" t="s">
        <v>435</v>
      </c>
      <c r="D1793" s="204" t="n">
        <v>779</v>
      </c>
      <c r="E1793" s="203" t="s">
        <v>444</v>
      </c>
    </row>
    <row r="1794" customFormat="false" ht="15" hidden="false" customHeight="false" outlineLevel="0" collapsed="false">
      <c r="A1794" s="203" t="s">
        <v>1533</v>
      </c>
      <c r="B1794" s="204" t="n">
        <v>395</v>
      </c>
      <c r="C1794" s="203" t="s">
        <v>435</v>
      </c>
      <c r="D1794" s="204" t="n">
        <v>4</v>
      </c>
      <c r="E1794" s="203" t="s">
        <v>445</v>
      </c>
    </row>
    <row r="1795" customFormat="false" ht="15" hidden="false" customHeight="false" outlineLevel="0" collapsed="false">
      <c r="A1795" s="203" t="s">
        <v>1533</v>
      </c>
      <c r="B1795" s="204" t="n">
        <v>395</v>
      </c>
      <c r="C1795" s="203" t="s">
        <v>435</v>
      </c>
      <c r="D1795" s="204" t="n">
        <v>505</v>
      </c>
      <c r="E1795" s="203" t="s">
        <v>446</v>
      </c>
    </row>
    <row r="1796" customFormat="false" ht="15" hidden="false" customHeight="false" outlineLevel="0" collapsed="false">
      <c r="A1796" s="203" t="s">
        <v>1533</v>
      </c>
      <c r="B1796" s="204" t="n">
        <v>395</v>
      </c>
      <c r="C1796" s="203" t="s">
        <v>435</v>
      </c>
      <c r="D1796" s="204" t="n">
        <v>266</v>
      </c>
      <c r="E1796" s="203" t="s">
        <v>447</v>
      </c>
    </row>
    <row r="1797" customFormat="false" ht="15" hidden="false" customHeight="false" outlineLevel="0" collapsed="false">
      <c r="A1797" s="203" t="s">
        <v>1533</v>
      </c>
      <c r="B1797" s="204" t="n">
        <v>395</v>
      </c>
      <c r="C1797" s="203" t="s">
        <v>435</v>
      </c>
      <c r="D1797" s="204" t="n">
        <v>691</v>
      </c>
      <c r="E1797" s="203" t="s">
        <v>448</v>
      </c>
    </row>
    <row r="1798" customFormat="false" ht="15" hidden="false" customHeight="false" outlineLevel="0" collapsed="false">
      <c r="A1798" s="203" t="s">
        <v>1533</v>
      </c>
      <c r="B1798" s="204" t="n">
        <v>395</v>
      </c>
      <c r="C1798" s="203" t="s">
        <v>435</v>
      </c>
      <c r="D1798" s="204" t="n">
        <v>692</v>
      </c>
      <c r="E1798" s="203" t="s">
        <v>449</v>
      </c>
    </row>
    <row r="1799" customFormat="false" ht="15" hidden="false" customHeight="false" outlineLevel="0" collapsed="false">
      <c r="A1799" s="203" t="s">
        <v>1533</v>
      </c>
      <c r="B1799" s="204" t="n">
        <v>435</v>
      </c>
      <c r="C1799" s="203" t="s">
        <v>450</v>
      </c>
      <c r="D1799" s="204" t="n">
        <v>1</v>
      </c>
      <c r="E1799" s="203" t="s">
        <v>451</v>
      </c>
    </row>
    <row r="1800" customFormat="false" ht="15" hidden="false" customHeight="false" outlineLevel="0" collapsed="false">
      <c r="A1800" s="203" t="s">
        <v>1533</v>
      </c>
      <c r="B1800" s="204" t="n">
        <v>435</v>
      </c>
      <c r="C1800" s="203" t="s">
        <v>450</v>
      </c>
      <c r="D1800" s="204" t="n">
        <v>177</v>
      </c>
      <c r="E1800" s="203" t="s">
        <v>452</v>
      </c>
    </row>
    <row r="1801" customFormat="false" ht="15" hidden="false" customHeight="false" outlineLevel="0" collapsed="false">
      <c r="A1801" s="203" t="s">
        <v>1533</v>
      </c>
      <c r="B1801" s="204" t="n">
        <v>435</v>
      </c>
      <c r="C1801" s="203" t="s">
        <v>450</v>
      </c>
      <c r="D1801" s="204" t="n">
        <v>178</v>
      </c>
      <c r="E1801" s="203" t="s">
        <v>453</v>
      </c>
    </row>
    <row r="1802" customFormat="false" ht="15" hidden="false" customHeight="false" outlineLevel="0" collapsed="false">
      <c r="A1802" s="203" t="s">
        <v>1533</v>
      </c>
      <c r="B1802" s="204" t="n">
        <v>435</v>
      </c>
      <c r="C1802" s="203" t="s">
        <v>450</v>
      </c>
      <c r="D1802" s="204" t="n">
        <v>500</v>
      </c>
      <c r="E1802" s="203" t="s">
        <v>454</v>
      </c>
    </row>
    <row r="1803" customFormat="false" ht="15" hidden="false" customHeight="false" outlineLevel="0" collapsed="false">
      <c r="A1803" s="203" t="s">
        <v>1533</v>
      </c>
      <c r="B1803" s="204" t="n">
        <v>400</v>
      </c>
      <c r="C1803" s="203" t="s">
        <v>455</v>
      </c>
      <c r="D1803" s="204" t="n">
        <v>3</v>
      </c>
      <c r="E1803" s="203" t="s">
        <v>456</v>
      </c>
    </row>
    <row r="1804" customFormat="false" ht="15" hidden="false" customHeight="false" outlineLevel="0" collapsed="false">
      <c r="A1804" s="203" t="s">
        <v>1533</v>
      </c>
      <c r="B1804" s="204" t="n">
        <v>400</v>
      </c>
      <c r="C1804" s="203" t="s">
        <v>455</v>
      </c>
      <c r="D1804" s="204" t="n">
        <v>1</v>
      </c>
      <c r="E1804" s="203" t="s">
        <v>457</v>
      </c>
    </row>
    <row r="1805" customFormat="false" ht="15" hidden="false" customHeight="false" outlineLevel="0" collapsed="false">
      <c r="A1805" s="203" t="s">
        <v>1533</v>
      </c>
      <c r="B1805" s="204" t="n">
        <v>400</v>
      </c>
      <c r="C1805" s="203" t="s">
        <v>455</v>
      </c>
      <c r="D1805" s="204" t="n">
        <v>89</v>
      </c>
      <c r="E1805" s="203" t="s">
        <v>458</v>
      </c>
    </row>
    <row r="1806" customFormat="false" ht="15" hidden="false" customHeight="false" outlineLevel="0" collapsed="false">
      <c r="A1806" s="203" t="s">
        <v>1533</v>
      </c>
      <c r="B1806" s="204" t="n">
        <v>400</v>
      </c>
      <c r="C1806" s="203" t="s">
        <v>455</v>
      </c>
      <c r="D1806" s="204" t="n">
        <v>133</v>
      </c>
      <c r="E1806" s="203" t="s">
        <v>459</v>
      </c>
    </row>
    <row r="1807" customFormat="false" ht="15" hidden="false" customHeight="false" outlineLevel="0" collapsed="false">
      <c r="A1807" s="203" t="s">
        <v>1533</v>
      </c>
      <c r="B1807" s="204" t="n">
        <v>400</v>
      </c>
      <c r="C1807" s="203" t="s">
        <v>455</v>
      </c>
      <c r="D1807" s="204" t="n">
        <v>177</v>
      </c>
      <c r="E1807" s="203" t="s">
        <v>339</v>
      </c>
    </row>
    <row r="1808" customFormat="false" ht="15" hidden="false" customHeight="false" outlineLevel="0" collapsed="false">
      <c r="A1808" s="203" t="s">
        <v>1533</v>
      </c>
      <c r="B1808" s="204" t="n">
        <v>400</v>
      </c>
      <c r="C1808" s="203" t="s">
        <v>455</v>
      </c>
      <c r="D1808" s="204" t="n">
        <v>221</v>
      </c>
      <c r="E1808" s="203" t="s">
        <v>460</v>
      </c>
    </row>
    <row r="1809" customFormat="false" ht="15" hidden="false" customHeight="false" outlineLevel="0" collapsed="false">
      <c r="A1809" s="203" t="s">
        <v>1533</v>
      </c>
      <c r="B1809" s="204" t="n">
        <v>400</v>
      </c>
      <c r="C1809" s="203" t="s">
        <v>455</v>
      </c>
      <c r="D1809" s="204" t="n">
        <v>735</v>
      </c>
      <c r="E1809" s="203" t="s">
        <v>461</v>
      </c>
    </row>
    <row r="1810" customFormat="false" ht="15" hidden="false" customHeight="false" outlineLevel="0" collapsed="false">
      <c r="A1810" s="203" t="s">
        <v>1533</v>
      </c>
      <c r="B1810" s="204" t="n">
        <v>400</v>
      </c>
      <c r="C1810" s="203" t="s">
        <v>455</v>
      </c>
      <c r="D1810" s="204" t="n">
        <v>779</v>
      </c>
      <c r="E1810" s="203" t="s">
        <v>462</v>
      </c>
    </row>
    <row r="1811" customFormat="false" ht="15" hidden="false" customHeight="false" outlineLevel="0" collapsed="false">
      <c r="A1811" s="203" t="s">
        <v>1533</v>
      </c>
      <c r="B1811" s="204" t="n">
        <v>515</v>
      </c>
      <c r="C1811" s="203" t="s">
        <v>463</v>
      </c>
      <c r="D1811" s="204" t="n">
        <v>1</v>
      </c>
      <c r="E1811" s="203" t="s">
        <v>464</v>
      </c>
    </row>
    <row r="1812" customFormat="false" ht="15" hidden="false" customHeight="false" outlineLevel="0" collapsed="false">
      <c r="A1812" s="203" t="s">
        <v>1533</v>
      </c>
      <c r="B1812" s="204" t="n">
        <v>515</v>
      </c>
      <c r="C1812" s="203" t="s">
        <v>463</v>
      </c>
      <c r="D1812" s="204" t="n">
        <v>45</v>
      </c>
      <c r="E1812" s="203" t="s">
        <v>465</v>
      </c>
    </row>
    <row r="1813" customFormat="false" ht="15" hidden="false" customHeight="false" outlineLevel="0" collapsed="false">
      <c r="A1813" s="203" t="s">
        <v>1533</v>
      </c>
      <c r="B1813" s="204" t="n">
        <v>515</v>
      </c>
      <c r="C1813" s="203" t="s">
        <v>463</v>
      </c>
      <c r="D1813" s="204" t="n">
        <v>95</v>
      </c>
      <c r="E1813" s="203" t="s">
        <v>466</v>
      </c>
    </row>
    <row r="1814" customFormat="false" ht="15" hidden="false" customHeight="false" outlineLevel="0" collapsed="false">
      <c r="A1814" s="203" t="s">
        <v>1533</v>
      </c>
      <c r="B1814" s="204" t="n">
        <v>515</v>
      </c>
      <c r="C1814" s="203" t="s">
        <v>463</v>
      </c>
      <c r="D1814" s="204" t="n">
        <v>94</v>
      </c>
      <c r="E1814" s="203" t="s">
        <v>467</v>
      </c>
    </row>
    <row r="1815" customFormat="false" ht="15" hidden="false" customHeight="false" outlineLevel="0" collapsed="false">
      <c r="A1815" s="203" t="s">
        <v>1533</v>
      </c>
      <c r="B1815" s="204" t="n">
        <v>515</v>
      </c>
      <c r="C1815" s="203" t="s">
        <v>463</v>
      </c>
      <c r="D1815" s="204" t="n">
        <v>91</v>
      </c>
      <c r="E1815" s="203" t="s">
        <v>468</v>
      </c>
    </row>
    <row r="1816" customFormat="false" ht="15" hidden="false" customHeight="false" outlineLevel="0" collapsed="false">
      <c r="A1816" s="203" t="s">
        <v>1533</v>
      </c>
      <c r="B1816" s="204" t="n">
        <v>515</v>
      </c>
      <c r="C1816" s="203" t="s">
        <v>463</v>
      </c>
      <c r="D1816" s="204" t="n">
        <v>90</v>
      </c>
      <c r="E1816" s="203" t="s">
        <v>469</v>
      </c>
    </row>
    <row r="1817" customFormat="false" ht="15" hidden="false" customHeight="false" outlineLevel="0" collapsed="false">
      <c r="A1817" s="203" t="s">
        <v>1533</v>
      </c>
      <c r="B1817" s="204" t="n">
        <v>515</v>
      </c>
      <c r="C1817" s="203" t="s">
        <v>463</v>
      </c>
      <c r="D1817" s="204" t="n">
        <v>89</v>
      </c>
      <c r="E1817" s="203" t="s">
        <v>470</v>
      </c>
    </row>
    <row r="1818" customFormat="false" ht="15" hidden="false" customHeight="false" outlineLevel="0" collapsed="false">
      <c r="A1818" s="203" t="s">
        <v>1533</v>
      </c>
      <c r="B1818" s="204" t="n">
        <v>515</v>
      </c>
      <c r="C1818" s="203" t="s">
        <v>463</v>
      </c>
      <c r="D1818" s="204" t="n">
        <v>92</v>
      </c>
      <c r="E1818" s="203" t="s">
        <v>471</v>
      </c>
    </row>
    <row r="1819" customFormat="false" ht="15" hidden="false" customHeight="false" outlineLevel="0" collapsed="false">
      <c r="A1819" s="203" t="s">
        <v>1533</v>
      </c>
      <c r="B1819" s="204" t="n">
        <v>515</v>
      </c>
      <c r="C1819" s="203" t="s">
        <v>463</v>
      </c>
      <c r="D1819" s="204" t="n">
        <v>133</v>
      </c>
      <c r="E1819" s="203" t="s">
        <v>472</v>
      </c>
    </row>
    <row r="1820" customFormat="false" ht="15" hidden="false" customHeight="false" outlineLevel="0" collapsed="false">
      <c r="A1820" s="203" t="s">
        <v>1533</v>
      </c>
      <c r="B1820" s="204" t="n">
        <v>515</v>
      </c>
      <c r="C1820" s="203" t="s">
        <v>463</v>
      </c>
      <c r="D1820" s="204" t="n">
        <v>183</v>
      </c>
      <c r="E1820" s="203" t="s">
        <v>473</v>
      </c>
    </row>
    <row r="1821" customFormat="false" ht="15" hidden="false" customHeight="false" outlineLevel="0" collapsed="false">
      <c r="A1821" s="203" t="s">
        <v>1533</v>
      </c>
      <c r="B1821" s="204" t="n">
        <v>515</v>
      </c>
      <c r="C1821" s="203" t="s">
        <v>463</v>
      </c>
      <c r="D1821" s="204" t="n">
        <v>177</v>
      </c>
      <c r="E1821" s="203" t="s">
        <v>474</v>
      </c>
    </row>
    <row r="1822" customFormat="false" ht="15" hidden="false" customHeight="false" outlineLevel="0" collapsed="false">
      <c r="A1822" s="203" t="s">
        <v>1533</v>
      </c>
      <c r="B1822" s="204" t="n">
        <v>515</v>
      </c>
      <c r="C1822" s="203" t="s">
        <v>463</v>
      </c>
      <c r="D1822" s="204" t="n">
        <v>179</v>
      </c>
      <c r="E1822" s="203" t="s">
        <v>475</v>
      </c>
    </row>
    <row r="1823" customFormat="false" ht="15" hidden="false" customHeight="false" outlineLevel="0" collapsed="false">
      <c r="A1823" s="203" t="s">
        <v>1533</v>
      </c>
      <c r="B1823" s="204" t="n">
        <v>515</v>
      </c>
      <c r="C1823" s="203" t="s">
        <v>463</v>
      </c>
      <c r="D1823" s="204" t="n">
        <v>182</v>
      </c>
      <c r="E1823" s="203" t="s">
        <v>476</v>
      </c>
    </row>
    <row r="1824" customFormat="false" ht="15" hidden="false" customHeight="false" outlineLevel="0" collapsed="false">
      <c r="A1824" s="203" t="s">
        <v>1533</v>
      </c>
      <c r="B1824" s="204" t="n">
        <v>515</v>
      </c>
      <c r="C1824" s="203" t="s">
        <v>463</v>
      </c>
      <c r="D1824" s="204" t="n">
        <v>181</v>
      </c>
      <c r="E1824" s="203" t="s">
        <v>477</v>
      </c>
    </row>
    <row r="1825" customFormat="false" ht="15" hidden="false" customHeight="false" outlineLevel="0" collapsed="false">
      <c r="A1825" s="203" t="s">
        <v>1533</v>
      </c>
      <c r="B1825" s="204" t="n">
        <v>515</v>
      </c>
      <c r="C1825" s="203" t="s">
        <v>463</v>
      </c>
      <c r="D1825" s="204" t="n">
        <v>180</v>
      </c>
      <c r="E1825" s="203" t="s">
        <v>478</v>
      </c>
    </row>
    <row r="1826" customFormat="false" ht="15" hidden="false" customHeight="false" outlineLevel="0" collapsed="false">
      <c r="A1826" s="203" t="s">
        <v>1533</v>
      </c>
      <c r="B1826" s="204" t="n">
        <v>515</v>
      </c>
      <c r="C1826" s="203" t="s">
        <v>463</v>
      </c>
      <c r="D1826" s="204" t="n">
        <v>178</v>
      </c>
      <c r="E1826" s="203" t="s">
        <v>479</v>
      </c>
    </row>
    <row r="1827" customFormat="false" ht="15" hidden="false" customHeight="false" outlineLevel="0" collapsed="false">
      <c r="A1827" s="203" t="s">
        <v>1533</v>
      </c>
      <c r="B1827" s="204" t="n">
        <v>515</v>
      </c>
      <c r="C1827" s="203" t="s">
        <v>463</v>
      </c>
      <c r="D1827" s="204" t="n">
        <v>221</v>
      </c>
      <c r="E1827" s="203" t="s">
        <v>480</v>
      </c>
    </row>
    <row r="1828" customFormat="false" ht="15" hidden="false" customHeight="false" outlineLevel="0" collapsed="false">
      <c r="A1828" s="203" t="s">
        <v>1533</v>
      </c>
      <c r="B1828" s="204" t="n">
        <v>515</v>
      </c>
      <c r="C1828" s="203" t="s">
        <v>463</v>
      </c>
      <c r="D1828" s="204" t="n">
        <v>456</v>
      </c>
      <c r="E1828" s="203" t="s">
        <v>481</v>
      </c>
    </row>
    <row r="1829" customFormat="false" ht="15" hidden="false" customHeight="false" outlineLevel="0" collapsed="false">
      <c r="A1829" s="203" t="s">
        <v>1533</v>
      </c>
      <c r="B1829" s="204" t="n">
        <v>515</v>
      </c>
      <c r="C1829" s="203" t="s">
        <v>463</v>
      </c>
      <c r="D1829" s="204" t="n">
        <v>285</v>
      </c>
      <c r="E1829" s="203" t="s">
        <v>482</v>
      </c>
    </row>
    <row r="1830" customFormat="false" ht="15" hidden="false" customHeight="false" outlineLevel="0" collapsed="false">
      <c r="A1830" s="203" t="s">
        <v>1533</v>
      </c>
      <c r="B1830" s="204" t="n">
        <v>515</v>
      </c>
      <c r="C1830" s="203" t="s">
        <v>463</v>
      </c>
      <c r="D1830" s="204" t="n">
        <v>511</v>
      </c>
      <c r="E1830" s="203" t="s">
        <v>483</v>
      </c>
    </row>
    <row r="1831" customFormat="false" ht="15" hidden="false" customHeight="false" outlineLevel="0" collapsed="false">
      <c r="A1831" s="203" t="s">
        <v>1533</v>
      </c>
      <c r="B1831" s="204" t="n">
        <v>515</v>
      </c>
      <c r="C1831" s="203" t="s">
        <v>463</v>
      </c>
      <c r="D1831" s="204" t="n">
        <v>510</v>
      </c>
      <c r="E1831" s="203" t="s">
        <v>484</v>
      </c>
    </row>
    <row r="1832" customFormat="false" ht="15" hidden="false" customHeight="false" outlineLevel="0" collapsed="false">
      <c r="A1832" s="203" t="s">
        <v>1533</v>
      </c>
      <c r="B1832" s="204" t="n">
        <v>515</v>
      </c>
      <c r="C1832" s="203" t="s">
        <v>463</v>
      </c>
      <c r="D1832" s="204" t="n">
        <v>500</v>
      </c>
      <c r="E1832" s="203" t="s">
        <v>485</v>
      </c>
    </row>
    <row r="1833" customFormat="false" ht="15" hidden="false" customHeight="false" outlineLevel="0" collapsed="false">
      <c r="A1833" s="203" t="s">
        <v>1533</v>
      </c>
      <c r="B1833" s="204" t="n">
        <v>515</v>
      </c>
      <c r="C1833" s="203" t="s">
        <v>463</v>
      </c>
      <c r="D1833" s="204" t="n">
        <v>515</v>
      </c>
      <c r="E1833" s="203" t="s">
        <v>486</v>
      </c>
    </row>
    <row r="1834" customFormat="false" ht="15" hidden="false" customHeight="false" outlineLevel="0" collapsed="false">
      <c r="A1834" s="203" t="s">
        <v>1533</v>
      </c>
      <c r="B1834" s="204" t="n">
        <v>515</v>
      </c>
      <c r="C1834" s="203" t="s">
        <v>463</v>
      </c>
      <c r="D1834" s="204" t="n">
        <v>507</v>
      </c>
      <c r="E1834" s="203" t="s">
        <v>487</v>
      </c>
    </row>
    <row r="1835" customFormat="false" ht="15" hidden="false" customHeight="false" outlineLevel="0" collapsed="false">
      <c r="A1835" s="203" t="s">
        <v>1533</v>
      </c>
      <c r="B1835" s="204" t="n">
        <v>515</v>
      </c>
      <c r="C1835" s="203" t="s">
        <v>463</v>
      </c>
      <c r="D1835" s="204" t="n">
        <v>501</v>
      </c>
      <c r="E1835" s="203" t="s">
        <v>488</v>
      </c>
    </row>
    <row r="1836" customFormat="false" ht="15" hidden="false" customHeight="false" outlineLevel="0" collapsed="false">
      <c r="A1836" s="203" t="s">
        <v>1533</v>
      </c>
      <c r="B1836" s="204" t="n">
        <v>515</v>
      </c>
      <c r="C1836" s="203" t="s">
        <v>463</v>
      </c>
      <c r="D1836" s="204" t="n">
        <v>505</v>
      </c>
      <c r="E1836" s="203" t="s">
        <v>489</v>
      </c>
    </row>
    <row r="1837" customFormat="false" ht="15" hidden="false" customHeight="false" outlineLevel="0" collapsed="false">
      <c r="A1837" s="203" t="s">
        <v>1533</v>
      </c>
      <c r="B1837" s="204" t="n">
        <v>515</v>
      </c>
      <c r="C1837" s="203" t="s">
        <v>463</v>
      </c>
      <c r="D1837" s="204" t="n">
        <v>691</v>
      </c>
      <c r="E1837" s="203" t="s">
        <v>490</v>
      </c>
    </row>
    <row r="1838" customFormat="false" ht="15" hidden="false" customHeight="false" outlineLevel="0" collapsed="false">
      <c r="A1838" s="203" t="s">
        <v>1533</v>
      </c>
      <c r="B1838" s="204" t="n">
        <v>515</v>
      </c>
      <c r="C1838" s="203" t="s">
        <v>463</v>
      </c>
      <c r="D1838" s="204" t="n">
        <v>750</v>
      </c>
      <c r="E1838" s="203" t="s">
        <v>491</v>
      </c>
    </row>
    <row r="1839" customFormat="false" ht="15" hidden="false" customHeight="false" outlineLevel="0" collapsed="false">
      <c r="A1839" s="203" t="s">
        <v>1533</v>
      </c>
      <c r="B1839" s="204" t="n">
        <v>515</v>
      </c>
      <c r="C1839" s="203" t="s">
        <v>463</v>
      </c>
      <c r="D1839" s="204" t="n">
        <v>868</v>
      </c>
      <c r="E1839" s="203" t="s">
        <v>492</v>
      </c>
    </row>
    <row r="1840" customFormat="false" ht="15" hidden="false" customHeight="false" outlineLevel="0" collapsed="false">
      <c r="A1840" s="203" t="s">
        <v>1533</v>
      </c>
      <c r="B1840" s="204" t="n">
        <v>160</v>
      </c>
      <c r="C1840" s="203" t="s">
        <v>493</v>
      </c>
      <c r="D1840" s="204" t="n">
        <v>45</v>
      </c>
      <c r="E1840" s="203" t="s">
        <v>494</v>
      </c>
    </row>
    <row r="1841" customFormat="false" ht="15" hidden="false" customHeight="false" outlineLevel="0" collapsed="false">
      <c r="A1841" s="203" t="s">
        <v>1533</v>
      </c>
      <c r="B1841" s="204" t="n">
        <v>160</v>
      </c>
      <c r="C1841" s="203" t="s">
        <v>493</v>
      </c>
      <c r="D1841" s="204" t="n">
        <v>177</v>
      </c>
      <c r="E1841" s="203" t="s">
        <v>495</v>
      </c>
    </row>
    <row r="1842" customFormat="false" ht="15" hidden="false" customHeight="false" outlineLevel="0" collapsed="false">
      <c r="A1842" s="203" t="s">
        <v>1533</v>
      </c>
      <c r="B1842" s="204" t="n">
        <v>160</v>
      </c>
      <c r="C1842" s="203" t="s">
        <v>493</v>
      </c>
      <c r="D1842" s="204" t="n">
        <v>178</v>
      </c>
      <c r="E1842" s="203" t="s">
        <v>496</v>
      </c>
    </row>
    <row r="1843" customFormat="false" ht="15" hidden="false" customHeight="false" outlineLevel="0" collapsed="false">
      <c r="A1843" s="203" t="s">
        <v>1533</v>
      </c>
      <c r="B1843" s="204" t="n">
        <v>160</v>
      </c>
      <c r="C1843" s="203" t="s">
        <v>493</v>
      </c>
      <c r="D1843" s="204" t="n">
        <v>179</v>
      </c>
      <c r="E1843" s="203" t="s">
        <v>497</v>
      </c>
    </row>
    <row r="1844" customFormat="false" ht="15" hidden="false" customHeight="false" outlineLevel="0" collapsed="false">
      <c r="A1844" s="203" t="s">
        <v>1533</v>
      </c>
      <c r="B1844" s="204" t="n">
        <v>160</v>
      </c>
      <c r="C1844" s="203" t="s">
        <v>493</v>
      </c>
      <c r="D1844" s="204" t="n">
        <v>180</v>
      </c>
      <c r="E1844" s="203" t="s">
        <v>498</v>
      </c>
    </row>
    <row r="1845" customFormat="false" ht="15" hidden="false" customHeight="false" outlineLevel="0" collapsed="false">
      <c r="A1845" s="203" t="s">
        <v>1533</v>
      </c>
      <c r="B1845" s="204" t="n">
        <v>160</v>
      </c>
      <c r="C1845" s="203" t="s">
        <v>493</v>
      </c>
      <c r="D1845" s="204" t="n">
        <v>501</v>
      </c>
      <c r="E1845" s="203" t="s">
        <v>499</v>
      </c>
    </row>
    <row r="1846" customFormat="false" ht="15" hidden="false" customHeight="false" outlineLevel="0" collapsed="false">
      <c r="A1846" s="203" t="s">
        <v>1533</v>
      </c>
      <c r="B1846" s="204" t="n">
        <v>160</v>
      </c>
      <c r="C1846" s="203" t="s">
        <v>493</v>
      </c>
      <c r="D1846" s="204" t="n">
        <v>500</v>
      </c>
      <c r="E1846" s="203" t="s">
        <v>500</v>
      </c>
    </row>
    <row r="1847" customFormat="false" ht="15" hidden="false" customHeight="false" outlineLevel="0" collapsed="false">
      <c r="A1847" s="203" t="s">
        <v>1533</v>
      </c>
      <c r="B1847" s="204" t="n">
        <v>160</v>
      </c>
      <c r="C1847" s="203" t="s">
        <v>493</v>
      </c>
      <c r="D1847" s="204" t="n">
        <v>779</v>
      </c>
      <c r="E1847" s="203" t="s">
        <v>501</v>
      </c>
    </row>
    <row r="1848" customFormat="false" ht="15" hidden="false" customHeight="false" outlineLevel="0" collapsed="false">
      <c r="A1848" s="203" t="s">
        <v>1533</v>
      </c>
      <c r="B1848" s="204" t="n">
        <v>870</v>
      </c>
      <c r="C1848" s="203" t="s">
        <v>502</v>
      </c>
      <c r="D1848" s="204" t="n">
        <v>1</v>
      </c>
      <c r="E1848" s="203" t="s">
        <v>503</v>
      </c>
    </row>
    <row r="1849" customFormat="false" ht="15" hidden="false" customHeight="false" outlineLevel="0" collapsed="false">
      <c r="A1849" s="203" t="s">
        <v>1533</v>
      </c>
      <c r="B1849" s="204" t="n">
        <v>870</v>
      </c>
      <c r="C1849" s="203" t="s">
        <v>502</v>
      </c>
      <c r="D1849" s="204" t="n">
        <v>2</v>
      </c>
      <c r="E1849" s="203" t="s">
        <v>504</v>
      </c>
    </row>
    <row r="1850" customFormat="false" ht="15" hidden="false" customHeight="false" outlineLevel="0" collapsed="false">
      <c r="A1850" s="203" t="s">
        <v>1533</v>
      </c>
      <c r="B1850" s="204" t="n">
        <v>870</v>
      </c>
      <c r="C1850" s="203" t="s">
        <v>502</v>
      </c>
      <c r="D1850" s="204" t="n">
        <v>9</v>
      </c>
      <c r="E1850" s="203" t="s">
        <v>505</v>
      </c>
    </row>
    <row r="1851" customFormat="false" ht="15" hidden="false" customHeight="false" outlineLevel="0" collapsed="false">
      <c r="A1851" s="203" t="s">
        <v>1533</v>
      </c>
      <c r="B1851" s="204" t="n">
        <v>870</v>
      </c>
      <c r="C1851" s="203" t="s">
        <v>502</v>
      </c>
      <c r="D1851" s="204" t="n">
        <v>3</v>
      </c>
      <c r="E1851" s="203" t="s">
        <v>506</v>
      </c>
    </row>
    <row r="1852" customFormat="false" ht="15" hidden="false" customHeight="false" outlineLevel="0" collapsed="false">
      <c r="A1852" s="203" t="s">
        <v>1533</v>
      </c>
      <c r="B1852" s="204" t="n">
        <v>870</v>
      </c>
      <c r="C1852" s="203" t="s">
        <v>502</v>
      </c>
      <c r="D1852" s="204" t="n">
        <v>4</v>
      </c>
      <c r="E1852" s="203" t="s">
        <v>507</v>
      </c>
    </row>
    <row r="1853" customFormat="false" ht="15" hidden="false" customHeight="false" outlineLevel="0" collapsed="false">
      <c r="A1853" s="203" t="s">
        <v>1533</v>
      </c>
      <c r="B1853" s="204" t="n">
        <v>870</v>
      </c>
      <c r="C1853" s="203" t="s">
        <v>502</v>
      </c>
      <c r="D1853" s="204" t="n">
        <v>5</v>
      </c>
      <c r="E1853" s="203" t="s">
        <v>508</v>
      </c>
    </row>
    <row r="1854" customFormat="false" ht="15" hidden="false" customHeight="false" outlineLevel="0" collapsed="false">
      <c r="A1854" s="203" t="s">
        <v>1533</v>
      </c>
      <c r="B1854" s="204" t="n">
        <v>870</v>
      </c>
      <c r="C1854" s="203" t="s">
        <v>502</v>
      </c>
      <c r="D1854" s="204" t="n">
        <v>10</v>
      </c>
      <c r="E1854" s="203" t="s">
        <v>509</v>
      </c>
    </row>
    <row r="1855" customFormat="false" ht="15" hidden="false" customHeight="false" outlineLevel="0" collapsed="false">
      <c r="A1855" s="203" t="s">
        <v>1533</v>
      </c>
      <c r="B1855" s="204" t="n">
        <v>870</v>
      </c>
      <c r="C1855" s="203" t="s">
        <v>502</v>
      </c>
      <c r="D1855" s="204" t="n">
        <v>6</v>
      </c>
      <c r="E1855" s="203" t="s">
        <v>510</v>
      </c>
    </row>
    <row r="1856" customFormat="false" ht="15" hidden="false" customHeight="false" outlineLevel="0" collapsed="false">
      <c r="A1856" s="203" t="s">
        <v>1533</v>
      </c>
      <c r="B1856" s="204" t="n">
        <v>870</v>
      </c>
      <c r="C1856" s="203" t="s">
        <v>502</v>
      </c>
      <c r="D1856" s="204" t="n">
        <v>7</v>
      </c>
      <c r="E1856" s="203" t="s">
        <v>511</v>
      </c>
    </row>
    <row r="1857" customFormat="false" ht="15" hidden="false" customHeight="false" outlineLevel="0" collapsed="false">
      <c r="A1857" s="203" t="s">
        <v>1533</v>
      </c>
      <c r="B1857" s="204" t="n">
        <v>870</v>
      </c>
      <c r="C1857" s="203" t="s">
        <v>502</v>
      </c>
      <c r="D1857" s="204" t="n">
        <v>8</v>
      </c>
      <c r="E1857" s="203" t="s">
        <v>512</v>
      </c>
    </row>
    <row r="1858" customFormat="false" ht="15" hidden="false" customHeight="false" outlineLevel="0" collapsed="false">
      <c r="A1858" s="203" t="s">
        <v>1533</v>
      </c>
      <c r="B1858" s="204" t="n">
        <v>870</v>
      </c>
      <c r="C1858" s="203" t="s">
        <v>502</v>
      </c>
      <c r="D1858" s="204" t="n">
        <v>45</v>
      </c>
      <c r="E1858" s="203" t="s">
        <v>405</v>
      </c>
    </row>
    <row r="1859" customFormat="false" ht="15" hidden="false" customHeight="false" outlineLevel="0" collapsed="false">
      <c r="A1859" s="203" t="s">
        <v>1533</v>
      </c>
      <c r="B1859" s="204" t="n">
        <v>870</v>
      </c>
      <c r="C1859" s="203" t="s">
        <v>502</v>
      </c>
      <c r="D1859" s="204" t="n">
        <v>46</v>
      </c>
      <c r="E1859" s="203" t="s">
        <v>513</v>
      </c>
    </row>
    <row r="1860" customFormat="false" ht="15" hidden="false" customHeight="false" outlineLevel="0" collapsed="false">
      <c r="A1860" s="203" t="s">
        <v>1533</v>
      </c>
      <c r="B1860" s="204" t="n">
        <v>870</v>
      </c>
      <c r="C1860" s="203" t="s">
        <v>502</v>
      </c>
      <c r="D1860" s="204" t="n">
        <v>53</v>
      </c>
      <c r="E1860" s="203" t="s">
        <v>514</v>
      </c>
    </row>
    <row r="1861" customFormat="false" ht="15" hidden="false" customHeight="false" outlineLevel="0" collapsed="false">
      <c r="A1861" s="203" t="s">
        <v>1533</v>
      </c>
      <c r="B1861" s="204" t="n">
        <v>870</v>
      </c>
      <c r="C1861" s="203" t="s">
        <v>502</v>
      </c>
      <c r="D1861" s="204" t="n">
        <v>47</v>
      </c>
      <c r="E1861" s="203" t="s">
        <v>515</v>
      </c>
    </row>
    <row r="1862" customFormat="false" ht="15" hidden="false" customHeight="false" outlineLevel="0" collapsed="false">
      <c r="A1862" s="203" t="s">
        <v>1533</v>
      </c>
      <c r="B1862" s="204" t="n">
        <v>870</v>
      </c>
      <c r="C1862" s="203" t="s">
        <v>502</v>
      </c>
      <c r="D1862" s="204" t="n">
        <v>52</v>
      </c>
      <c r="E1862" s="203" t="s">
        <v>516</v>
      </c>
    </row>
    <row r="1863" customFormat="false" ht="15" hidden="false" customHeight="false" outlineLevel="0" collapsed="false">
      <c r="A1863" s="203" t="s">
        <v>1533</v>
      </c>
      <c r="B1863" s="204" t="n">
        <v>870</v>
      </c>
      <c r="C1863" s="203" t="s">
        <v>502</v>
      </c>
      <c r="D1863" s="204" t="n">
        <v>60</v>
      </c>
      <c r="E1863" s="203" t="s">
        <v>517</v>
      </c>
    </row>
    <row r="1864" customFormat="false" ht="15" hidden="false" customHeight="false" outlineLevel="0" collapsed="false">
      <c r="A1864" s="203" t="s">
        <v>1533</v>
      </c>
      <c r="B1864" s="204" t="n">
        <v>870</v>
      </c>
      <c r="C1864" s="203" t="s">
        <v>502</v>
      </c>
      <c r="D1864" s="204" t="n">
        <v>48</v>
      </c>
      <c r="E1864" s="203" t="s">
        <v>518</v>
      </c>
    </row>
    <row r="1865" customFormat="false" ht="15" hidden="false" customHeight="false" outlineLevel="0" collapsed="false">
      <c r="A1865" s="203" t="s">
        <v>1533</v>
      </c>
      <c r="B1865" s="204" t="n">
        <v>870</v>
      </c>
      <c r="C1865" s="203" t="s">
        <v>502</v>
      </c>
      <c r="D1865" s="204" t="n">
        <v>49</v>
      </c>
      <c r="E1865" s="203" t="s">
        <v>519</v>
      </c>
    </row>
    <row r="1866" customFormat="false" ht="15" hidden="false" customHeight="false" outlineLevel="0" collapsed="false">
      <c r="A1866" s="203" t="s">
        <v>1533</v>
      </c>
      <c r="B1866" s="204" t="n">
        <v>870</v>
      </c>
      <c r="C1866" s="203" t="s">
        <v>502</v>
      </c>
      <c r="D1866" s="204" t="n">
        <v>50</v>
      </c>
      <c r="E1866" s="203" t="s">
        <v>520</v>
      </c>
    </row>
    <row r="1867" customFormat="false" ht="15" hidden="false" customHeight="false" outlineLevel="0" collapsed="false">
      <c r="A1867" s="203" t="s">
        <v>1533</v>
      </c>
      <c r="B1867" s="204" t="n">
        <v>870</v>
      </c>
      <c r="C1867" s="203" t="s">
        <v>502</v>
      </c>
      <c r="D1867" s="204" t="n">
        <v>54</v>
      </c>
      <c r="E1867" s="203" t="s">
        <v>521</v>
      </c>
    </row>
    <row r="1868" customFormat="false" ht="15" hidden="false" customHeight="false" outlineLevel="0" collapsed="false">
      <c r="A1868" s="203" t="s">
        <v>1533</v>
      </c>
      <c r="B1868" s="204" t="n">
        <v>870</v>
      </c>
      <c r="C1868" s="203" t="s">
        <v>502</v>
      </c>
      <c r="D1868" s="204" t="n">
        <v>51</v>
      </c>
      <c r="E1868" s="203" t="s">
        <v>522</v>
      </c>
    </row>
    <row r="1869" customFormat="false" ht="15" hidden="false" customHeight="false" outlineLevel="0" collapsed="false">
      <c r="A1869" s="203" t="s">
        <v>1533</v>
      </c>
      <c r="B1869" s="204" t="n">
        <v>870</v>
      </c>
      <c r="C1869" s="203" t="s">
        <v>502</v>
      </c>
      <c r="D1869" s="204" t="n">
        <v>55</v>
      </c>
      <c r="E1869" s="203" t="s">
        <v>523</v>
      </c>
    </row>
    <row r="1870" customFormat="false" ht="15" hidden="false" customHeight="false" outlineLevel="0" collapsed="false">
      <c r="A1870" s="203" t="s">
        <v>1533</v>
      </c>
      <c r="B1870" s="204" t="n">
        <v>870</v>
      </c>
      <c r="C1870" s="203" t="s">
        <v>502</v>
      </c>
      <c r="D1870" s="204" t="n">
        <v>89</v>
      </c>
      <c r="E1870" s="203" t="s">
        <v>524</v>
      </c>
    </row>
    <row r="1871" customFormat="false" ht="15" hidden="false" customHeight="false" outlineLevel="0" collapsed="false">
      <c r="A1871" s="203" t="s">
        <v>1533</v>
      </c>
      <c r="B1871" s="204" t="n">
        <v>870</v>
      </c>
      <c r="C1871" s="203" t="s">
        <v>502</v>
      </c>
      <c r="D1871" s="204" t="n">
        <v>90</v>
      </c>
      <c r="E1871" s="203" t="s">
        <v>525</v>
      </c>
    </row>
    <row r="1872" customFormat="false" ht="15" hidden="false" customHeight="false" outlineLevel="0" collapsed="false">
      <c r="A1872" s="203" t="s">
        <v>1533</v>
      </c>
      <c r="B1872" s="204" t="n">
        <v>870</v>
      </c>
      <c r="C1872" s="203" t="s">
        <v>502</v>
      </c>
      <c r="D1872" s="204" t="n">
        <v>65</v>
      </c>
      <c r="E1872" s="203" t="s">
        <v>526</v>
      </c>
    </row>
    <row r="1873" customFormat="false" ht="15" hidden="false" customHeight="false" outlineLevel="0" collapsed="false">
      <c r="A1873" s="203" t="s">
        <v>1533</v>
      </c>
      <c r="B1873" s="204" t="n">
        <v>870</v>
      </c>
      <c r="C1873" s="203" t="s">
        <v>502</v>
      </c>
      <c r="D1873" s="204" t="n">
        <v>91</v>
      </c>
      <c r="E1873" s="203" t="s">
        <v>527</v>
      </c>
    </row>
    <row r="1874" customFormat="false" ht="15" hidden="false" customHeight="false" outlineLevel="0" collapsed="false">
      <c r="A1874" s="203" t="s">
        <v>1533</v>
      </c>
      <c r="B1874" s="204" t="n">
        <v>870</v>
      </c>
      <c r="C1874" s="203" t="s">
        <v>502</v>
      </c>
      <c r="D1874" s="204" t="n">
        <v>93</v>
      </c>
      <c r="E1874" s="203" t="s">
        <v>528</v>
      </c>
    </row>
    <row r="1875" customFormat="false" ht="15" hidden="false" customHeight="false" outlineLevel="0" collapsed="false">
      <c r="A1875" s="203" t="s">
        <v>1533</v>
      </c>
      <c r="B1875" s="204" t="n">
        <v>870</v>
      </c>
      <c r="C1875" s="203" t="s">
        <v>502</v>
      </c>
      <c r="D1875" s="204" t="n">
        <v>104</v>
      </c>
      <c r="E1875" s="203" t="s">
        <v>529</v>
      </c>
    </row>
    <row r="1876" customFormat="false" ht="15" hidden="false" customHeight="false" outlineLevel="0" collapsed="false">
      <c r="A1876" s="203" t="s">
        <v>1533</v>
      </c>
      <c r="B1876" s="204" t="n">
        <v>870</v>
      </c>
      <c r="C1876" s="203" t="s">
        <v>502</v>
      </c>
      <c r="D1876" s="204" t="n">
        <v>94</v>
      </c>
      <c r="E1876" s="203" t="s">
        <v>530</v>
      </c>
    </row>
    <row r="1877" customFormat="false" ht="15" hidden="false" customHeight="false" outlineLevel="0" collapsed="false">
      <c r="A1877" s="203" t="s">
        <v>1533</v>
      </c>
      <c r="B1877" s="204" t="n">
        <v>870</v>
      </c>
      <c r="C1877" s="203" t="s">
        <v>502</v>
      </c>
      <c r="D1877" s="204" t="n">
        <v>95</v>
      </c>
      <c r="E1877" s="203" t="s">
        <v>531</v>
      </c>
    </row>
    <row r="1878" customFormat="false" ht="15" hidden="false" customHeight="false" outlineLevel="0" collapsed="false">
      <c r="A1878" s="203" t="s">
        <v>1533</v>
      </c>
      <c r="B1878" s="204" t="n">
        <v>870</v>
      </c>
      <c r="C1878" s="203" t="s">
        <v>502</v>
      </c>
      <c r="D1878" s="204" t="n">
        <v>96</v>
      </c>
      <c r="E1878" s="203" t="s">
        <v>532</v>
      </c>
    </row>
    <row r="1879" customFormat="false" ht="15" hidden="false" customHeight="false" outlineLevel="0" collapsed="false">
      <c r="A1879" s="203" t="s">
        <v>1533</v>
      </c>
      <c r="B1879" s="204" t="n">
        <v>870</v>
      </c>
      <c r="C1879" s="203" t="s">
        <v>502</v>
      </c>
      <c r="D1879" s="204" t="n">
        <v>97</v>
      </c>
      <c r="E1879" s="203" t="s">
        <v>533</v>
      </c>
    </row>
    <row r="1880" customFormat="false" ht="15" hidden="false" customHeight="false" outlineLevel="0" collapsed="false">
      <c r="A1880" s="203" t="s">
        <v>1533</v>
      </c>
      <c r="B1880" s="204" t="n">
        <v>870</v>
      </c>
      <c r="C1880" s="203" t="s">
        <v>502</v>
      </c>
      <c r="D1880" s="204" t="n">
        <v>98</v>
      </c>
      <c r="E1880" s="203" t="s">
        <v>534</v>
      </c>
    </row>
    <row r="1881" customFormat="false" ht="15" hidden="false" customHeight="false" outlineLevel="0" collapsed="false">
      <c r="A1881" s="203" t="s">
        <v>1533</v>
      </c>
      <c r="B1881" s="204" t="n">
        <v>870</v>
      </c>
      <c r="C1881" s="203" t="s">
        <v>502</v>
      </c>
      <c r="D1881" s="204" t="n">
        <v>99</v>
      </c>
      <c r="E1881" s="203" t="s">
        <v>535</v>
      </c>
    </row>
    <row r="1882" customFormat="false" ht="15" hidden="false" customHeight="false" outlineLevel="0" collapsed="false">
      <c r="A1882" s="203" t="s">
        <v>1533</v>
      </c>
      <c r="B1882" s="204" t="n">
        <v>870</v>
      </c>
      <c r="C1882" s="203" t="s">
        <v>502</v>
      </c>
      <c r="D1882" s="204" t="n">
        <v>100</v>
      </c>
      <c r="E1882" s="203" t="s">
        <v>536</v>
      </c>
    </row>
    <row r="1883" customFormat="false" ht="15" hidden="false" customHeight="false" outlineLevel="0" collapsed="false">
      <c r="A1883" s="203" t="s">
        <v>1533</v>
      </c>
      <c r="B1883" s="204" t="n">
        <v>870</v>
      </c>
      <c r="C1883" s="203" t="s">
        <v>502</v>
      </c>
      <c r="D1883" s="204" t="n">
        <v>106</v>
      </c>
      <c r="E1883" s="203" t="s">
        <v>537</v>
      </c>
    </row>
    <row r="1884" customFormat="false" ht="15" hidden="false" customHeight="false" outlineLevel="0" collapsed="false">
      <c r="A1884" s="203" t="s">
        <v>1533</v>
      </c>
      <c r="B1884" s="204" t="n">
        <v>870</v>
      </c>
      <c r="C1884" s="203" t="s">
        <v>502</v>
      </c>
      <c r="D1884" s="204" t="n">
        <v>101</v>
      </c>
      <c r="E1884" s="203" t="s">
        <v>538</v>
      </c>
    </row>
    <row r="1885" customFormat="false" ht="15" hidden="false" customHeight="false" outlineLevel="0" collapsed="false">
      <c r="A1885" s="203" t="s">
        <v>1533</v>
      </c>
      <c r="B1885" s="204" t="n">
        <v>870</v>
      </c>
      <c r="C1885" s="203" t="s">
        <v>502</v>
      </c>
      <c r="D1885" s="204" t="n">
        <v>102</v>
      </c>
      <c r="E1885" s="203" t="s">
        <v>539</v>
      </c>
    </row>
    <row r="1886" customFormat="false" ht="15" hidden="false" customHeight="false" outlineLevel="0" collapsed="false">
      <c r="A1886" s="203" t="s">
        <v>1533</v>
      </c>
      <c r="B1886" s="204" t="n">
        <v>870</v>
      </c>
      <c r="C1886" s="203" t="s">
        <v>502</v>
      </c>
      <c r="D1886" s="204" t="n">
        <v>103</v>
      </c>
      <c r="E1886" s="203" t="s">
        <v>540</v>
      </c>
    </row>
    <row r="1887" customFormat="false" ht="15" hidden="false" customHeight="false" outlineLevel="0" collapsed="false">
      <c r="A1887" s="203" t="s">
        <v>1533</v>
      </c>
      <c r="B1887" s="204" t="n">
        <v>870</v>
      </c>
      <c r="C1887" s="203" t="s">
        <v>502</v>
      </c>
      <c r="D1887" s="204" t="n">
        <v>105</v>
      </c>
      <c r="E1887" s="203" t="s">
        <v>541</v>
      </c>
    </row>
    <row r="1888" customFormat="false" ht="15" hidden="false" customHeight="false" outlineLevel="0" collapsed="false">
      <c r="A1888" s="203" t="s">
        <v>1533</v>
      </c>
      <c r="B1888" s="204" t="n">
        <v>870</v>
      </c>
      <c r="C1888" s="203" t="s">
        <v>502</v>
      </c>
      <c r="D1888" s="204" t="n">
        <v>136</v>
      </c>
      <c r="E1888" s="203" t="s">
        <v>542</v>
      </c>
    </row>
    <row r="1889" customFormat="false" ht="15" hidden="false" customHeight="false" outlineLevel="0" collapsed="false">
      <c r="A1889" s="203" t="s">
        <v>1533</v>
      </c>
      <c r="B1889" s="204" t="n">
        <v>870</v>
      </c>
      <c r="C1889" s="203" t="s">
        <v>502</v>
      </c>
      <c r="D1889" s="204" t="n">
        <v>133</v>
      </c>
      <c r="E1889" s="203" t="s">
        <v>543</v>
      </c>
    </row>
    <row r="1890" customFormat="false" ht="15" hidden="false" customHeight="false" outlineLevel="0" collapsed="false">
      <c r="A1890" s="203" t="s">
        <v>1533</v>
      </c>
      <c r="B1890" s="204" t="n">
        <v>870</v>
      </c>
      <c r="C1890" s="203" t="s">
        <v>502</v>
      </c>
      <c r="D1890" s="204" t="n">
        <v>134</v>
      </c>
      <c r="E1890" s="203" t="s">
        <v>544</v>
      </c>
    </row>
    <row r="1891" customFormat="false" ht="15" hidden="false" customHeight="false" outlineLevel="0" collapsed="false">
      <c r="A1891" s="203" t="s">
        <v>1533</v>
      </c>
      <c r="B1891" s="204" t="n">
        <v>870</v>
      </c>
      <c r="C1891" s="203" t="s">
        <v>502</v>
      </c>
      <c r="D1891" s="204" t="n">
        <v>135</v>
      </c>
      <c r="E1891" s="203" t="s">
        <v>545</v>
      </c>
    </row>
    <row r="1892" customFormat="false" ht="15" hidden="false" customHeight="false" outlineLevel="0" collapsed="false">
      <c r="A1892" s="203" t="s">
        <v>1533</v>
      </c>
      <c r="B1892" s="204" t="n">
        <v>870</v>
      </c>
      <c r="C1892" s="203" t="s">
        <v>502</v>
      </c>
      <c r="D1892" s="204" t="n">
        <v>702</v>
      </c>
      <c r="E1892" s="203" t="s">
        <v>546</v>
      </c>
    </row>
    <row r="1893" customFormat="false" ht="15" hidden="false" customHeight="false" outlineLevel="0" collapsed="false">
      <c r="A1893" s="203" t="s">
        <v>1533</v>
      </c>
      <c r="B1893" s="204" t="n">
        <v>870</v>
      </c>
      <c r="C1893" s="203" t="s">
        <v>502</v>
      </c>
      <c r="D1893" s="204" t="n">
        <v>177</v>
      </c>
      <c r="E1893" s="203" t="s">
        <v>547</v>
      </c>
    </row>
    <row r="1894" customFormat="false" ht="15" hidden="false" customHeight="false" outlineLevel="0" collapsed="false">
      <c r="A1894" s="203" t="s">
        <v>1533</v>
      </c>
      <c r="B1894" s="204" t="n">
        <v>870</v>
      </c>
      <c r="C1894" s="203" t="s">
        <v>502</v>
      </c>
      <c r="D1894" s="204" t="n">
        <v>178</v>
      </c>
      <c r="E1894" s="203" t="s">
        <v>548</v>
      </c>
    </row>
    <row r="1895" customFormat="false" ht="15" hidden="false" customHeight="false" outlineLevel="0" collapsed="false">
      <c r="A1895" s="203" t="s">
        <v>1533</v>
      </c>
      <c r="B1895" s="204" t="n">
        <v>870</v>
      </c>
      <c r="C1895" s="203" t="s">
        <v>502</v>
      </c>
      <c r="D1895" s="204" t="n">
        <v>179</v>
      </c>
      <c r="E1895" s="203" t="s">
        <v>549</v>
      </c>
    </row>
    <row r="1896" customFormat="false" ht="15" hidden="false" customHeight="false" outlineLevel="0" collapsed="false">
      <c r="A1896" s="203" t="s">
        <v>1533</v>
      </c>
      <c r="B1896" s="204" t="n">
        <v>870</v>
      </c>
      <c r="C1896" s="203" t="s">
        <v>502</v>
      </c>
      <c r="D1896" s="204" t="n">
        <v>192</v>
      </c>
      <c r="E1896" s="203" t="s">
        <v>550</v>
      </c>
    </row>
    <row r="1897" customFormat="false" ht="15" hidden="false" customHeight="false" outlineLevel="0" collapsed="false">
      <c r="A1897" s="203" t="s">
        <v>1533</v>
      </c>
      <c r="B1897" s="204" t="n">
        <v>870</v>
      </c>
      <c r="C1897" s="203" t="s">
        <v>502</v>
      </c>
      <c r="D1897" s="204" t="n">
        <v>190</v>
      </c>
      <c r="E1897" s="203" t="s">
        <v>551</v>
      </c>
    </row>
    <row r="1898" customFormat="false" ht="15" hidden="false" customHeight="false" outlineLevel="0" collapsed="false">
      <c r="A1898" s="203" t="s">
        <v>1533</v>
      </c>
      <c r="B1898" s="204" t="n">
        <v>870</v>
      </c>
      <c r="C1898" s="203" t="s">
        <v>502</v>
      </c>
      <c r="D1898" s="204" t="n">
        <v>191</v>
      </c>
      <c r="E1898" s="203" t="s">
        <v>552</v>
      </c>
    </row>
    <row r="1899" customFormat="false" ht="15" hidden="false" customHeight="false" outlineLevel="0" collapsed="false">
      <c r="A1899" s="203" t="s">
        <v>1533</v>
      </c>
      <c r="B1899" s="204" t="n">
        <v>870</v>
      </c>
      <c r="C1899" s="203" t="s">
        <v>502</v>
      </c>
      <c r="D1899" s="204" t="n">
        <v>180</v>
      </c>
      <c r="E1899" s="203" t="s">
        <v>553</v>
      </c>
    </row>
    <row r="1900" customFormat="false" ht="15" hidden="false" customHeight="false" outlineLevel="0" collapsed="false">
      <c r="A1900" s="203" t="s">
        <v>1533</v>
      </c>
      <c r="B1900" s="204" t="n">
        <v>870</v>
      </c>
      <c r="C1900" s="203" t="s">
        <v>502</v>
      </c>
      <c r="D1900" s="204" t="n">
        <v>181</v>
      </c>
      <c r="E1900" s="203" t="s">
        <v>554</v>
      </c>
    </row>
    <row r="1901" customFormat="false" ht="15" hidden="false" customHeight="false" outlineLevel="0" collapsed="false">
      <c r="A1901" s="203" t="s">
        <v>1533</v>
      </c>
      <c r="B1901" s="204" t="n">
        <v>870</v>
      </c>
      <c r="C1901" s="203" t="s">
        <v>502</v>
      </c>
      <c r="D1901" s="204" t="n">
        <v>182</v>
      </c>
      <c r="E1901" s="203" t="s">
        <v>555</v>
      </c>
    </row>
    <row r="1902" customFormat="false" ht="15" hidden="false" customHeight="false" outlineLevel="0" collapsed="false">
      <c r="A1902" s="203" t="s">
        <v>1533</v>
      </c>
      <c r="B1902" s="204" t="n">
        <v>870</v>
      </c>
      <c r="C1902" s="203" t="s">
        <v>502</v>
      </c>
      <c r="D1902" s="204" t="n">
        <v>183</v>
      </c>
      <c r="E1902" s="203" t="s">
        <v>556</v>
      </c>
    </row>
    <row r="1903" customFormat="false" ht="15" hidden="false" customHeight="false" outlineLevel="0" collapsed="false">
      <c r="A1903" s="203" t="s">
        <v>1533</v>
      </c>
      <c r="B1903" s="204" t="n">
        <v>870</v>
      </c>
      <c r="C1903" s="203" t="s">
        <v>502</v>
      </c>
      <c r="D1903" s="204" t="n">
        <v>184</v>
      </c>
      <c r="E1903" s="203" t="s">
        <v>557</v>
      </c>
    </row>
    <row r="1904" customFormat="false" ht="15" hidden="false" customHeight="false" outlineLevel="0" collapsed="false">
      <c r="A1904" s="203" t="s">
        <v>1533</v>
      </c>
      <c r="B1904" s="204" t="n">
        <v>870</v>
      </c>
      <c r="C1904" s="203" t="s">
        <v>502</v>
      </c>
      <c r="D1904" s="204" t="n">
        <v>185</v>
      </c>
      <c r="E1904" s="203" t="s">
        <v>558</v>
      </c>
    </row>
    <row r="1905" customFormat="false" ht="15" hidden="false" customHeight="false" outlineLevel="0" collapsed="false">
      <c r="A1905" s="203" t="s">
        <v>1533</v>
      </c>
      <c r="B1905" s="204" t="n">
        <v>870</v>
      </c>
      <c r="C1905" s="203" t="s">
        <v>502</v>
      </c>
      <c r="D1905" s="204" t="n">
        <v>186</v>
      </c>
      <c r="E1905" s="203" t="s">
        <v>559</v>
      </c>
    </row>
    <row r="1906" customFormat="false" ht="15" hidden="false" customHeight="false" outlineLevel="0" collapsed="false">
      <c r="A1906" s="203" t="s">
        <v>1533</v>
      </c>
      <c r="B1906" s="204" t="n">
        <v>870</v>
      </c>
      <c r="C1906" s="203" t="s">
        <v>502</v>
      </c>
      <c r="D1906" s="204" t="n">
        <v>187</v>
      </c>
      <c r="E1906" s="203" t="s">
        <v>560</v>
      </c>
    </row>
    <row r="1907" customFormat="false" ht="15" hidden="false" customHeight="false" outlineLevel="0" collapsed="false">
      <c r="A1907" s="203" t="s">
        <v>1533</v>
      </c>
      <c r="B1907" s="204" t="n">
        <v>870</v>
      </c>
      <c r="C1907" s="203" t="s">
        <v>502</v>
      </c>
      <c r="D1907" s="204" t="n">
        <v>189</v>
      </c>
      <c r="E1907" s="203" t="s">
        <v>190</v>
      </c>
    </row>
    <row r="1908" customFormat="false" ht="15" hidden="false" customHeight="false" outlineLevel="0" collapsed="false">
      <c r="A1908" s="203" t="s">
        <v>1533</v>
      </c>
      <c r="B1908" s="204" t="n">
        <v>870</v>
      </c>
      <c r="C1908" s="203" t="s">
        <v>502</v>
      </c>
      <c r="D1908" s="204" t="n">
        <v>188</v>
      </c>
      <c r="E1908" s="203" t="s">
        <v>561</v>
      </c>
    </row>
    <row r="1909" customFormat="false" ht="15" hidden="false" customHeight="false" outlineLevel="0" collapsed="false">
      <c r="A1909" s="203" t="s">
        <v>1533</v>
      </c>
      <c r="B1909" s="204" t="n">
        <v>870</v>
      </c>
      <c r="C1909" s="203" t="s">
        <v>502</v>
      </c>
      <c r="D1909" s="204" t="n">
        <v>221</v>
      </c>
      <c r="E1909" s="203" t="s">
        <v>562</v>
      </c>
    </row>
    <row r="1910" customFormat="false" ht="15" hidden="false" customHeight="false" outlineLevel="0" collapsed="false">
      <c r="A1910" s="203" t="s">
        <v>1533</v>
      </c>
      <c r="B1910" s="204" t="n">
        <v>870</v>
      </c>
      <c r="C1910" s="203" t="s">
        <v>502</v>
      </c>
      <c r="D1910" s="204" t="n">
        <v>222</v>
      </c>
      <c r="E1910" s="203" t="s">
        <v>563</v>
      </c>
    </row>
    <row r="1911" customFormat="false" ht="15" hidden="false" customHeight="false" outlineLevel="0" collapsed="false">
      <c r="A1911" s="203" t="s">
        <v>1533</v>
      </c>
      <c r="B1911" s="204" t="n">
        <v>870</v>
      </c>
      <c r="C1911" s="203" t="s">
        <v>502</v>
      </c>
      <c r="D1911" s="204" t="n">
        <v>223</v>
      </c>
      <c r="E1911" s="203" t="s">
        <v>564</v>
      </c>
    </row>
    <row r="1912" customFormat="false" ht="15" hidden="false" customHeight="false" outlineLevel="0" collapsed="false">
      <c r="A1912" s="203" t="s">
        <v>1533</v>
      </c>
      <c r="B1912" s="204" t="n">
        <v>870</v>
      </c>
      <c r="C1912" s="203" t="s">
        <v>502</v>
      </c>
      <c r="D1912" s="204" t="n">
        <v>224</v>
      </c>
      <c r="E1912" s="203" t="s">
        <v>565</v>
      </c>
    </row>
    <row r="1913" customFormat="false" ht="15" hidden="false" customHeight="false" outlineLevel="0" collapsed="false">
      <c r="A1913" s="203" t="s">
        <v>1533</v>
      </c>
      <c r="B1913" s="204" t="n">
        <v>870</v>
      </c>
      <c r="C1913" s="203" t="s">
        <v>502</v>
      </c>
      <c r="D1913" s="204" t="n">
        <v>267</v>
      </c>
      <c r="E1913" s="203" t="s">
        <v>566</v>
      </c>
    </row>
    <row r="1914" customFormat="false" ht="15" hidden="false" customHeight="false" outlineLevel="0" collapsed="false">
      <c r="A1914" s="203" t="s">
        <v>1533</v>
      </c>
      <c r="B1914" s="204" t="n">
        <v>870</v>
      </c>
      <c r="C1914" s="203" t="s">
        <v>502</v>
      </c>
      <c r="D1914" s="204" t="n">
        <v>269</v>
      </c>
      <c r="E1914" s="203" t="s">
        <v>567</v>
      </c>
    </row>
    <row r="1915" customFormat="false" ht="15" hidden="false" customHeight="false" outlineLevel="0" collapsed="false">
      <c r="A1915" s="203" t="s">
        <v>1533</v>
      </c>
      <c r="B1915" s="204" t="n">
        <v>870</v>
      </c>
      <c r="C1915" s="203" t="s">
        <v>502</v>
      </c>
      <c r="D1915" s="204" t="n">
        <v>268</v>
      </c>
      <c r="E1915" s="203" t="s">
        <v>568</v>
      </c>
    </row>
    <row r="1916" customFormat="false" ht="15" hidden="false" customHeight="false" outlineLevel="0" collapsed="false">
      <c r="A1916" s="203" t="s">
        <v>1533</v>
      </c>
      <c r="B1916" s="204" t="n">
        <v>870</v>
      </c>
      <c r="C1916" s="203" t="s">
        <v>502</v>
      </c>
      <c r="D1916" s="204" t="n">
        <v>265</v>
      </c>
      <c r="E1916" s="203" t="s">
        <v>569</v>
      </c>
    </row>
    <row r="1917" customFormat="false" ht="15" hidden="false" customHeight="false" outlineLevel="0" collapsed="false">
      <c r="A1917" s="203" t="s">
        <v>1533</v>
      </c>
      <c r="B1917" s="204" t="n">
        <v>870</v>
      </c>
      <c r="C1917" s="203" t="s">
        <v>502</v>
      </c>
      <c r="D1917" s="204" t="n">
        <v>266</v>
      </c>
      <c r="E1917" s="203" t="s">
        <v>570</v>
      </c>
    </row>
    <row r="1918" customFormat="false" ht="15" hidden="false" customHeight="false" outlineLevel="0" collapsed="false">
      <c r="A1918" s="203" t="s">
        <v>1533</v>
      </c>
      <c r="B1918" s="204" t="n">
        <v>870</v>
      </c>
      <c r="C1918" s="203" t="s">
        <v>502</v>
      </c>
      <c r="D1918" s="204" t="n">
        <v>309</v>
      </c>
      <c r="E1918" s="203" t="s">
        <v>571</v>
      </c>
    </row>
    <row r="1919" customFormat="false" ht="15" hidden="false" customHeight="false" outlineLevel="0" collapsed="false">
      <c r="A1919" s="203" t="s">
        <v>1533</v>
      </c>
      <c r="B1919" s="204" t="n">
        <v>870</v>
      </c>
      <c r="C1919" s="203" t="s">
        <v>502</v>
      </c>
      <c r="D1919" s="204" t="n">
        <v>310</v>
      </c>
      <c r="E1919" s="203" t="s">
        <v>572</v>
      </c>
    </row>
    <row r="1920" customFormat="false" ht="15" hidden="false" customHeight="false" outlineLevel="0" collapsed="false">
      <c r="A1920" s="203" t="s">
        <v>1533</v>
      </c>
      <c r="B1920" s="204" t="n">
        <v>870</v>
      </c>
      <c r="C1920" s="203" t="s">
        <v>502</v>
      </c>
      <c r="D1920" s="204" t="n">
        <v>355</v>
      </c>
      <c r="E1920" s="203" t="s">
        <v>573</v>
      </c>
    </row>
    <row r="1921" customFormat="false" ht="15" hidden="false" customHeight="false" outlineLevel="0" collapsed="false">
      <c r="A1921" s="203" t="s">
        <v>1533</v>
      </c>
      <c r="B1921" s="204" t="n">
        <v>870</v>
      </c>
      <c r="C1921" s="203" t="s">
        <v>502</v>
      </c>
      <c r="D1921" s="204" t="n">
        <v>353</v>
      </c>
      <c r="E1921" s="203" t="s">
        <v>574</v>
      </c>
    </row>
    <row r="1922" customFormat="false" ht="15" hidden="false" customHeight="false" outlineLevel="0" collapsed="false">
      <c r="A1922" s="203" t="s">
        <v>1533</v>
      </c>
      <c r="B1922" s="204" t="n">
        <v>870</v>
      </c>
      <c r="C1922" s="203" t="s">
        <v>502</v>
      </c>
      <c r="D1922" s="204" t="n">
        <v>354</v>
      </c>
      <c r="E1922" s="203" t="s">
        <v>575</v>
      </c>
    </row>
    <row r="1923" customFormat="false" ht="15" hidden="false" customHeight="false" outlineLevel="0" collapsed="false">
      <c r="A1923" s="203" t="s">
        <v>1533</v>
      </c>
      <c r="B1923" s="204" t="n">
        <v>870</v>
      </c>
      <c r="C1923" s="203" t="s">
        <v>502</v>
      </c>
      <c r="D1923" s="204" t="n">
        <v>441</v>
      </c>
      <c r="E1923" s="203" t="s">
        <v>576</v>
      </c>
    </row>
    <row r="1924" customFormat="false" ht="15" hidden="false" customHeight="false" outlineLevel="0" collapsed="false">
      <c r="A1924" s="203" t="s">
        <v>1533</v>
      </c>
      <c r="B1924" s="204" t="n">
        <v>870</v>
      </c>
      <c r="C1924" s="203" t="s">
        <v>502</v>
      </c>
      <c r="D1924" s="204" t="n">
        <v>456</v>
      </c>
      <c r="E1924" s="203" t="s">
        <v>577</v>
      </c>
    </row>
    <row r="1925" customFormat="false" ht="15" hidden="false" customHeight="false" outlineLevel="0" collapsed="false">
      <c r="A1925" s="203" t="s">
        <v>1533</v>
      </c>
      <c r="B1925" s="204" t="n">
        <v>870</v>
      </c>
      <c r="C1925" s="203" t="s">
        <v>502</v>
      </c>
      <c r="D1925" s="204" t="n">
        <v>457</v>
      </c>
      <c r="E1925" s="203" t="s">
        <v>578</v>
      </c>
    </row>
    <row r="1926" customFormat="false" ht="15" hidden="false" customHeight="false" outlineLevel="0" collapsed="false">
      <c r="A1926" s="203" t="s">
        <v>1533</v>
      </c>
      <c r="B1926" s="204" t="n">
        <v>870</v>
      </c>
      <c r="C1926" s="203" t="s">
        <v>502</v>
      </c>
      <c r="D1926" s="204" t="n">
        <v>458</v>
      </c>
      <c r="E1926" s="203" t="s">
        <v>579</v>
      </c>
    </row>
    <row r="1927" customFormat="false" ht="15" hidden="false" customHeight="false" outlineLevel="0" collapsed="false">
      <c r="A1927" s="203" t="s">
        <v>1533</v>
      </c>
      <c r="B1927" s="204" t="n">
        <v>870</v>
      </c>
      <c r="C1927" s="203" t="s">
        <v>502</v>
      </c>
      <c r="D1927" s="204" t="n">
        <v>459</v>
      </c>
      <c r="E1927" s="203" t="s">
        <v>580</v>
      </c>
    </row>
    <row r="1928" customFormat="false" ht="15" hidden="false" customHeight="false" outlineLevel="0" collapsed="false">
      <c r="A1928" s="203" t="s">
        <v>1533</v>
      </c>
      <c r="B1928" s="204" t="n">
        <v>870</v>
      </c>
      <c r="C1928" s="203" t="s">
        <v>502</v>
      </c>
      <c r="D1928" s="204" t="n">
        <v>460</v>
      </c>
      <c r="E1928" s="203" t="s">
        <v>581</v>
      </c>
    </row>
    <row r="1929" customFormat="false" ht="15" hidden="false" customHeight="false" outlineLevel="0" collapsed="false">
      <c r="A1929" s="203" t="s">
        <v>1533</v>
      </c>
      <c r="B1929" s="204" t="n">
        <v>870</v>
      </c>
      <c r="C1929" s="203" t="s">
        <v>502</v>
      </c>
      <c r="D1929" s="204" t="n">
        <v>461</v>
      </c>
      <c r="E1929" s="203" t="s">
        <v>582</v>
      </c>
    </row>
    <row r="1930" customFormat="false" ht="15" hidden="false" customHeight="false" outlineLevel="0" collapsed="false">
      <c r="A1930" s="203" t="s">
        <v>1533</v>
      </c>
      <c r="B1930" s="204" t="n">
        <v>870</v>
      </c>
      <c r="C1930" s="203" t="s">
        <v>502</v>
      </c>
      <c r="D1930" s="204" t="n">
        <v>500</v>
      </c>
      <c r="E1930" s="203" t="s">
        <v>583</v>
      </c>
    </row>
    <row r="1931" customFormat="false" ht="15" hidden="false" customHeight="false" outlineLevel="0" collapsed="false">
      <c r="A1931" s="203" t="s">
        <v>1533</v>
      </c>
      <c r="B1931" s="204" t="n">
        <v>870</v>
      </c>
      <c r="C1931" s="203" t="s">
        <v>502</v>
      </c>
      <c r="D1931" s="204" t="n">
        <v>501</v>
      </c>
      <c r="E1931" s="203" t="s">
        <v>584</v>
      </c>
    </row>
    <row r="1932" customFormat="false" ht="15" hidden="false" customHeight="false" outlineLevel="0" collapsed="false">
      <c r="A1932" s="203" t="s">
        <v>1533</v>
      </c>
      <c r="B1932" s="204" t="n">
        <v>870</v>
      </c>
      <c r="C1932" s="203" t="s">
        <v>502</v>
      </c>
      <c r="D1932" s="204" t="n">
        <v>503</v>
      </c>
      <c r="E1932" s="203" t="s">
        <v>585</v>
      </c>
    </row>
    <row r="1933" customFormat="false" ht="15" hidden="false" customHeight="false" outlineLevel="0" collapsed="false">
      <c r="A1933" s="203" t="s">
        <v>1533</v>
      </c>
      <c r="B1933" s="204" t="n">
        <v>870</v>
      </c>
      <c r="C1933" s="203" t="s">
        <v>502</v>
      </c>
      <c r="D1933" s="204" t="n">
        <v>504</v>
      </c>
      <c r="E1933" s="203" t="s">
        <v>586</v>
      </c>
    </row>
    <row r="1934" customFormat="false" ht="15" hidden="false" customHeight="false" outlineLevel="0" collapsed="false">
      <c r="A1934" s="203" t="s">
        <v>1533</v>
      </c>
      <c r="B1934" s="204" t="n">
        <v>870</v>
      </c>
      <c r="C1934" s="203" t="s">
        <v>502</v>
      </c>
      <c r="D1934" s="204" t="n">
        <v>510</v>
      </c>
      <c r="E1934" s="203" t="s">
        <v>587</v>
      </c>
    </row>
    <row r="1935" customFormat="false" ht="15" hidden="false" customHeight="false" outlineLevel="0" collapsed="false">
      <c r="A1935" s="203" t="s">
        <v>1533</v>
      </c>
      <c r="B1935" s="204" t="n">
        <v>870</v>
      </c>
      <c r="C1935" s="203" t="s">
        <v>502</v>
      </c>
      <c r="D1935" s="204" t="n">
        <v>507</v>
      </c>
      <c r="E1935" s="203" t="s">
        <v>588</v>
      </c>
    </row>
    <row r="1936" customFormat="false" ht="15" hidden="false" customHeight="false" outlineLevel="0" collapsed="false">
      <c r="A1936" s="203" t="s">
        <v>1533</v>
      </c>
      <c r="B1936" s="204" t="n">
        <v>870</v>
      </c>
      <c r="C1936" s="203" t="s">
        <v>502</v>
      </c>
      <c r="D1936" s="204" t="n">
        <v>509</v>
      </c>
      <c r="E1936" s="203" t="s">
        <v>589</v>
      </c>
    </row>
    <row r="1937" customFormat="false" ht="15" hidden="false" customHeight="false" outlineLevel="0" collapsed="false">
      <c r="A1937" s="203" t="s">
        <v>1533</v>
      </c>
      <c r="B1937" s="204" t="n">
        <v>870</v>
      </c>
      <c r="C1937" s="203" t="s">
        <v>502</v>
      </c>
      <c r="D1937" s="204" t="n">
        <v>508</v>
      </c>
      <c r="E1937" s="203" t="s">
        <v>590</v>
      </c>
    </row>
    <row r="1938" customFormat="false" ht="15" hidden="false" customHeight="false" outlineLevel="0" collapsed="false">
      <c r="A1938" s="203" t="s">
        <v>1533</v>
      </c>
      <c r="B1938" s="204" t="n">
        <v>870</v>
      </c>
      <c r="C1938" s="203" t="s">
        <v>502</v>
      </c>
      <c r="D1938" s="204" t="n">
        <v>506</v>
      </c>
      <c r="E1938" s="203" t="s">
        <v>591</v>
      </c>
    </row>
    <row r="1939" customFormat="false" ht="15" hidden="false" customHeight="false" outlineLevel="0" collapsed="false">
      <c r="A1939" s="203" t="s">
        <v>1533</v>
      </c>
      <c r="B1939" s="204" t="n">
        <v>870</v>
      </c>
      <c r="C1939" s="203" t="s">
        <v>502</v>
      </c>
      <c r="D1939" s="204" t="n">
        <v>505</v>
      </c>
      <c r="E1939" s="203" t="s">
        <v>446</v>
      </c>
    </row>
    <row r="1940" customFormat="false" ht="15" hidden="false" customHeight="false" outlineLevel="0" collapsed="false">
      <c r="A1940" s="203" t="s">
        <v>1533</v>
      </c>
      <c r="B1940" s="204" t="n">
        <v>870</v>
      </c>
      <c r="C1940" s="203" t="s">
        <v>502</v>
      </c>
      <c r="D1940" s="204" t="n">
        <v>544</v>
      </c>
      <c r="E1940" s="203" t="s">
        <v>592</v>
      </c>
    </row>
    <row r="1941" customFormat="false" ht="15" hidden="false" customHeight="false" outlineLevel="0" collapsed="false">
      <c r="A1941" s="203" t="s">
        <v>1533</v>
      </c>
      <c r="B1941" s="204" t="n">
        <v>870</v>
      </c>
      <c r="C1941" s="203" t="s">
        <v>502</v>
      </c>
      <c r="D1941" s="204" t="n">
        <v>588</v>
      </c>
      <c r="E1941" s="203" t="s">
        <v>593</v>
      </c>
    </row>
    <row r="1942" customFormat="false" ht="15" hidden="false" customHeight="false" outlineLevel="0" collapsed="false">
      <c r="A1942" s="203" t="s">
        <v>1533</v>
      </c>
      <c r="B1942" s="204" t="n">
        <v>870</v>
      </c>
      <c r="C1942" s="203" t="s">
        <v>502</v>
      </c>
      <c r="D1942" s="204" t="n">
        <v>589</v>
      </c>
      <c r="E1942" s="203" t="s">
        <v>594</v>
      </c>
    </row>
    <row r="1943" customFormat="false" ht="15" hidden="false" customHeight="false" outlineLevel="0" collapsed="false">
      <c r="A1943" s="203" t="s">
        <v>1533</v>
      </c>
      <c r="B1943" s="204" t="n">
        <v>870</v>
      </c>
      <c r="C1943" s="203" t="s">
        <v>502</v>
      </c>
      <c r="D1943" s="204" t="n">
        <v>590</v>
      </c>
      <c r="E1943" s="203" t="s">
        <v>595</v>
      </c>
    </row>
    <row r="1944" customFormat="false" ht="15" hidden="false" customHeight="false" outlineLevel="0" collapsed="false">
      <c r="A1944" s="203" t="s">
        <v>1533</v>
      </c>
      <c r="B1944" s="204" t="n">
        <v>870</v>
      </c>
      <c r="C1944" s="203" t="s">
        <v>502</v>
      </c>
      <c r="D1944" s="204" t="n">
        <v>591</v>
      </c>
      <c r="E1944" s="203" t="s">
        <v>596</v>
      </c>
    </row>
    <row r="1945" customFormat="false" ht="15" hidden="false" customHeight="false" outlineLevel="0" collapsed="false">
      <c r="A1945" s="203" t="s">
        <v>1533</v>
      </c>
      <c r="B1945" s="204" t="n">
        <v>870</v>
      </c>
      <c r="C1945" s="203" t="s">
        <v>502</v>
      </c>
      <c r="D1945" s="204" t="n">
        <v>593</v>
      </c>
      <c r="E1945" s="203" t="s">
        <v>597</v>
      </c>
    </row>
    <row r="1946" customFormat="false" ht="15" hidden="false" customHeight="false" outlineLevel="0" collapsed="false">
      <c r="A1946" s="203" t="s">
        <v>1533</v>
      </c>
      <c r="B1946" s="204" t="n">
        <v>870</v>
      </c>
      <c r="C1946" s="203" t="s">
        <v>502</v>
      </c>
      <c r="D1946" s="204" t="n">
        <v>592</v>
      </c>
      <c r="E1946" s="203" t="s">
        <v>598</v>
      </c>
    </row>
    <row r="1947" customFormat="false" ht="15" hidden="false" customHeight="false" outlineLevel="0" collapsed="false">
      <c r="A1947" s="203" t="s">
        <v>1533</v>
      </c>
      <c r="B1947" s="204" t="n">
        <v>870</v>
      </c>
      <c r="C1947" s="203" t="s">
        <v>502</v>
      </c>
      <c r="D1947" s="204" t="n">
        <v>632</v>
      </c>
      <c r="E1947" s="203" t="s">
        <v>599</v>
      </c>
    </row>
    <row r="1948" customFormat="false" ht="15" hidden="false" customHeight="false" outlineLevel="0" collapsed="false">
      <c r="A1948" s="203" t="s">
        <v>1533</v>
      </c>
      <c r="B1948" s="204" t="n">
        <v>870</v>
      </c>
      <c r="C1948" s="203" t="s">
        <v>502</v>
      </c>
      <c r="D1948" s="204" t="n">
        <v>637</v>
      </c>
      <c r="E1948" s="203" t="s">
        <v>600</v>
      </c>
    </row>
    <row r="1949" customFormat="false" ht="15" hidden="false" customHeight="false" outlineLevel="0" collapsed="false">
      <c r="A1949" s="203" t="s">
        <v>1533</v>
      </c>
      <c r="B1949" s="204" t="n">
        <v>870</v>
      </c>
      <c r="C1949" s="203" t="s">
        <v>502</v>
      </c>
      <c r="D1949" s="204" t="n">
        <v>633</v>
      </c>
      <c r="E1949" s="203" t="s">
        <v>601</v>
      </c>
    </row>
    <row r="1950" customFormat="false" ht="15" hidden="false" customHeight="false" outlineLevel="0" collapsed="false">
      <c r="A1950" s="203" t="s">
        <v>1533</v>
      </c>
      <c r="B1950" s="204" t="n">
        <v>870</v>
      </c>
      <c r="C1950" s="203" t="s">
        <v>502</v>
      </c>
      <c r="D1950" s="204" t="n">
        <v>638</v>
      </c>
      <c r="E1950" s="203" t="s">
        <v>602</v>
      </c>
    </row>
    <row r="1951" customFormat="false" ht="15" hidden="false" customHeight="false" outlineLevel="0" collapsed="false">
      <c r="A1951" s="203" t="s">
        <v>1533</v>
      </c>
      <c r="B1951" s="204" t="n">
        <v>870</v>
      </c>
      <c r="C1951" s="203" t="s">
        <v>502</v>
      </c>
      <c r="D1951" s="204" t="n">
        <v>634</v>
      </c>
      <c r="E1951" s="203" t="s">
        <v>603</v>
      </c>
    </row>
    <row r="1952" customFormat="false" ht="15" hidden="false" customHeight="false" outlineLevel="0" collapsed="false">
      <c r="A1952" s="203" t="s">
        <v>1533</v>
      </c>
      <c r="B1952" s="204" t="n">
        <v>870</v>
      </c>
      <c r="C1952" s="203" t="s">
        <v>502</v>
      </c>
      <c r="D1952" s="204" t="n">
        <v>636</v>
      </c>
      <c r="E1952" s="203" t="s">
        <v>604</v>
      </c>
    </row>
    <row r="1953" customFormat="false" ht="15" hidden="false" customHeight="false" outlineLevel="0" collapsed="false">
      <c r="A1953" s="203" t="s">
        <v>1533</v>
      </c>
      <c r="B1953" s="204" t="n">
        <v>870</v>
      </c>
      <c r="C1953" s="203" t="s">
        <v>502</v>
      </c>
      <c r="D1953" s="204" t="n">
        <v>635</v>
      </c>
      <c r="E1953" s="203" t="s">
        <v>605</v>
      </c>
    </row>
    <row r="1954" customFormat="false" ht="15" hidden="false" customHeight="false" outlineLevel="0" collapsed="false">
      <c r="A1954" s="203" t="s">
        <v>1533</v>
      </c>
      <c r="B1954" s="204" t="n">
        <v>870</v>
      </c>
      <c r="C1954" s="203" t="s">
        <v>502</v>
      </c>
      <c r="D1954" s="204" t="n">
        <v>691</v>
      </c>
      <c r="E1954" s="203" t="s">
        <v>606</v>
      </c>
    </row>
    <row r="1955" customFormat="false" ht="15" hidden="false" customHeight="false" outlineLevel="0" collapsed="false">
      <c r="A1955" s="203" t="s">
        <v>1533</v>
      </c>
      <c r="B1955" s="204" t="n">
        <v>870</v>
      </c>
      <c r="C1955" s="203" t="s">
        <v>502</v>
      </c>
      <c r="D1955" s="204" t="n">
        <v>692</v>
      </c>
      <c r="E1955" s="203" t="s">
        <v>607</v>
      </c>
    </row>
    <row r="1956" customFormat="false" ht="15" hidden="false" customHeight="false" outlineLevel="0" collapsed="false">
      <c r="A1956" s="203" t="s">
        <v>1533</v>
      </c>
      <c r="B1956" s="204" t="n">
        <v>870</v>
      </c>
      <c r="C1956" s="203" t="s">
        <v>502</v>
      </c>
      <c r="D1956" s="204" t="n">
        <v>693</v>
      </c>
      <c r="E1956" s="203" t="s">
        <v>608</v>
      </c>
    </row>
    <row r="1957" customFormat="false" ht="15" hidden="false" customHeight="false" outlineLevel="0" collapsed="false">
      <c r="A1957" s="203" t="s">
        <v>1533</v>
      </c>
      <c r="B1957" s="204" t="n">
        <v>870</v>
      </c>
      <c r="C1957" s="203" t="s">
        <v>502</v>
      </c>
      <c r="D1957" s="204" t="n">
        <v>694</v>
      </c>
      <c r="E1957" s="203" t="s">
        <v>609</v>
      </c>
    </row>
    <row r="1958" customFormat="false" ht="15" hidden="false" customHeight="false" outlineLevel="0" collapsed="false">
      <c r="A1958" s="203" t="s">
        <v>1533</v>
      </c>
      <c r="B1958" s="204" t="n">
        <v>870</v>
      </c>
      <c r="C1958" s="203" t="s">
        <v>502</v>
      </c>
      <c r="D1958" s="204" t="n">
        <v>695</v>
      </c>
      <c r="E1958" s="203" t="s">
        <v>610</v>
      </c>
    </row>
    <row r="1959" customFormat="false" ht="15" hidden="false" customHeight="false" outlineLevel="0" collapsed="false">
      <c r="A1959" s="203" t="s">
        <v>1533</v>
      </c>
      <c r="B1959" s="204" t="n">
        <v>870</v>
      </c>
      <c r="C1959" s="203" t="s">
        <v>502</v>
      </c>
      <c r="D1959" s="204" t="n">
        <v>696</v>
      </c>
      <c r="E1959" s="203" t="s">
        <v>611</v>
      </c>
    </row>
    <row r="1960" customFormat="false" ht="15" hidden="false" customHeight="false" outlineLevel="0" collapsed="false">
      <c r="A1960" s="203" t="s">
        <v>1533</v>
      </c>
      <c r="B1960" s="204" t="n">
        <v>870</v>
      </c>
      <c r="C1960" s="203" t="s">
        <v>502</v>
      </c>
      <c r="D1960" s="204" t="n">
        <v>700</v>
      </c>
      <c r="E1960" s="203" t="s">
        <v>612</v>
      </c>
    </row>
    <row r="1961" customFormat="false" ht="15" hidden="false" customHeight="false" outlineLevel="0" collapsed="false">
      <c r="A1961" s="203" t="s">
        <v>1533</v>
      </c>
      <c r="B1961" s="204" t="n">
        <v>870</v>
      </c>
      <c r="C1961" s="203" t="s">
        <v>502</v>
      </c>
      <c r="D1961" s="204" t="n">
        <v>735</v>
      </c>
      <c r="E1961" s="203" t="s">
        <v>613</v>
      </c>
    </row>
    <row r="1962" customFormat="false" ht="15" hidden="false" customHeight="false" outlineLevel="0" collapsed="false">
      <c r="A1962" s="203" t="s">
        <v>1533</v>
      </c>
      <c r="B1962" s="204" t="n">
        <v>870</v>
      </c>
      <c r="C1962" s="203" t="s">
        <v>502</v>
      </c>
      <c r="D1962" s="204" t="n">
        <v>736</v>
      </c>
      <c r="E1962" s="203" t="s">
        <v>320</v>
      </c>
    </row>
    <row r="1963" customFormat="false" ht="15" hidden="false" customHeight="false" outlineLevel="0" collapsed="false">
      <c r="A1963" s="203" t="s">
        <v>1533</v>
      </c>
      <c r="B1963" s="204" t="n">
        <v>870</v>
      </c>
      <c r="C1963" s="203" t="s">
        <v>502</v>
      </c>
      <c r="D1963" s="204" t="n">
        <v>737</v>
      </c>
      <c r="E1963" s="203" t="s">
        <v>614</v>
      </c>
    </row>
    <row r="1964" customFormat="false" ht="15" hidden="false" customHeight="false" outlineLevel="0" collapsed="false">
      <c r="A1964" s="203" t="s">
        <v>1533</v>
      </c>
      <c r="B1964" s="204" t="n">
        <v>870</v>
      </c>
      <c r="C1964" s="203" t="s">
        <v>502</v>
      </c>
      <c r="D1964" s="204" t="n">
        <v>738</v>
      </c>
      <c r="E1964" s="203" t="s">
        <v>615</v>
      </c>
    </row>
    <row r="1965" customFormat="false" ht="15" hidden="false" customHeight="false" outlineLevel="0" collapsed="false">
      <c r="A1965" s="203" t="s">
        <v>1533</v>
      </c>
      <c r="B1965" s="204" t="n">
        <v>870</v>
      </c>
      <c r="C1965" s="203" t="s">
        <v>502</v>
      </c>
      <c r="D1965" s="204" t="n">
        <v>739</v>
      </c>
      <c r="E1965" s="203" t="s">
        <v>616</v>
      </c>
    </row>
    <row r="1966" customFormat="false" ht="15" hidden="false" customHeight="false" outlineLevel="0" collapsed="false">
      <c r="A1966" s="203" t="s">
        <v>1533</v>
      </c>
      <c r="B1966" s="204" t="n">
        <v>870</v>
      </c>
      <c r="C1966" s="203" t="s">
        <v>502</v>
      </c>
      <c r="D1966" s="204" t="n">
        <v>740</v>
      </c>
      <c r="E1966" s="203" t="s">
        <v>617</v>
      </c>
    </row>
    <row r="1967" customFormat="false" ht="15" hidden="false" customHeight="false" outlineLevel="0" collapsed="false">
      <c r="A1967" s="203" t="s">
        <v>1533</v>
      </c>
      <c r="B1967" s="204" t="n">
        <v>870</v>
      </c>
      <c r="C1967" s="203" t="s">
        <v>502</v>
      </c>
      <c r="D1967" s="204" t="n">
        <v>779</v>
      </c>
      <c r="E1967" s="203" t="s">
        <v>618</v>
      </c>
    </row>
    <row r="1968" customFormat="false" ht="15" hidden="false" customHeight="false" outlineLevel="0" collapsed="false">
      <c r="A1968" s="203" t="s">
        <v>1533</v>
      </c>
      <c r="B1968" s="204" t="n">
        <v>870</v>
      </c>
      <c r="C1968" s="203" t="s">
        <v>502</v>
      </c>
      <c r="D1968" s="204" t="n">
        <v>783</v>
      </c>
      <c r="E1968" s="203" t="s">
        <v>619</v>
      </c>
    </row>
    <row r="1969" customFormat="false" ht="15" hidden="false" customHeight="false" outlineLevel="0" collapsed="false">
      <c r="A1969" s="203" t="s">
        <v>1533</v>
      </c>
      <c r="B1969" s="204" t="n">
        <v>870</v>
      </c>
      <c r="C1969" s="203" t="s">
        <v>502</v>
      </c>
      <c r="D1969" s="204" t="n">
        <v>781</v>
      </c>
      <c r="E1969" s="203" t="s">
        <v>620</v>
      </c>
    </row>
    <row r="1970" customFormat="false" ht="15" hidden="false" customHeight="false" outlineLevel="0" collapsed="false">
      <c r="A1970" s="203" t="s">
        <v>1533</v>
      </c>
      <c r="B1970" s="204" t="n">
        <v>870</v>
      </c>
      <c r="C1970" s="203" t="s">
        <v>502</v>
      </c>
      <c r="D1970" s="204" t="n">
        <v>782</v>
      </c>
      <c r="E1970" s="203" t="s">
        <v>621</v>
      </c>
    </row>
    <row r="1971" customFormat="false" ht="15" hidden="false" customHeight="false" outlineLevel="0" collapsed="false">
      <c r="A1971" s="203" t="s">
        <v>1533</v>
      </c>
      <c r="B1971" s="204" t="n">
        <v>870</v>
      </c>
      <c r="C1971" s="203" t="s">
        <v>502</v>
      </c>
      <c r="D1971" s="204" t="n">
        <v>784</v>
      </c>
      <c r="E1971" s="203" t="s">
        <v>622</v>
      </c>
    </row>
    <row r="1972" customFormat="false" ht="15" hidden="false" customHeight="false" outlineLevel="0" collapsed="false">
      <c r="A1972" s="203" t="s">
        <v>1533</v>
      </c>
      <c r="B1972" s="204" t="n">
        <v>870</v>
      </c>
      <c r="C1972" s="203" t="s">
        <v>502</v>
      </c>
      <c r="D1972" s="204" t="n">
        <v>825</v>
      </c>
      <c r="E1972" s="203" t="s">
        <v>623</v>
      </c>
    </row>
    <row r="1973" customFormat="false" ht="15" hidden="false" customHeight="false" outlineLevel="0" collapsed="false">
      <c r="A1973" s="203" t="s">
        <v>1533</v>
      </c>
      <c r="B1973" s="204" t="n">
        <v>870</v>
      </c>
      <c r="C1973" s="203" t="s">
        <v>502</v>
      </c>
      <c r="D1973" s="204" t="n">
        <v>867</v>
      </c>
      <c r="E1973" s="203" t="s">
        <v>256</v>
      </c>
    </row>
    <row r="1974" customFormat="false" ht="15" hidden="false" customHeight="false" outlineLevel="0" collapsed="false">
      <c r="A1974" s="203" t="s">
        <v>1533</v>
      </c>
      <c r="B1974" s="204" t="n">
        <v>870</v>
      </c>
      <c r="C1974" s="203" t="s">
        <v>502</v>
      </c>
      <c r="D1974" s="204" t="n">
        <v>869</v>
      </c>
      <c r="E1974" s="203" t="s">
        <v>624</v>
      </c>
    </row>
    <row r="1975" customFormat="false" ht="15" hidden="false" customHeight="false" outlineLevel="0" collapsed="false">
      <c r="A1975" s="203" t="s">
        <v>1533</v>
      </c>
      <c r="B1975" s="204" t="n">
        <v>870</v>
      </c>
      <c r="C1975" s="203" t="s">
        <v>502</v>
      </c>
      <c r="D1975" s="204" t="n">
        <v>868</v>
      </c>
      <c r="E1975" s="203" t="s">
        <v>625</v>
      </c>
    </row>
    <row r="1976" customFormat="false" ht="15" hidden="false" customHeight="false" outlineLevel="0" collapsed="false">
      <c r="A1976" s="203" t="s">
        <v>1533</v>
      </c>
      <c r="B1976" s="204" t="n">
        <v>910</v>
      </c>
      <c r="C1976" s="203" t="s">
        <v>626</v>
      </c>
      <c r="D1976" s="204" t="n">
        <v>1</v>
      </c>
      <c r="E1976" s="203" t="s">
        <v>627</v>
      </c>
    </row>
    <row r="1977" customFormat="false" ht="15" hidden="false" customHeight="false" outlineLevel="0" collapsed="false">
      <c r="A1977" s="203" t="s">
        <v>1533</v>
      </c>
      <c r="B1977" s="204" t="n">
        <v>910</v>
      </c>
      <c r="C1977" s="203" t="s">
        <v>626</v>
      </c>
      <c r="D1977" s="204" t="n">
        <v>2</v>
      </c>
      <c r="E1977" s="203" t="s">
        <v>628</v>
      </c>
    </row>
    <row r="1978" customFormat="false" ht="15" hidden="false" customHeight="false" outlineLevel="0" collapsed="false">
      <c r="A1978" s="203" t="s">
        <v>1533</v>
      </c>
      <c r="B1978" s="204" t="n">
        <v>910</v>
      </c>
      <c r="C1978" s="203" t="s">
        <v>626</v>
      </c>
      <c r="D1978" s="204" t="n">
        <v>3</v>
      </c>
      <c r="E1978" s="203" t="s">
        <v>629</v>
      </c>
    </row>
    <row r="1979" customFormat="false" ht="15" hidden="false" customHeight="false" outlineLevel="0" collapsed="false">
      <c r="A1979" s="203" t="s">
        <v>1533</v>
      </c>
      <c r="B1979" s="204" t="n">
        <v>910</v>
      </c>
      <c r="C1979" s="203" t="s">
        <v>626</v>
      </c>
      <c r="D1979" s="204" t="n">
        <v>4</v>
      </c>
      <c r="E1979" s="203" t="s">
        <v>630</v>
      </c>
    </row>
    <row r="1980" customFormat="false" ht="15" hidden="false" customHeight="false" outlineLevel="0" collapsed="false">
      <c r="A1980" s="203" t="s">
        <v>1533</v>
      </c>
      <c r="B1980" s="204" t="n">
        <v>910</v>
      </c>
      <c r="C1980" s="203" t="s">
        <v>626</v>
      </c>
      <c r="D1980" s="204" t="n">
        <v>5</v>
      </c>
      <c r="E1980" s="203" t="s">
        <v>631</v>
      </c>
    </row>
    <row r="1981" customFormat="false" ht="15" hidden="false" customHeight="false" outlineLevel="0" collapsed="false">
      <c r="A1981" s="203" t="s">
        <v>1533</v>
      </c>
      <c r="B1981" s="204" t="n">
        <v>910</v>
      </c>
      <c r="C1981" s="203" t="s">
        <v>626</v>
      </c>
      <c r="D1981" s="204" t="n">
        <v>6</v>
      </c>
      <c r="E1981" s="203" t="s">
        <v>632</v>
      </c>
    </row>
    <row r="1982" customFormat="false" ht="15" hidden="false" customHeight="false" outlineLevel="0" collapsed="false">
      <c r="A1982" s="203" t="s">
        <v>1533</v>
      </c>
      <c r="B1982" s="204" t="n">
        <v>910</v>
      </c>
      <c r="C1982" s="203" t="s">
        <v>626</v>
      </c>
      <c r="D1982" s="204" t="n">
        <v>8</v>
      </c>
      <c r="E1982" s="203" t="s">
        <v>633</v>
      </c>
    </row>
    <row r="1983" customFormat="false" ht="15" hidden="false" customHeight="false" outlineLevel="0" collapsed="false">
      <c r="A1983" s="203" t="s">
        <v>1533</v>
      </c>
      <c r="B1983" s="204" t="n">
        <v>910</v>
      </c>
      <c r="C1983" s="203" t="s">
        <v>626</v>
      </c>
      <c r="D1983" s="204" t="n">
        <v>10</v>
      </c>
      <c r="E1983" s="203" t="s">
        <v>634</v>
      </c>
    </row>
    <row r="1984" customFormat="false" ht="15" hidden="false" customHeight="false" outlineLevel="0" collapsed="false">
      <c r="A1984" s="203" t="s">
        <v>1533</v>
      </c>
      <c r="B1984" s="204" t="n">
        <v>910</v>
      </c>
      <c r="C1984" s="203" t="s">
        <v>626</v>
      </c>
      <c r="D1984" s="204" t="n">
        <v>9</v>
      </c>
      <c r="E1984" s="203" t="s">
        <v>635</v>
      </c>
    </row>
    <row r="1985" customFormat="false" ht="15" hidden="false" customHeight="false" outlineLevel="0" collapsed="false">
      <c r="A1985" s="203" t="s">
        <v>1533</v>
      </c>
      <c r="B1985" s="204" t="n">
        <v>910</v>
      </c>
      <c r="C1985" s="203" t="s">
        <v>626</v>
      </c>
      <c r="D1985" s="204" t="n">
        <v>48</v>
      </c>
      <c r="E1985" s="203" t="s">
        <v>636</v>
      </c>
    </row>
    <row r="1986" customFormat="false" ht="15" hidden="false" customHeight="false" outlineLevel="0" collapsed="false">
      <c r="A1986" s="203" t="s">
        <v>1533</v>
      </c>
      <c r="B1986" s="204" t="n">
        <v>910</v>
      </c>
      <c r="C1986" s="203" t="s">
        <v>626</v>
      </c>
      <c r="D1986" s="204" t="n">
        <v>45</v>
      </c>
      <c r="E1986" s="203" t="s">
        <v>637</v>
      </c>
    </row>
    <row r="1987" customFormat="false" ht="15" hidden="false" customHeight="false" outlineLevel="0" collapsed="false">
      <c r="A1987" s="203" t="s">
        <v>1533</v>
      </c>
      <c r="B1987" s="204" t="n">
        <v>910</v>
      </c>
      <c r="C1987" s="203" t="s">
        <v>626</v>
      </c>
      <c r="D1987" s="204" t="n">
        <v>46</v>
      </c>
      <c r="E1987" s="203" t="s">
        <v>638</v>
      </c>
    </row>
    <row r="1988" customFormat="false" ht="15" hidden="false" customHeight="false" outlineLevel="0" collapsed="false">
      <c r="A1988" s="203" t="s">
        <v>1533</v>
      </c>
      <c r="B1988" s="204" t="n">
        <v>910</v>
      </c>
      <c r="C1988" s="203" t="s">
        <v>626</v>
      </c>
      <c r="D1988" s="204" t="n">
        <v>47</v>
      </c>
      <c r="E1988" s="203" t="s">
        <v>639</v>
      </c>
    </row>
    <row r="1989" customFormat="false" ht="15" hidden="false" customHeight="false" outlineLevel="0" collapsed="false">
      <c r="A1989" s="203" t="s">
        <v>1533</v>
      </c>
      <c r="B1989" s="204" t="n">
        <v>910</v>
      </c>
      <c r="C1989" s="203" t="s">
        <v>626</v>
      </c>
      <c r="D1989" s="204" t="n">
        <v>89</v>
      </c>
      <c r="E1989" s="203" t="s">
        <v>640</v>
      </c>
    </row>
    <row r="1990" customFormat="false" ht="15" hidden="false" customHeight="false" outlineLevel="0" collapsed="false">
      <c r="A1990" s="203" t="s">
        <v>1533</v>
      </c>
      <c r="B1990" s="204" t="n">
        <v>910</v>
      </c>
      <c r="C1990" s="203" t="s">
        <v>626</v>
      </c>
      <c r="D1990" s="204" t="n">
        <v>90</v>
      </c>
      <c r="E1990" s="203" t="s">
        <v>641</v>
      </c>
    </row>
    <row r="1991" customFormat="false" ht="15" hidden="false" customHeight="false" outlineLevel="0" collapsed="false">
      <c r="A1991" s="203" t="s">
        <v>1533</v>
      </c>
      <c r="B1991" s="204" t="n">
        <v>910</v>
      </c>
      <c r="C1991" s="203" t="s">
        <v>626</v>
      </c>
      <c r="D1991" s="204" t="n">
        <v>91</v>
      </c>
      <c r="E1991" s="203" t="s">
        <v>642</v>
      </c>
    </row>
    <row r="1992" customFormat="false" ht="15" hidden="false" customHeight="false" outlineLevel="0" collapsed="false">
      <c r="A1992" s="203" t="s">
        <v>1533</v>
      </c>
      <c r="B1992" s="204" t="n">
        <v>910</v>
      </c>
      <c r="C1992" s="203" t="s">
        <v>626</v>
      </c>
      <c r="D1992" s="204" t="n">
        <v>92</v>
      </c>
      <c r="E1992" s="203" t="s">
        <v>643</v>
      </c>
    </row>
    <row r="1993" customFormat="false" ht="15" hidden="false" customHeight="false" outlineLevel="0" collapsed="false">
      <c r="A1993" s="203" t="s">
        <v>1533</v>
      </c>
      <c r="B1993" s="204" t="n">
        <v>910</v>
      </c>
      <c r="C1993" s="203" t="s">
        <v>626</v>
      </c>
      <c r="D1993" s="204" t="n">
        <v>93</v>
      </c>
      <c r="E1993" s="203" t="s">
        <v>644</v>
      </c>
    </row>
    <row r="1994" customFormat="false" ht="15" hidden="false" customHeight="false" outlineLevel="0" collapsed="false">
      <c r="A1994" s="203" t="s">
        <v>1533</v>
      </c>
      <c r="B1994" s="204" t="n">
        <v>910</v>
      </c>
      <c r="C1994" s="203" t="s">
        <v>626</v>
      </c>
      <c r="D1994" s="204" t="n">
        <v>101</v>
      </c>
      <c r="E1994" s="203" t="s">
        <v>645</v>
      </c>
    </row>
    <row r="1995" customFormat="false" ht="15" hidden="false" customHeight="false" outlineLevel="0" collapsed="false">
      <c r="A1995" s="203" t="s">
        <v>1533</v>
      </c>
      <c r="B1995" s="204" t="n">
        <v>910</v>
      </c>
      <c r="C1995" s="203" t="s">
        <v>626</v>
      </c>
      <c r="D1995" s="204" t="n">
        <v>102</v>
      </c>
      <c r="E1995" s="203" t="s">
        <v>646</v>
      </c>
    </row>
    <row r="1996" customFormat="false" ht="15" hidden="false" customHeight="false" outlineLevel="0" collapsed="false">
      <c r="A1996" s="203" t="s">
        <v>1533</v>
      </c>
      <c r="B1996" s="204" t="n">
        <v>910</v>
      </c>
      <c r="C1996" s="203" t="s">
        <v>626</v>
      </c>
      <c r="D1996" s="204" t="n">
        <v>94</v>
      </c>
      <c r="E1996" s="203" t="s">
        <v>647</v>
      </c>
    </row>
    <row r="1997" customFormat="false" ht="15" hidden="false" customHeight="false" outlineLevel="0" collapsed="false">
      <c r="A1997" s="203" t="s">
        <v>1533</v>
      </c>
      <c r="B1997" s="204" t="n">
        <v>910</v>
      </c>
      <c r="C1997" s="203" t="s">
        <v>626</v>
      </c>
      <c r="D1997" s="204" t="n">
        <v>95</v>
      </c>
      <c r="E1997" s="203" t="s">
        <v>537</v>
      </c>
    </row>
    <row r="1998" customFormat="false" ht="15" hidden="false" customHeight="false" outlineLevel="0" collapsed="false">
      <c r="A1998" s="203" t="s">
        <v>1533</v>
      </c>
      <c r="B1998" s="204" t="n">
        <v>910</v>
      </c>
      <c r="C1998" s="203" t="s">
        <v>626</v>
      </c>
      <c r="D1998" s="204" t="n">
        <v>96</v>
      </c>
      <c r="E1998" s="203" t="s">
        <v>648</v>
      </c>
    </row>
    <row r="1999" customFormat="false" ht="15" hidden="false" customHeight="false" outlineLevel="0" collapsed="false">
      <c r="A1999" s="203" t="s">
        <v>1533</v>
      </c>
      <c r="B1999" s="204" t="n">
        <v>910</v>
      </c>
      <c r="C1999" s="203" t="s">
        <v>626</v>
      </c>
      <c r="D1999" s="204" t="n">
        <v>97</v>
      </c>
      <c r="E1999" s="203" t="s">
        <v>649</v>
      </c>
    </row>
    <row r="2000" customFormat="false" ht="15" hidden="false" customHeight="false" outlineLevel="0" collapsed="false">
      <c r="A2000" s="203" t="s">
        <v>1533</v>
      </c>
      <c r="B2000" s="204" t="n">
        <v>910</v>
      </c>
      <c r="C2000" s="203" t="s">
        <v>626</v>
      </c>
      <c r="D2000" s="204" t="n">
        <v>98</v>
      </c>
      <c r="E2000" s="203" t="s">
        <v>650</v>
      </c>
    </row>
    <row r="2001" customFormat="false" ht="15" hidden="false" customHeight="false" outlineLevel="0" collapsed="false">
      <c r="A2001" s="203" t="s">
        <v>1533</v>
      </c>
      <c r="B2001" s="204" t="n">
        <v>910</v>
      </c>
      <c r="C2001" s="203" t="s">
        <v>626</v>
      </c>
      <c r="D2001" s="204" t="n">
        <v>99</v>
      </c>
      <c r="E2001" s="203" t="s">
        <v>541</v>
      </c>
    </row>
    <row r="2002" customFormat="false" ht="15" hidden="false" customHeight="false" outlineLevel="0" collapsed="false">
      <c r="A2002" s="203" t="s">
        <v>1533</v>
      </c>
      <c r="B2002" s="204" t="n">
        <v>910</v>
      </c>
      <c r="C2002" s="203" t="s">
        <v>626</v>
      </c>
      <c r="D2002" s="204" t="n">
        <v>100</v>
      </c>
      <c r="E2002" s="203" t="s">
        <v>651</v>
      </c>
    </row>
    <row r="2003" customFormat="false" ht="15" hidden="false" customHeight="false" outlineLevel="0" collapsed="false">
      <c r="A2003" s="203" t="s">
        <v>1533</v>
      </c>
      <c r="B2003" s="204" t="n">
        <v>910</v>
      </c>
      <c r="C2003" s="203" t="s">
        <v>626</v>
      </c>
      <c r="D2003" s="204" t="n">
        <v>133</v>
      </c>
      <c r="E2003" s="203" t="s">
        <v>652</v>
      </c>
    </row>
    <row r="2004" customFormat="false" ht="15" hidden="false" customHeight="false" outlineLevel="0" collapsed="false">
      <c r="A2004" s="203" t="s">
        <v>1533</v>
      </c>
      <c r="B2004" s="204" t="n">
        <v>910</v>
      </c>
      <c r="C2004" s="203" t="s">
        <v>626</v>
      </c>
      <c r="D2004" s="204" t="n">
        <v>135</v>
      </c>
      <c r="E2004" s="203" t="s">
        <v>653</v>
      </c>
    </row>
    <row r="2005" customFormat="false" ht="15" hidden="false" customHeight="false" outlineLevel="0" collapsed="false">
      <c r="A2005" s="203" t="s">
        <v>1533</v>
      </c>
      <c r="B2005" s="204" t="n">
        <v>910</v>
      </c>
      <c r="C2005" s="203" t="s">
        <v>626</v>
      </c>
      <c r="D2005" s="204" t="n">
        <v>136</v>
      </c>
      <c r="E2005" s="203" t="s">
        <v>654</v>
      </c>
    </row>
    <row r="2006" customFormat="false" ht="15" hidden="false" customHeight="false" outlineLevel="0" collapsed="false">
      <c r="A2006" s="203" t="s">
        <v>1533</v>
      </c>
      <c r="B2006" s="204" t="n">
        <v>910</v>
      </c>
      <c r="C2006" s="203" t="s">
        <v>626</v>
      </c>
      <c r="D2006" s="204" t="n">
        <v>134</v>
      </c>
      <c r="E2006" s="203" t="s">
        <v>655</v>
      </c>
    </row>
    <row r="2007" customFormat="false" ht="15" hidden="false" customHeight="false" outlineLevel="0" collapsed="false">
      <c r="A2007" s="203" t="s">
        <v>1533</v>
      </c>
      <c r="B2007" s="204" t="n">
        <v>910</v>
      </c>
      <c r="C2007" s="203" t="s">
        <v>626</v>
      </c>
      <c r="D2007" s="204" t="n">
        <v>643</v>
      </c>
      <c r="E2007" s="203" t="s">
        <v>656</v>
      </c>
    </row>
    <row r="2008" customFormat="false" ht="15" hidden="false" customHeight="false" outlineLevel="0" collapsed="false">
      <c r="A2008" s="203" t="s">
        <v>1533</v>
      </c>
      <c r="B2008" s="204" t="n">
        <v>910</v>
      </c>
      <c r="C2008" s="203" t="s">
        <v>626</v>
      </c>
      <c r="D2008" s="204" t="n">
        <v>177</v>
      </c>
      <c r="E2008" s="203" t="s">
        <v>657</v>
      </c>
    </row>
    <row r="2009" customFormat="false" ht="15" hidden="false" customHeight="false" outlineLevel="0" collapsed="false">
      <c r="A2009" s="203" t="s">
        <v>1533</v>
      </c>
      <c r="B2009" s="204" t="n">
        <v>910</v>
      </c>
      <c r="C2009" s="203" t="s">
        <v>626</v>
      </c>
      <c r="D2009" s="204" t="n">
        <v>178</v>
      </c>
      <c r="E2009" s="203" t="s">
        <v>658</v>
      </c>
    </row>
    <row r="2010" customFormat="false" ht="15" hidden="false" customHeight="false" outlineLevel="0" collapsed="false">
      <c r="A2010" s="203" t="s">
        <v>1533</v>
      </c>
      <c r="B2010" s="204" t="n">
        <v>910</v>
      </c>
      <c r="C2010" s="203" t="s">
        <v>626</v>
      </c>
      <c r="D2010" s="204" t="n">
        <v>184</v>
      </c>
      <c r="E2010" s="203" t="s">
        <v>659</v>
      </c>
    </row>
    <row r="2011" customFormat="false" ht="15" hidden="false" customHeight="false" outlineLevel="0" collapsed="false">
      <c r="A2011" s="203" t="s">
        <v>1533</v>
      </c>
      <c r="B2011" s="204" t="n">
        <v>910</v>
      </c>
      <c r="C2011" s="203" t="s">
        <v>626</v>
      </c>
      <c r="D2011" s="204" t="n">
        <v>181</v>
      </c>
      <c r="E2011" s="203" t="s">
        <v>660</v>
      </c>
    </row>
    <row r="2012" customFormat="false" ht="15" hidden="false" customHeight="false" outlineLevel="0" collapsed="false">
      <c r="A2012" s="203" t="s">
        <v>1533</v>
      </c>
      <c r="B2012" s="204" t="n">
        <v>910</v>
      </c>
      <c r="C2012" s="203" t="s">
        <v>626</v>
      </c>
      <c r="D2012" s="204" t="n">
        <v>179</v>
      </c>
      <c r="E2012" s="203" t="s">
        <v>661</v>
      </c>
    </row>
    <row r="2013" customFormat="false" ht="15" hidden="false" customHeight="false" outlineLevel="0" collapsed="false">
      <c r="A2013" s="203" t="s">
        <v>1533</v>
      </c>
      <c r="B2013" s="204" t="n">
        <v>910</v>
      </c>
      <c r="C2013" s="203" t="s">
        <v>626</v>
      </c>
      <c r="D2013" s="204" t="n">
        <v>180</v>
      </c>
      <c r="E2013" s="203" t="s">
        <v>662</v>
      </c>
    </row>
    <row r="2014" customFormat="false" ht="15" hidden="false" customHeight="false" outlineLevel="0" collapsed="false">
      <c r="A2014" s="203" t="s">
        <v>1533</v>
      </c>
      <c r="B2014" s="204" t="n">
        <v>910</v>
      </c>
      <c r="C2014" s="203" t="s">
        <v>626</v>
      </c>
      <c r="D2014" s="204" t="n">
        <v>185</v>
      </c>
      <c r="E2014" s="203" t="s">
        <v>663</v>
      </c>
    </row>
    <row r="2015" customFormat="false" ht="15" hidden="false" customHeight="false" outlineLevel="0" collapsed="false">
      <c r="A2015" s="203" t="s">
        <v>1533</v>
      </c>
      <c r="B2015" s="204" t="n">
        <v>910</v>
      </c>
      <c r="C2015" s="203" t="s">
        <v>626</v>
      </c>
      <c r="D2015" s="204" t="n">
        <v>186</v>
      </c>
      <c r="E2015" s="203" t="s">
        <v>664</v>
      </c>
    </row>
    <row r="2016" customFormat="false" ht="15" hidden="false" customHeight="false" outlineLevel="0" collapsed="false">
      <c r="A2016" s="203" t="s">
        <v>1533</v>
      </c>
      <c r="B2016" s="204" t="n">
        <v>910</v>
      </c>
      <c r="C2016" s="203" t="s">
        <v>626</v>
      </c>
      <c r="D2016" s="204" t="n">
        <v>183</v>
      </c>
      <c r="E2016" s="203" t="s">
        <v>190</v>
      </c>
    </row>
    <row r="2017" customFormat="false" ht="15" hidden="false" customHeight="false" outlineLevel="0" collapsed="false">
      <c r="A2017" s="203" t="s">
        <v>1533</v>
      </c>
      <c r="B2017" s="204" t="n">
        <v>910</v>
      </c>
      <c r="C2017" s="203" t="s">
        <v>626</v>
      </c>
      <c r="D2017" s="204" t="n">
        <v>182</v>
      </c>
      <c r="E2017" s="203" t="s">
        <v>665</v>
      </c>
    </row>
    <row r="2018" customFormat="false" ht="15" hidden="false" customHeight="false" outlineLevel="0" collapsed="false">
      <c r="A2018" s="203" t="s">
        <v>1533</v>
      </c>
      <c r="B2018" s="204" t="n">
        <v>910</v>
      </c>
      <c r="C2018" s="203" t="s">
        <v>626</v>
      </c>
      <c r="D2018" s="204" t="n">
        <v>221</v>
      </c>
      <c r="E2018" s="203" t="s">
        <v>666</v>
      </c>
    </row>
    <row r="2019" customFormat="false" ht="15" hidden="false" customHeight="false" outlineLevel="0" collapsed="false">
      <c r="A2019" s="203" t="s">
        <v>1533</v>
      </c>
      <c r="B2019" s="204" t="n">
        <v>910</v>
      </c>
      <c r="C2019" s="203" t="s">
        <v>626</v>
      </c>
      <c r="D2019" s="204" t="n">
        <v>226</v>
      </c>
      <c r="E2019" s="203" t="s">
        <v>667</v>
      </c>
    </row>
    <row r="2020" customFormat="false" ht="15" hidden="false" customHeight="false" outlineLevel="0" collapsed="false">
      <c r="A2020" s="203" t="s">
        <v>1533</v>
      </c>
      <c r="B2020" s="204" t="n">
        <v>910</v>
      </c>
      <c r="C2020" s="203" t="s">
        <v>626</v>
      </c>
      <c r="D2020" s="204" t="n">
        <v>229</v>
      </c>
      <c r="E2020" s="203" t="s">
        <v>668</v>
      </c>
    </row>
    <row r="2021" customFormat="false" ht="15" hidden="false" customHeight="false" outlineLevel="0" collapsed="false">
      <c r="A2021" s="203" t="s">
        <v>1533</v>
      </c>
      <c r="B2021" s="204" t="n">
        <v>910</v>
      </c>
      <c r="C2021" s="203" t="s">
        <v>626</v>
      </c>
      <c r="D2021" s="204" t="n">
        <v>227</v>
      </c>
      <c r="E2021" s="203" t="s">
        <v>669</v>
      </c>
    </row>
    <row r="2022" customFormat="false" ht="15" hidden="false" customHeight="false" outlineLevel="0" collapsed="false">
      <c r="A2022" s="203" t="s">
        <v>1533</v>
      </c>
      <c r="B2022" s="204" t="n">
        <v>910</v>
      </c>
      <c r="C2022" s="203" t="s">
        <v>626</v>
      </c>
      <c r="D2022" s="204" t="n">
        <v>222</v>
      </c>
      <c r="E2022" s="203" t="s">
        <v>564</v>
      </c>
    </row>
    <row r="2023" customFormat="false" ht="15" hidden="false" customHeight="false" outlineLevel="0" collapsed="false">
      <c r="A2023" s="203" t="s">
        <v>1533</v>
      </c>
      <c r="B2023" s="204" t="n">
        <v>910</v>
      </c>
      <c r="C2023" s="203" t="s">
        <v>626</v>
      </c>
      <c r="D2023" s="204" t="n">
        <v>225</v>
      </c>
      <c r="E2023" s="203" t="s">
        <v>307</v>
      </c>
    </row>
    <row r="2024" customFormat="false" ht="15" hidden="false" customHeight="false" outlineLevel="0" collapsed="false">
      <c r="A2024" s="203" t="s">
        <v>1533</v>
      </c>
      <c r="B2024" s="204" t="n">
        <v>910</v>
      </c>
      <c r="C2024" s="203" t="s">
        <v>626</v>
      </c>
      <c r="D2024" s="204" t="n">
        <v>223</v>
      </c>
      <c r="E2024" s="203" t="s">
        <v>670</v>
      </c>
    </row>
    <row r="2025" customFormat="false" ht="15" hidden="false" customHeight="false" outlineLevel="0" collapsed="false">
      <c r="A2025" s="203" t="s">
        <v>1533</v>
      </c>
      <c r="B2025" s="204" t="n">
        <v>910</v>
      </c>
      <c r="C2025" s="203" t="s">
        <v>626</v>
      </c>
      <c r="D2025" s="204" t="n">
        <v>228</v>
      </c>
      <c r="E2025" s="203" t="s">
        <v>671</v>
      </c>
    </row>
    <row r="2026" customFormat="false" ht="15" hidden="false" customHeight="false" outlineLevel="0" collapsed="false">
      <c r="A2026" s="203" t="s">
        <v>1533</v>
      </c>
      <c r="B2026" s="204" t="n">
        <v>910</v>
      </c>
      <c r="C2026" s="203" t="s">
        <v>626</v>
      </c>
      <c r="D2026" s="204" t="n">
        <v>224</v>
      </c>
      <c r="E2026" s="203" t="s">
        <v>672</v>
      </c>
    </row>
    <row r="2027" customFormat="false" ht="15" hidden="false" customHeight="false" outlineLevel="0" collapsed="false">
      <c r="A2027" s="203" t="s">
        <v>1533</v>
      </c>
      <c r="B2027" s="204" t="n">
        <v>910</v>
      </c>
      <c r="C2027" s="203" t="s">
        <v>626</v>
      </c>
      <c r="D2027" s="204" t="n">
        <v>265</v>
      </c>
      <c r="E2027" s="203" t="s">
        <v>673</v>
      </c>
    </row>
    <row r="2028" customFormat="false" ht="15" hidden="false" customHeight="false" outlineLevel="0" collapsed="false">
      <c r="A2028" s="203" t="s">
        <v>1533</v>
      </c>
      <c r="B2028" s="204" t="n">
        <v>910</v>
      </c>
      <c r="C2028" s="203" t="s">
        <v>626</v>
      </c>
      <c r="D2028" s="204" t="n">
        <v>269</v>
      </c>
      <c r="E2028" s="203" t="s">
        <v>674</v>
      </c>
    </row>
    <row r="2029" customFormat="false" ht="15" hidden="false" customHeight="false" outlineLevel="0" collapsed="false">
      <c r="A2029" s="203" t="s">
        <v>1533</v>
      </c>
      <c r="B2029" s="204" t="n">
        <v>910</v>
      </c>
      <c r="C2029" s="203" t="s">
        <v>626</v>
      </c>
      <c r="D2029" s="204" t="n">
        <v>268</v>
      </c>
      <c r="E2029" s="203" t="s">
        <v>675</v>
      </c>
    </row>
    <row r="2030" customFormat="false" ht="15" hidden="false" customHeight="false" outlineLevel="0" collapsed="false">
      <c r="A2030" s="203" t="s">
        <v>1533</v>
      </c>
      <c r="B2030" s="204" t="n">
        <v>910</v>
      </c>
      <c r="C2030" s="203" t="s">
        <v>626</v>
      </c>
      <c r="D2030" s="204" t="n">
        <v>266</v>
      </c>
      <c r="E2030" s="203" t="s">
        <v>676</v>
      </c>
    </row>
    <row r="2031" customFormat="false" ht="15" hidden="false" customHeight="false" outlineLevel="0" collapsed="false">
      <c r="A2031" s="203" t="s">
        <v>1533</v>
      </c>
      <c r="B2031" s="204" t="n">
        <v>910</v>
      </c>
      <c r="C2031" s="203" t="s">
        <v>626</v>
      </c>
      <c r="D2031" s="204" t="n">
        <v>267</v>
      </c>
      <c r="E2031" s="203" t="s">
        <v>677</v>
      </c>
    </row>
    <row r="2032" customFormat="false" ht="15" hidden="false" customHeight="false" outlineLevel="0" collapsed="false">
      <c r="A2032" s="203" t="s">
        <v>1533</v>
      </c>
      <c r="B2032" s="204" t="n">
        <v>910</v>
      </c>
      <c r="C2032" s="203" t="s">
        <v>626</v>
      </c>
      <c r="D2032" s="204" t="n">
        <v>353</v>
      </c>
      <c r="E2032" s="203" t="s">
        <v>575</v>
      </c>
    </row>
    <row r="2033" customFormat="false" ht="15" hidden="false" customHeight="false" outlineLevel="0" collapsed="false">
      <c r="A2033" s="203" t="s">
        <v>1533</v>
      </c>
      <c r="B2033" s="204" t="n">
        <v>910</v>
      </c>
      <c r="C2033" s="203" t="s">
        <v>626</v>
      </c>
      <c r="D2033" s="204" t="n">
        <v>397</v>
      </c>
      <c r="E2033" s="203" t="s">
        <v>678</v>
      </c>
    </row>
    <row r="2034" customFormat="false" ht="15" hidden="false" customHeight="false" outlineLevel="0" collapsed="false">
      <c r="A2034" s="203" t="s">
        <v>1533</v>
      </c>
      <c r="B2034" s="204" t="n">
        <v>910</v>
      </c>
      <c r="C2034" s="203" t="s">
        <v>626</v>
      </c>
      <c r="D2034" s="204" t="n">
        <v>445</v>
      </c>
      <c r="E2034" s="203" t="s">
        <v>679</v>
      </c>
    </row>
    <row r="2035" customFormat="false" ht="15" hidden="false" customHeight="false" outlineLevel="0" collapsed="false">
      <c r="A2035" s="203" t="s">
        <v>1533</v>
      </c>
      <c r="B2035" s="204" t="n">
        <v>910</v>
      </c>
      <c r="C2035" s="203" t="s">
        <v>626</v>
      </c>
      <c r="D2035" s="204" t="n">
        <v>456</v>
      </c>
      <c r="E2035" s="203" t="s">
        <v>680</v>
      </c>
    </row>
    <row r="2036" customFormat="false" ht="15" hidden="false" customHeight="false" outlineLevel="0" collapsed="false">
      <c r="A2036" s="203" t="s">
        <v>1533</v>
      </c>
      <c r="B2036" s="204" t="n">
        <v>910</v>
      </c>
      <c r="C2036" s="203" t="s">
        <v>626</v>
      </c>
      <c r="D2036" s="204" t="n">
        <v>457</v>
      </c>
      <c r="E2036" s="203" t="s">
        <v>681</v>
      </c>
    </row>
    <row r="2037" customFormat="false" ht="15" hidden="false" customHeight="false" outlineLevel="0" collapsed="false">
      <c r="A2037" s="203" t="s">
        <v>1533</v>
      </c>
      <c r="B2037" s="204" t="n">
        <v>910</v>
      </c>
      <c r="C2037" s="203" t="s">
        <v>626</v>
      </c>
      <c r="D2037" s="204" t="n">
        <v>505</v>
      </c>
      <c r="E2037" s="203" t="s">
        <v>682</v>
      </c>
    </row>
    <row r="2038" customFormat="false" ht="15" hidden="false" customHeight="false" outlineLevel="0" collapsed="false">
      <c r="A2038" s="203" t="s">
        <v>1533</v>
      </c>
      <c r="B2038" s="204" t="n">
        <v>910</v>
      </c>
      <c r="C2038" s="203" t="s">
        <v>626</v>
      </c>
      <c r="D2038" s="204" t="n">
        <v>500</v>
      </c>
      <c r="E2038" s="203" t="s">
        <v>584</v>
      </c>
    </row>
    <row r="2039" customFormat="false" ht="15" hidden="false" customHeight="false" outlineLevel="0" collapsed="false">
      <c r="A2039" s="203" t="s">
        <v>1533</v>
      </c>
      <c r="B2039" s="204" t="n">
        <v>910</v>
      </c>
      <c r="C2039" s="203" t="s">
        <v>626</v>
      </c>
      <c r="D2039" s="204" t="n">
        <v>507</v>
      </c>
      <c r="E2039" s="203" t="s">
        <v>683</v>
      </c>
    </row>
    <row r="2040" customFormat="false" ht="15" hidden="false" customHeight="false" outlineLevel="0" collapsed="false">
      <c r="A2040" s="203" t="s">
        <v>1533</v>
      </c>
      <c r="B2040" s="204" t="n">
        <v>910</v>
      </c>
      <c r="C2040" s="203" t="s">
        <v>626</v>
      </c>
      <c r="D2040" s="204" t="n">
        <v>508</v>
      </c>
      <c r="E2040" s="203" t="s">
        <v>684</v>
      </c>
    </row>
    <row r="2041" customFormat="false" ht="15" hidden="false" customHeight="false" outlineLevel="0" collapsed="false">
      <c r="A2041" s="203" t="s">
        <v>1533</v>
      </c>
      <c r="B2041" s="204" t="n">
        <v>910</v>
      </c>
      <c r="C2041" s="203" t="s">
        <v>626</v>
      </c>
      <c r="D2041" s="204" t="n">
        <v>501</v>
      </c>
      <c r="E2041" s="203" t="s">
        <v>685</v>
      </c>
    </row>
    <row r="2042" customFormat="false" ht="15" hidden="false" customHeight="false" outlineLevel="0" collapsed="false">
      <c r="A2042" s="203" t="s">
        <v>1533</v>
      </c>
      <c r="B2042" s="204" t="n">
        <v>910</v>
      </c>
      <c r="C2042" s="203" t="s">
        <v>626</v>
      </c>
      <c r="D2042" s="204" t="n">
        <v>502</v>
      </c>
      <c r="E2042" s="203" t="s">
        <v>686</v>
      </c>
    </row>
    <row r="2043" customFormat="false" ht="15" hidden="false" customHeight="false" outlineLevel="0" collapsed="false">
      <c r="A2043" s="203" t="s">
        <v>1533</v>
      </c>
      <c r="B2043" s="204" t="n">
        <v>910</v>
      </c>
      <c r="C2043" s="203" t="s">
        <v>626</v>
      </c>
      <c r="D2043" s="204" t="n">
        <v>509</v>
      </c>
      <c r="E2043" s="203" t="s">
        <v>687</v>
      </c>
    </row>
    <row r="2044" customFormat="false" ht="15" hidden="false" customHeight="false" outlineLevel="0" collapsed="false">
      <c r="A2044" s="203" t="s">
        <v>1533</v>
      </c>
      <c r="B2044" s="204" t="n">
        <v>910</v>
      </c>
      <c r="C2044" s="203" t="s">
        <v>626</v>
      </c>
      <c r="D2044" s="204" t="n">
        <v>503</v>
      </c>
      <c r="E2044" s="203" t="s">
        <v>688</v>
      </c>
    </row>
    <row r="2045" customFormat="false" ht="15" hidden="false" customHeight="false" outlineLevel="0" collapsed="false">
      <c r="A2045" s="203" t="s">
        <v>1533</v>
      </c>
      <c r="B2045" s="204" t="n">
        <v>910</v>
      </c>
      <c r="C2045" s="203" t="s">
        <v>626</v>
      </c>
      <c r="D2045" s="204" t="n">
        <v>506</v>
      </c>
      <c r="E2045" s="203" t="s">
        <v>689</v>
      </c>
    </row>
    <row r="2046" customFormat="false" ht="15" hidden="false" customHeight="false" outlineLevel="0" collapsed="false">
      <c r="A2046" s="203" t="s">
        <v>1533</v>
      </c>
      <c r="B2046" s="204" t="n">
        <v>910</v>
      </c>
      <c r="C2046" s="203" t="s">
        <v>626</v>
      </c>
      <c r="D2046" s="204" t="n">
        <v>504</v>
      </c>
      <c r="E2046" s="203" t="s">
        <v>690</v>
      </c>
    </row>
    <row r="2047" customFormat="false" ht="15" hidden="false" customHeight="false" outlineLevel="0" collapsed="false">
      <c r="A2047" s="203" t="s">
        <v>1533</v>
      </c>
      <c r="B2047" s="204" t="n">
        <v>910</v>
      </c>
      <c r="C2047" s="203" t="s">
        <v>626</v>
      </c>
      <c r="D2047" s="204" t="n">
        <v>632</v>
      </c>
      <c r="E2047" s="203" t="s">
        <v>691</v>
      </c>
    </row>
    <row r="2048" customFormat="false" ht="15" hidden="false" customHeight="false" outlineLevel="0" collapsed="false">
      <c r="A2048" s="203" t="s">
        <v>1533</v>
      </c>
      <c r="B2048" s="204" t="n">
        <v>910</v>
      </c>
      <c r="C2048" s="203" t="s">
        <v>626</v>
      </c>
      <c r="D2048" s="204" t="n">
        <v>641</v>
      </c>
      <c r="E2048" s="203" t="s">
        <v>692</v>
      </c>
    </row>
    <row r="2049" customFormat="false" ht="15" hidden="false" customHeight="false" outlineLevel="0" collapsed="false">
      <c r="A2049" s="203" t="s">
        <v>1533</v>
      </c>
      <c r="B2049" s="204" t="n">
        <v>910</v>
      </c>
      <c r="C2049" s="203" t="s">
        <v>626</v>
      </c>
      <c r="D2049" s="204" t="n">
        <v>633</v>
      </c>
      <c r="E2049" s="203" t="s">
        <v>693</v>
      </c>
    </row>
    <row r="2050" customFormat="false" ht="15" hidden="false" customHeight="false" outlineLevel="0" collapsed="false">
      <c r="A2050" s="203" t="s">
        <v>1533</v>
      </c>
      <c r="B2050" s="204" t="n">
        <v>910</v>
      </c>
      <c r="C2050" s="203" t="s">
        <v>626</v>
      </c>
      <c r="D2050" s="204" t="n">
        <v>640</v>
      </c>
      <c r="E2050" s="203" t="s">
        <v>694</v>
      </c>
    </row>
    <row r="2051" customFormat="false" ht="15" hidden="false" customHeight="false" outlineLevel="0" collapsed="false">
      <c r="A2051" s="203" t="s">
        <v>1533</v>
      </c>
      <c r="B2051" s="204" t="n">
        <v>910</v>
      </c>
      <c r="C2051" s="203" t="s">
        <v>626</v>
      </c>
      <c r="D2051" s="204" t="n">
        <v>634</v>
      </c>
      <c r="E2051" s="203" t="s">
        <v>695</v>
      </c>
    </row>
    <row r="2052" customFormat="false" ht="15" hidden="false" customHeight="false" outlineLevel="0" collapsed="false">
      <c r="A2052" s="203" t="s">
        <v>1533</v>
      </c>
      <c r="B2052" s="204" t="n">
        <v>910</v>
      </c>
      <c r="C2052" s="203" t="s">
        <v>626</v>
      </c>
      <c r="D2052" s="204" t="n">
        <v>635</v>
      </c>
      <c r="E2052" s="203" t="s">
        <v>696</v>
      </c>
    </row>
    <row r="2053" customFormat="false" ht="15" hidden="false" customHeight="false" outlineLevel="0" collapsed="false">
      <c r="A2053" s="203" t="s">
        <v>1533</v>
      </c>
      <c r="B2053" s="204" t="n">
        <v>910</v>
      </c>
      <c r="C2053" s="203" t="s">
        <v>626</v>
      </c>
      <c r="D2053" s="204" t="n">
        <v>636</v>
      </c>
      <c r="E2053" s="203" t="s">
        <v>697</v>
      </c>
    </row>
    <row r="2054" customFormat="false" ht="15" hidden="false" customHeight="false" outlineLevel="0" collapsed="false">
      <c r="A2054" s="203" t="s">
        <v>1533</v>
      </c>
      <c r="B2054" s="204" t="n">
        <v>910</v>
      </c>
      <c r="C2054" s="203" t="s">
        <v>626</v>
      </c>
      <c r="D2054" s="204" t="n">
        <v>637</v>
      </c>
      <c r="E2054" s="203" t="s">
        <v>698</v>
      </c>
    </row>
    <row r="2055" customFormat="false" ht="15" hidden="false" customHeight="false" outlineLevel="0" collapsed="false">
      <c r="A2055" s="203" t="s">
        <v>1533</v>
      </c>
      <c r="B2055" s="204" t="n">
        <v>910</v>
      </c>
      <c r="C2055" s="203" t="s">
        <v>626</v>
      </c>
      <c r="D2055" s="204" t="n">
        <v>638</v>
      </c>
      <c r="E2055" s="203" t="s">
        <v>699</v>
      </c>
    </row>
    <row r="2056" customFormat="false" ht="15" hidden="false" customHeight="false" outlineLevel="0" collapsed="false">
      <c r="A2056" s="203" t="s">
        <v>1533</v>
      </c>
      <c r="B2056" s="204" t="n">
        <v>910</v>
      </c>
      <c r="C2056" s="203" t="s">
        <v>626</v>
      </c>
      <c r="D2056" s="204" t="n">
        <v>639</v>
      </c>
      <c r="E2056" s="203" t="s">
        <v>700</v>
      </c>
    </row>
    <row r="2057" customFormat="false" ht="15" hidden="false" customHeight="false" outlineLevel="0" collapsed="false">
      <c r="A2057" s="203" t="s">
        <v>1533</v>
      </c>
      <c r="B2057" s="204" t="n">
        <v>910</v>
      </c>
      <c r="C2057" s="203" t="s">
        <v>626</v>
      </c>
      <c r="D2057" s="204" t="n">
        <v>691</v>
      </c>
      <c r="E2057" s="203" t="s">
        <v>701</v>
      </c>
    </row>
    <row r="2058" customFormat="false" ht="15" hidden="false" customHeight="false" outlineLevel="0" collapsed="false">
      <c r="A2058" s="203" t="s">
        <v>1533</v>
      </c>
      <c r="B2058" s="204" t="n">
        <v>910</v>
      </c>
      <c r="C2058" s="203" t="s">
        <v>626</v>
      </c>
      <c r="D2058" s="204" t="n">
        <v>693</v>
      </c>
      <c r="E2058" s="203" t="s">
        <v>702</v>
      </c>
    </row>
    <row r="2059" customFormat="false" ht="15" hidden="false" customHeight="false" outlineLevel="0" collapsed="false">
      <c r="A2059" s="203" t="s">
        <v>1533</v>
      </c>
      <c r="B2059" s="204" t="n">
        <v>910</v>
      </c>
      <c r="C2059" s="203" t="s">
        <v>626</v>
      </c>
      <c r="D2059" s="204" t="n">
        <v>694</v>
      </c>
      <c r="E2059" s="203" t="s">
        <v>703</v>
      </c>
    </row>
    <row r="2060" customFormat="false" ht="15" hidden="false" customHeight="false" outlineLevel="0" collapsed="false">
      <c r="A2060" s="203" t="s">
        <v>1533</v>
      </c>
      <c r="B2060" s="204" t="n">
        <v>910</v>
      </c>
      <c r="C2060" s="203" t="s">
        <v>626</v>
      </c>
      <c r="D2060" s="204" t="n">
        <v>692</v>
      </c>
      <c r="E2060" s="203" t="s">
        <v>704</v>
      </c>
    </row>
    <row r="2061" customFormat="false" ht="15" hidden="false" customHeight="false" outlineLevel="0" collapsed="false">
      <c r="A2061" s="203" t="s">
        <v>1533</v>
      </c>
      <c r="B2061" s="204" t="n">
        <v>910</v>
      </c>
      <c r="C2061" s="203" t="s">
        <v>626</v>
      </c>
      <c r="D2061" s="204" t="n">
        <v>735</v>
      </c>
      <c r="E2061" s="203" t="s">
        <v>705</v>
      </c>
    </row>
    <row r="2062" customFormat="false" ht="15" hidden="false" customHeight="false" outlineLevel="0" collapsed="false">
      <c r="A2062" s="203" t="s">
        <v>1533</v>
      </c>
      <c r="B2062" s="204" t="n">
        <v>910</v>
      </c>
      <c r="C2062" s="203" t="s">
        <v>626</v>
      </c>
      <c r="D2062" s="204" t="n">
        <v>736</v>
      </c>
      <c r="E2062" s="203" t="s">
        <v>706</v>
      </c>
    </row>
    <row r="2063" customFormat="false" ht="15" hidden="false" customHeight="false" outlineLevel="0" collapsed="false">
      <c r="A2063" s="203" t="s">
        <v>1533</v>
      </c>
      <c r="B2063" s="204" t="n">
        <v>910</v>
      </c>
      <c r="C2063" s="203" t="s">
        <v>626</v>
      </c>
      <c r="D2063" s="204" t="n">
        <v>737</v>
      </c>
      <c r="E2063" s="203" t="s">
        <v>707</v>
      </c>
    </row>
    <row r="2064" customFormat="false" ht="15" hidden="false" customHeight="false" outlineLevel="0" collapsed="false">
      <c r="A2064" s="203" t="s">
        <v>1533</v>
      </c>
      <c r="B2064" s="204" t="n">
        <v>910</v>
      </c>
      <c r="C2064" s="203" t="s">
        <v>626</v>
      </c>
      <c r="D2064" s="204" t="n">
        <v>779</v>
      </c>
      <c r="E2064" s="203" t="s">
        <v>620</v>
      </c>
    </row>
    <row r="2065" customFormat="false" ht="15" hidden="false" customHeight="false" outlineLevel="0" collapsed="false">
      <c r="A2065" s="203" t="s">
        <v>1533</v>
      </c>
      <c r="B2065" s="204" t="n">
        <v>910</v>
      </c>
      <c r="C2065" s="203" t="s">
        <v>626</v>
      </c>
      <c r="D2065" s="204" t="n">
        <v>781</v>
      </c>
      <c r="E2065" s="203" t="s">
        <v>708</v>
      </c>
    </row>
    <row r="2066" customFormat="false" ht="15" hidden="false" customHeight="false" outlineLevel="0" collapsed="false">
      <c r="A2066" s="203" t="s">
        <v>1533</v>
      </c>
      <c r="B2066" s="204" t="n">
        <v>910</v>
      </c>
      <c r="C2066" s="203" t="s">
        <v>626</v>
      </c>
      <c r="D2066" s="204" t="n">
        <v>780</v>
      </c>
      <c r="E2066" s="203" t="s">
        <v>343</v>
      </c>
    </row>
    <row r="2067" customFormat="false" ht="15" hidden="false" customHeight="false" outlineLevel="0" collapsed="false">
      <c r="A2067" s="203" t="s">
        <v>1533</v>
      </c>
      <c r="B2067" s="204" t="n">
        <v>910</v>
      </c>
      <c r="C2067" s="203" t="s">
        <v>626</v>
      </c>
      <c r="D2067" s="204" t="n">
        <v>823</v>
      </c>
      <c r="E2067" s="203" t="s">
        <v>709</v>
      </c>
    </row>
    <row r="2068" customFormat="false" ht="15" hidden="false" customHeight="false" outlineLevel="0" collapsed="false">
      <c r="A2068" s="203" t="s">
        <v>1533</v>
      </c>
      <c r="B2068" s="204" t="n">
        <v>910</v>
      </c>
      <c r="C2068" s="203" t="s">
        <v>626</v>
      </c>
      <c r="D2068" s="204" t="n">
        <v>738</v>
      </c>
      <c r="E2068" s="203" t="s">
        <v>323</v>
      </c>
    </row>
    <row r="2069" customFormat="false" ht="15" hidden="false" customHeight="false" outlineLevel="0" collapsed="false">
      <c r="A2069" s="203" t="s">
        <v>1533</v>
      </c>
      <c r="B2069" s="204" t="n">
        <v>465</v>
      </c>
      <c r="C2069" s="203" t="s">
        <v>710</v>
      </c>
      <c r="D2069" s="204" t="n">
        <v>5</v>
      </c>
      <c r="E2069" s="203" t="s">
        <v>711</v>
      </c>
    </row>
    <row r="2070" customFormat="false" ht="15" hidden="false" customHeight="false" outlineLevel="0" collapsed="false">
      <c r="A2070" s="203" t="s">
        <v>1533</v>
      </c>
      <c r="B2070" s="204" t="n">
        <v>465</v>
      </c>
      <c r="C2070" s="203" t="s">
        <v>710</v>
      </c>
      <c r="D2070" s="204" t="n">
        <v>3</v>
      </c>
      <c r="E2070" s="203" t="s">
        <v>712</v>
      </c>
    </row>
    <row r="2071" customFormat="false" ht="15" hidden="false" customHeight="false" outlineLevel="0" collapsed="false">
      <c r="A2071" s="203" t="s">
        <v>1533</v>
      </c>
      <c r="B2071" s="204" t="n">
        <v>465</v>
      </c>
      <c r="C2071" s="203" t="s">
        <v>710</v>
      </c>
      <c r="D2071" s="204" t="n">
        <v>4</v>
      </c>
      <c r="E2071" s="203" t="s">
        <v>713</v>
      </c>
    </row>
    <row r="2072" customFormat="false" ht="15" hidden="false" customHeight="false" outlineLevel="0" collapsed="false">
      <c r="A2072" s="203" t="s">
        <v>1533</v>
      </c>
      <c r="B2072" s="204" t="n">
        <v>465</v>
      </c>
      <c r="C2072" s="203" t="s">
        <v>710</v>
      </c>
      <c r="D2072" s="204" t="n">
        <v>1</v>
      </c>
      <c r="E2072" s="203" t="s">
        <v>714</v>
      </c>
    </row>
    <row r="2073" customFormat="false" ht="15" hidden="false" customHeight="false" outlineLevel="0" collapsed="false">
      <c r="A2073" s="203" t="s">
        <v>1533</v>
      </c>
      <c r="B2073" s="204" t="n">
        <v>465</v>
      </c>
      <c r="C2073" s="203" t="s">
        <v>710</v>
      </c>
      <c r="D2073" s="204" t="n">
        <v>2</v>
      </c>
      <c r="E2073" s="203" t="s">
        <v>715</v>
      </c>
    </row>
    <row r="2074" customFormat="false" ht="15" hidden="false" customHeight="false" outlineLevel="0" collapsed="false">
      <c r="A2074" s="203" t="s">
        <v>1533</v>
      </c>
      <c r="B2074" s="204" t="n">
        <v>465</v>
      </c>
      <c r="C2074" s="203" t="s">
        <v>710</v>
      </c>
      <c r="D2074" s="204" t="n">
        <v>45</v>
      </c>
      <c r="E2074" s="203" t="s">
        <v>513</v>
      </c>
    </row>
    <row r="2075" customFormat="false" ht="15" hidden="false" customHeight="false" outlineLevel="0" collapsed="false">
      <c r="A2075" s="203" t="s">
        <v>1533</v>
      </c>
      <c r="B2075" s="204" t="n">
        <v>465</v>
      </c>
      <c r="C2075" s="203" t="s">
        <v>710</v>
      </c>
      <c r="D2075" s="204" t="n">
        <v>46</v>
      </c>
      <c r="E2075" s="203" t="s">
        <v>716</v>
      </c>
    </row>
    <row r="2076" customFormat="false" ht="15" hidden="false" customHeight="false" outlineLevel="0" collapsed="false">
      <c r="A2076" s="203" t="s">
        <v>1533</v>
      </c>
      <c r="B2076" s="204" t="n">
        <v>465</v>
      </c>
      <c r="C2076" s="203" t="s">
        <v>710</v>
      </c>
      <c r="D2076" s="204" t="n">
        <v>92</v>
      </c>
      <c r="E2076" s="203" t="s">
        <v>717</v>
      </c>
    </row>
    <row r="2077" customFormat="false" ht="15" hidden="false" customHeight="false" outlineLevel="0" collapsed="false">
      <c r="A2077" s="203" t="s">
        <v>1533</v>
      </c>
      <c r="B2077" s="204" t="n">
        <v>465</v>
      </c>
      <c r="C2077" s="203" t="s">
        <v>710</v>
      </c>
      <c r="D2077" s="204" t="n">
        <v>89</v>
      </c>
      <c r="E2077" s="203" t="s">
        <v>718</v>
      </c>
    </row>
    <row r="2078" customFormat="false" ht="15" hidden="false" customHeight="false" outlineLevel="0" collapsed="false">
      <c r="A2078" s="203" t="s">
        <v>1533</v>
      </c>
      <c r="B2078" s="204" t="n">
        <v>465</v>
      </c>
      <c r="C2078" s="203" t="s">
        <v>710</v>
      </c>
      <c r="D2078" s="204" t="n">
        <v>93</v>
      </c>
      <c r="E2078" s="203" t="s">
        <v>719</v>
      </c>
    </row>
    <row r="2079" customFormat="false" ht="15" hidden="false" customHeight="false" outlineLevel="0" collapsed="false">
      <c r="A2079" s="203" t="s">
        <v>1533</v>
      </c>
      <c r="B2079" s="204" t="n">
        <v>465</v>
      </c>
      <c r="C2079" s="203" t="s">
        <v>710</v>
      </c>
      <c r="D2079" s="204" t="n">
        <v>90</v>
      </c>
      <c r="E2079" s="203" t="s">
        <v>720</v>
      </c>
    </row>
    <row r="2080" customFormat="false" ht="15" hidden="false" customHeight="false" outlineLevel="0" collapsed="false">
      <c r="A2080" s="203" t="s">
        <v>1533</v>
      </c>
      <c r="B2080" s="204" t="n">
        <v>465</v>
      </c>
      <c r="C2080" s="203" t="s">
        <v>710</v>
      </c>
      <c r="D2080" s="204" t="n">
        <v>178</v>
      </c>
      <c r="E2080" s="203" t="s">
        <v>721</v>
      </c>
    </row>
    <row r="2081" customFormat="false" ht="15" hidden="false" customHeight="false" outlineLevel="0" collapsed="false">
      <c r="A2081" s="203" t="s">
        <v>1533</v>
      </c>
      <c r="B2081" s="204" t="n">
        <v>465</v>
      </c>
      <c r="C2081" s="203" t="s">
        <v>710</v>
      </c>
      <c r="D2081" s="204" t="n">
        <v>179</v>
      </c>
      <c r="E2081" s="203" t="s">
        <v>722</v>
      </c>
    </row>
    <row r="2082" customFormat="false" ht="15" hidden="false" customHeight="false" outlineLevel="0" collapsed="false">
      <c r="A2082" s="203" t="s">
        <v>1533</v>
      </c>
      <c r="B2082" s="204" t="n">
        <v>465</v>
      </c>
      <c r="C2082" s="203" t="s">
        <v>710</v>
      </c>
      <c r="D2082" s="204" t="n">
        <v>177</v>
      </c>
      <c r="E2082" s="203" t="s">
        <v>723</v>
      </c>
    </row>
    <row r="2083" customFormat="false" ht="15" hidden="false" customHeight="false" outlineLevel="0" collapsed="false">
      <c r="A2083" s="203" t="s">
        <v>1533</v>
      </c>
      <c r="B2083" s="204" t="n">
        <v>465</v>
      </c>
      <c r="C2083" s="203" t="s">
        <v>710</v>
      </c>
      <c r="D2083" s="204" t="n">
        <v>221</v>
      </c>
      <c r="E2083" s="203" t="s">
        <v>724</v>
      </c>
    </row>
    <row r="2084" customFormat="false" ht="15" hidden="false" customHeight="false" outlineLevel="0" collapsed="false">
      <c r="A2084" s="203" t="s">
        <v>1533</v>
      </c>
      <c r="B2084" s="204" t="n">
        <v>465</v>
      </c>
      <c r="C2084" s="203" t="s">
        <v>710</v>
      </c>
      <c r="D2084" s="204" t="n">
        <v>270</v>
      </c>
      <c r="E2084" s="203" t="s">
        <v>725</v>
      </c>
    </row>
    <row r="2085" customFormat="false" ht="15" hidden="false" customHeight="false" outlineLevel="0" collapsed="false">
      <c r="A2085" s="203" t="s">
        <v>1533</v>
      </c>
      <c r="B2085" s="204" t="n">
        <v>465</v>
      </c>
      <c r="C2085" s="203" t="s">
        <v>710</v>
      </c>
      <c r="D2085" s="204" t="n">
        <v>353</v>
      </c>
      <c r="E2085" s="203" t="s">
        <v>726</v>
      </c>
    </row>
    <row r="2086" customFormat="false" ht="15" hidden="false" customHeight="false" outlineLevel="0" collapsed="false">
      <c r="A2086" s="203" t="s">
        <v>1533</v>
      </c>
      <c r="B2086" s="204" t="n">
        <v>465</v>
      </c>
      <c r="C2086" s="203" t="s">
        <v>710</v>
      </c>
      <c r="D2086" s="204" t="n">
        <v>502</v>
      </c>
      <c r="E2086" s="203" t="s">
        <v>727</v>
      </c>
    </row>
    <row r="2087" customFormat="false" ht="15" hidden="false" customHeight="false" outlineLevel="0" collapsed="false">
      <c r="A2087" s="203" t="s">
        <v>1533</v>
      </c>
      <c r="B2087" s="204" t="n">
        <v>465</v>
      </c>
      <c r="C2087" s="203" t="s">
        <v>710</v>
      </c>
      <c r="D2087" s="204" t="n">
        <v>354</v>
      </c>
      <c r="E2087" s="203" t="s">
        <v>728</v>
      </c>
    </row>
    <row r="2088" customFormat="false" ht="15" hidden="false" customHeight="false" outlineLevel="0" collapsed="false">
      <c r="A2088" s="203" t="s">
        <v>1533</v>
      </c>
      <c r="B2088" s="204" t="n">
        <v>465</v>
      </c>
      <c r="C2088" s="203" t="s">
        <v>710</v>
      </c>
      <c r="D2088" s="204" t="n">
        <v>501</v>
      </c>
      <c r="E2088" s="203" t="s">
        <v>729</v>
      </c>
    </row>
    <row r="2089" customFormat="false" ht="15" hidden="false" customHeight="false" outlineLevel="0" collapsed="false">
      <c r="A2089" s="203" t="s">
        <v>1533</v>
      </c>
      <c r="B2089" s="204" t="n">
        <v>465</v>
      </c>
      <c r="C2089" s="203" t="s">
        <v>710</v>
      </c>
      <c r="D2089" s="204" t="n">
        <v>500</v>
      </c>
      <c r="E2089" s="203" t="s">
        <v>730</v>
      </c>
    </row>
    <row r="2090" customFormat="false" ht="15" hidden="false" customHeight="false" outlineLevel="0" collapsed="false">
      <c r="A2090" s="203" t="s">
        <v>1533</v>
      </c>
      <c r="B2090" s="204" t="n">
        <v>465</v>
      </c>
      <c r="C2090" s="203" t="s">
        <v>710</v>
      </c>
      <c r="D2090" s="204" t="n">
        <v>6</v>
      </c>
      <c r="E2090" s="203" t="s">
        <v>731</v>
      </c>
    </row>
    <row r="2091" customFormat="false" ht="15" hidden="false" customHeight="false" outlineLevel="0" collapsed="false">
      <c r="A2091" s="203" t="s">
        <v>1533</v>
      </c>
      <c r="B2091" s="204" t="n">
        <v>465</v>
      </c>
      <c r="C2091" s="203" t="s">
        <v>710</v>
      </c>
      <c r="D2091" s="204" t="n">
        <v>544</v>
      </c>
      <c r="E2091" s="203" t="s">
        <v>732</v>
      </c>
    </row>
    <row r="2092" customFormat="false" ht="15" hidden="false" customHeight="false" outlineLevel="0" collapsed="false">
      <c r="A2092" s="203" t="s">
        <v>1533</v>
      </c>
      <c r="B2092" s="204" t="n">
        <v>465</v>
      </c>
      <c r="C2092" s="203" t="s">
        <v>710</v>
      </c>
      <c r="D2092" s="204" t="n">
        <v>633</v>
      </c>
      <c r="E2092" s="203" t="s">
        <v>733</v>
      </c>
    </row>
    <row r="2093" customFormat="false" ht="15" hidden="false" customHeight="false" outlineLevel="0" collapsed="false">
      <c r="A2093" s="203" t="s">
        <v>1533</v>
      </c>
      <c r="B2093" s="204" t="n">
        <v>465</v>
      </c>
      <c r="C2093" s="203" t="s">
        <v>710</v>
      </c>
      <c r="D2093" s="204" t="n">
        <v>634</v>
      </c>
      <c r="E2093" s="203" t="s">
        <v>734</v>
      </c>
    </row>
    <row r="2094" customFormat="false" ht="15" hidden="false" customHeight="false" outlineLevel="0" collapsed="false">
      <c r="A2094" s="203" t="s">
        <v>1533</v>
      </c>
      <c r="B2094" s="204" t="n">
        <v>465</v>
      </c>
      <c r="C2094" s="203" t="s">
        <v>710</v>
      </c>
      <c r="D2094" s="204" t="n">
        <v>635</v>
      </c>
      <c r="E2094" s="203" t="s">
        <v>735</v>
      </c>
    </row>
    <row r="2095" customFormat="false" ht="15" hidden="false" customHeight="false" outlineLevel="0" collapsed="false">
      <c r="A2095" s="203" t="s">
        <v>1533</v>
      </c>
      <c r="B2095" s="204" t="n">
        <v>465</v>
      </c>
      <c r="C2095" s="203" t="s">
        <v>710</v>
      </c>
      <c r="D2095" s="204" t="n">
        <v>779</v>
      </c>
      <c r="E2095" s="203" t="s">
        <v>736</v>
      </c>
    </row>
    <row r="2096" customFormat="false" ht="15" hidden="false" customHeight="false" outlineLevel="0" collapsed="false">
      <c r="A2096" s="203" t="s">
        <v>1533</v>
      </c>
      <c r="B2096" s="204" t="n">
        <v>465</v>
      </c>
      <c r="C2096" s="203" t="s">
        <v>710</v>
      </c>
      <c r="D2096" s="204" t="n">
        <v>780</v>
      </c>
      <c r="E2096" s="203" t="s">
        <v>737</v>
      </c>
    </row>
    <row r="2097" customFormat="false" ht="15" hidden="false" customHeight="false" outlineLevel="0" collapsed="false">
      <c r="A2097" s="203" t="s">
        <v>1533</v>
      </c>
      <c r="B2097" s="204" t="n">
        <v>465</v>
      </c>
      <c r="C2097" s="203" t="s">
        <v>710</v>
      </c>
      <c r="D2097" s="204" t="n">
        <v>781</v>
      </c>
      <c r="E2097" s="203" t="s">
        <v>738</v>
      </c>
    </row>
    <row r="2098" customFormat="false" ht="15" hidden="false" customHeight="false" outlineLevel="0" collapsed="false">
      <c r="A2098" s="203" t="s">
        <v>1533</v>
      </c>
      <c r="B2098" s="204" t="n">
        <v>465</v>
      </c>
      <c r="C2098" s="203" t="s">
        <v>710</v>
      </c>
      <c r="D2098" s="204" t="n">
        <v>785</v>
      </c>
      <c r="E2098" s="203" t="s">
        <v>739</v>
      </c>
    </row>
    <row r="2099" customFormat="false" ht="15" hidden="false" customHeight="false" outlineLevel="0" collapsed="false">
      <c r="A2099" s="203" t="s">
        <v>1533</v>
      </c>
      <c r="B2099" s="204" t="n">
        <v>2</v>
      </c>
      <c r="C2099" s="203" t="s">
        <v>740</v>
      </c>
      <c r="D2099" s="204" t="n">
        <v>179</v>
      </c>
      <c r="E2099" s="203" t="s">
        <v>741</v>
      </c>
    </row>
    <row r="2100" customFormat="false" ht="15" hidden="false" customHeight="false" outlineLevel="0" collapsed="false">
      <c r="A2100" s="203" t="s">
        <v>1533</v>
      </c>
      <c r="B2100" s="204" t="n">
        <v>2</v>
      </c>
      <c r="C2100" s="203" t="s">
        <v>740</v>
      </c>
      <c r="D2100" s="204" t="n">
        <v>177</v>
      </c>
      <c r="E2100" s="203" t="s">
        <v>742</v>
      </c>
    </row>
    <row r="2101" customFormat="false" ht="15" hidden="false" customHeight="false" outlineLevel="0" collapsed="false">
      <c r="A2101" s="203" t="s">
        <v>1533</v>
      </c>
      <c r="B2101" s="204" t="n">
        <v>2</v>
      </c>
      <c r="C2101" s="203" t="s">
        <v>740</v>
      </c>
      <c r="D2101" s="204" t="n">
        <v>178</v>
      </c>
      <c r="E2101" s="203" t="s">
        <v>743</v>
      </c>
    </row>
    <row r="2102" customFormat="false" ht="15" hidden="false" customHeight="false" outlineLevel="0" collapsed="false">
      <c r="A2102" s="203" t="s">
        <v>1533</v>
      </c>
      <c r="B2102" s="204" t="n">
        <v>2</v>
      </c>
      <c r="C2102" s="203" t="s">
        <v>740</v>
      </c>
      <c r="D2102" s="204" t="n">
        <v>221</v>
      </c>
      <c r="E2102" s="203" t="s">
        <v>744</v>
      </c>
    </row>
    <row r="2103" customFormat="false" ht="15" hidden="false" customHeight="false" outlineLevel="0" collapsed="false">
      <c r="A2103" s="203" t="s">
        <v>1533</v>
      </c>
      <c r="B2103" s="204" t="n">
        <v>2</v>
      </c>
      <c r="C2103" s="203" t="s">
        <v>740</v>
      </c>
      <c r="D2103" s="204" t="n">
        <v>518</v>
      </c>
      <c r="E2103" s="203" t="s">
        <v>745</v>
      </c>
    </row>
    <row r="2104" customFormat="false" ht="15" hidden="false" customHeight="false" outlineLevel="0" collapsed="false">
      <c r="A2104" s="203" t="s">
        <v>1533</v>
      </c>
      <c r="B2104" s="204" t="n">
        <v>2</v>
      </c>
      <c r="C2104" s="203" t="s">
        <v>740</v>
      </c>
      <c r="D2104" s="204" t="n">
        <v>528</v>
      </c>
      <c r="E2104" s="203" t="s">
        <v>746</v>
      </c>
    </row>
    <row r="2105" customFormat="false" ht="15" hidden="false" customHeight="false" outlineLevel="0" collapsed="false">
      <c r="A2105" s="203" t="s">
        <v>1533</v>
      </c>
      <c r="B2105" s="204" t="n">
        <v>2</v>
      </c>
      <c r="C2105" s="203" t="s">
        <v>740</v>
      </c>
      <c r="D2105" s="204" t="n">
        <v>508</v>
      </c>
      <c r="E2105" s="203" t="s">
        <v>747</v>
      </c>
    </row>
    <row r="2106" customFormat="false" ht="15" hidden="false" customHeight="false" outlineLevel="0" collapsed="false">
      <c r="A2106" s="203" t="s">
        <v>1533</v>
      </c>
      <c r="B2106" s="204" t="n">
        <v>2</v>
      </c>
      <c r="C2106" s="203" t="s">
        <v>740</v>
      </c>
      <c r="D2106" s="204" t="n">
        <v>526</v>
      </c>
      <c r="E2106" s="203" t="s">
        <v>748</v>
      </c>
    </row>
    <row r="2107" customFormat="false" ht="15" hidden="false" customHeight="false" outlineLevel="0" collapsed="false">
      <c r="A2107" s="203" t="s">
        <v>1533</v>
      </c>
      <c r="B2107" s="204" t="n">
        <v>2</v>
      </c>
      <c r="C2107" s="203" t="s">
        <v>740</v>
      </c>
      <c r="D2107" s="204" t="n">
        <v>522</v>
      </c>
      <c r="E2107" s="203" t="s">
        <v>749</v>
      </c>
    </row>
    <row r="2108" customFormat="false" ht="15" hidden="false" customHeight="false" outlineLevel="0" collapsed="false">
      <c r="A2108" s="203" t="s">
        <v>1533</v>
      </c>
      <c r="B2108" s="204" t="n">
        <v>2</v>
      </c>
      <c r="C2108" s="203" t="s">
        <v>740</v>
      </c>
      <c r="D2108" s="204" t="n">
        <v>514</v>
      </c>
      <c r="E2108" s="203" t="s">
        <v>750</v>
      </c>
    </row>
    <row r="2109" customFormat="false" ht="15" hidden="false" customHeight="false" outlineLevel="0" collapsed="false">
      <c r="A2109" s="203" t="s">
        <v>1533</v>
      </c>
      <c r="B2109" s="204" t="n">
        <v>2</v>
      </c>
      <c r="C2109" s="203" t="s">
        <v>740</v>
      </c>
      <c r="D2109" s="204" t="n">
        <v>504</v>
      </c>
      <c r="E2109" s="203" t="s">
        <v>751</v>
      </c>
    </row>
    <row r="2110" customFormat="false" ht="15" hidden="false" customHeight="false" outlineLevel="0" collapsed="false">
      <c r="A2110" s="203" t="s">
        <v>1533</v>
      </c>
      <c r="B2110" s="204" t="n">
        <v>2</v>
      </c>
      <c r="C2110" s="203" t="s">
        <v>740</v>
      </c>
      <c r="D2110" s="204" t="n">
        <v>500</v>
      </c>
      <c r="E2110" s="203" t="s">
        <v>752</v>
      </c>
    </row>
    <row r="2111" customFormat="false" ht="15" hidden="false" customHeight="false" outlineLevel="0" collapsed="false">
      <c r="A2111" s="203" t="s">
        <v>1533</v>
      </c>
      <c r="B2111" s="204" t="n">
        <v>2</v>
      </c>
      <c r="C2111" s="203" t="s">
        <v>740</v>
      </c>
      <c r="D2111" s="204" t="n">
        <v>632</v>
      </c>
      <c r="E2111" s="203" t="s">
        <v>753</v>
      </c>
    </row>
    <row r="2112" customFormat="false" ht="15" hidden="false" customHeight="false" outlineLevel="0" collapsed="false">
      <c r="A2112" s="203" t="s">
        <v>1533</v>
      </c>
      <c r="B2112" s="204" t="n">
        <v>2</v>
      </c>
      <c r="C2112" s="203" t="s">
        <v>740</v>
      </c>
      <c r="D2112" s="204" t="n">
        <v>89</v>
      </c>
      <c r="E2112" s="203" t="s">
        <v>754</v>
      </c>
    </row>
    <row r="2113" customFormat="false" ht="15" hidden="false" customHeight="false" outlineLevel="0" collapsed="false">
      <c r="A2113" s="203" t="s">
        <v>1533</v>
      </c>
      <c r="B2113" s="204" t="n">
        <v>820</v>
      </c>
      <c r="C2113" s="203" t="s">
        <v>755</v>
      </c>
      <c r="D2113" s="204" t="n">
        <v>177</v>
      </c>
      <c r="E2113" s="203" t="s">
        <v>756</v>
      </c>
    </row>
    <row r="2114" customFormat="false" ht="15" hidden="false" customHeight="false" outlineLevel="0" collapsed="false">
      <c r="A2114" s="203" t="s">
        <v>1533</v>
      </c>
      <c r="B2114" s="204" t="n">
        <v>820</v>
      </c>
      <c r="C2114" s="203" t="s">
        <v>755</v>
      </c>
      <c r="D2114" s="204" t="n">
        <v>503</v>
      </c>
      <c r="E2114" s="203" t="s">
        <v>757</v>
      </c>
    </row>
    <row r="2115" customFormat="false" ht="15" hidden="false" customHeight="false" outlineLevel="0" collapsed="false">
      <c r="A2115" s="203" t="s">
        <v>1533</v>
      </c>
      <c r="B2115" s="204" t="n">
        <v>820</v>
      </c>
      <c r="C2115" s="203" t="s">
        <v>755</v>
      </c>
      <c r="D2115" s="204" t="n">
        <v>502</v>
      </c>
      <c r="E2115" s="203" t="s">
        <v>758</v>
      </c>
    </row>
    <row r="2116" customFormat="false" ht="15" hidden="false" customHeight="false" outlineLevel="0" collapsed="false">
      <c r="A2116" s="203" t="s">
        <v>1533</v>
      </c>
      <c r="B2116" s="204" t="n">
        <v>820</v>
      </c>
      <c r="C2116" s="203" t="s">
        <v>755</v>
      </c>
      <c r="D2116" s="204" t="n">
        <v>635</v>
      </c>
      <c r="E2116" s="203" t="s">
        <v>759</v>
      </c>
    </row>
    <row r="2117" customFormat="false" ht="15" hidden="false" customHeight="false" outlineLevel="0" collapsed="false">
      <c r="A2117" s="203" t="s">
        <v>1533</v>
      </c>
      <c r="B2117" s="204" t="n">
        <v>820</v>
      </c>
      <c r="C2117" s="203" t="s">
        <v>755</v>
      </c>
      <c r="D2117" s="204" t="n">
        <v>633</v>
      </c>
      <c r="E2117" s="203" t="s">
        <v>760</v>
      </c>
    </row>
    <row r="2118" customFormat="false" ht="15" hidden="false" customHeight="false" outlineLevel="0" collapsed="false">
      <c r="A2118" s="203" t="s">
        <v>1533</v>
      </c>
      <c r="B2118" s="204" t="n">
        <v>475</v>
      </c>
      <c r="C2118" s="203" t="s">
        <v>761</v>
      </c>
      <c r="D2118" s="204" t="n">
        <v>1</v>
      </c>
      <c r="E2118" s="203" t="s">
        <v>762</v>
      </c>
    </row>
    <row r="2119" customFormat="false" ht="15" hidden="false" customHeight="false" outlineLevel="0" collapsed="false">
      <c r="A2119" s="203" t="s">
        <v>1533</v>
      </c>
      <c r="B2119" s="204" t="n">
        <v>475</v>
      </c>
      <c r="C2119" s="203" t="s">
        <v>761</v>
      </c>
      <c r="D2119" s="204" t="n">
        <v>91</v>
      </c>
      <c r="E2119" s="203" t="s">
        <v>763</v>
      </c>
    </row>
    <row r="2120" customFormat="false" ht="15" hidden="false" customHeight="false" outlineLevel="0" collapsed="false">
      <c r="A2120" s="203" t="s">
        <v>1533</v>
      </c>
      <c r="B2120" s="204" t="n">
        <v>475</v>
      </c>
      <c r="C2120" s="203" t="s">
        <v>761</v>
      </c>
      <c r="D2120" s="204" t="n">
        <v>89</v>
      </c>
      <c r="E2120" s="203" t="s">
        <v>764</v>
      </c>
    </row>
    <row r="2121" customFormat="false" ht="15" hidden="false" customHeight="false" outlineLevel="0" collapsed="false">
      <c r="A2121" s="203" t="s">
        <v>1533</v>
      </c>
      <c r="B2121" s="204" t="n">
        <v>475</v>
      </c>
      <c r="C2121" s="203" t="s">
        <v>761</v>
      </c>
      <c r="D2121" s="204" t="n">
        <v>90</v>
      </c>
      <c r="E2121" s="203" t="s">
        <v>765</v>
      </c>
    </row>
    <row r="2122" customFormat="false" ht="15" hidden="false" customHeight="false" outlineLevel="0" collapsed="false">
      <c r="A2122" s="203" t="s">
        <v>1533</v>
      </c>
      <c r="B2122" s="204" t="n">
        <v>475</v>
      </c>
      <c r="C2122" s="203" t="s">
        <v>761</v>
      </c>
      <c r="D2122" s="204" t="n">
        <v>133</v>
      </c>
      <c r="E2122" s="203" t="s">
        <v>766</v>
      </c>
    </row>
    <row r="2123" customFormat="false" ht="15" hidden="false" customHeight="false" outlineLevel="0" collapsed="false">
      <c r="A2123" s="203" t="s">
        <v>1533</v>
      </c>
      <c r="B2123" s="204" t="n">
        <v>475</v>
      </c>
      <c r="C2123" s="203" t="s">
        <v>761</v>
      </c>
      <c r="D2123" s="204" t="n">
        <v>178</v>
      </c>
      <c r="E2123" s="203" t="s">
        <v>767</v>
      </c>
    </row>
    <row r="2124" customFormat="false" ht="15" hidden="false" customHeight="false" outlineLevel="0" collapsed="false">
      <c r="A2124" s="203" t="s">
        <v>1533</v>
      </c>
      <c r="B2124" s="204" t="n">
        <v>475</v>
      </c>
      <c r="C2124" s="203" t="s">
        <v>761</v>
      </c>
      <c r="D2124" s="204" t="n">
        <v>177</v>
      </c>
      <c r="E2124" s="203" t="s">
        <v>768</v>
      </c>
    </row>
    <row r="2125" customFormat="false" ht="15" hidden="false" customHeight="false" outlineLevel="0" collapsed="false">
      <c r="A2125" s="203" t="s">
        <v>1533</v>
      </c>
      <c r="B2125" s="204" t="n">
        <v>475</v>
      </c>
      <c r="C2125" s="203" t="s">
        <v>761</v>
      </c>
      <c r="D2125" s="204" t="n">
        <v>221</v>
      </c>
      <c r="E2125" s="203" t="s">
        <v>769</v>
      </c>
    </row>
    <row r="2126" customFormat="false" ht="15" hidden="false" customHeight="false" outlineLevel="0" collapsed="false">
      <c r="A2126" s="203" t="s">
        <v>1533</v>
      </c>
      <c r="B2126" s="204" t="n">
        <v>475</v>
      </c>
      <c r="C2126" s="203" t="s">
        <v>761</v>
      </c>
      <c r="D2126" s="204" t="n">
        <v>222</v>
      </c>
      <c r="E2126" s="203" t="s">
        <v>770</v>
      </c>
    </row>
    <row r="2127" customFormat="false" ht="15" hidden="false" customHeight="false" outlineLevel="0" collapsed="false">
      <c r="A2127" s="203" t="s">
        <v>1533</v>
      </c>
      <c r="B2127" s="204" t="n">
        <v>475</v>
      </c>
      <c r="C2127" s="203" t="s">
        <v>761</v>
      </c>
      <c r="D2127" s="204" t="n">
        <v>223</v>
      </c>
      <c r="E2127" s="203" t="s">
        <v>771</v>
      </c>
    </row>
    <row r="2128" customFormat="false" ht="15" hidden="false" customHeight="false" outlineLevel="0" collapsed="false">
      <c r="A2128" s="203" t="s">
        <v>1533</v>
      </c>
      <c r="B2128" s="204" t="n">
        <v>475</v>
      </c>
      <c r="C2128" s="203" t="s">
        <v>761</v>
      </c>
      <c r="D2128" s="204" t="n">
        <v>353</v>
      </c>
      <c r="E2128" s="203" t="s">
        <v>772</v>
      </c>
    </row>
    <row r="2129" customFormat="false" ht="15" hidden="false" customHeight="false" outlineLevel="0" collapsed="false">
      <c r="A2129" s="203" t="s">
        <v>1533</v>
      </c>
      <c r="B2129" s="204" t="n">
        <v>475</v>
      </c>
      <c r="C2129" s="203" t="s">
        <v>761</v>
      </c>
      <c r="D2129" s="204" t="n">
        <v>354</v>
      </c>
      <c r="E2129" s="203" t="s">
        <v>773</v>
      </c>
    </row>
    <row r="2130" customFormat="false" ht="15" hidden="false" customHeight="false" outlineLevel="0" collapsed="false">
      <c r="A2130" s="203" t="s">
        <v>1533</v>
      </c>
      <c r="B2130" s="204" t="n">
        <v>475</v>
      </c>
      <c r="C2130" s="203" t="s">
        <v>761</v>
      </c>
      <c r="D2130" s="204" t="n">
        <v>456</v>
      </c>
      <c r="E2130" s="203" t="s">
        <v>774</v>
      </c>
    </row>
    <row r="2131" customFormat="false" ht="15" hidden="false" customHeight="false" outlineLevel="0" collapsed="false">
      <c r="A2131" s="203" t="s">
        <v>1533</v>
      </c>
      <c r="B2131" s="204" t="n">
        <v>475</v>
      </c>
      <c r="C2131" s="203" t="s">
        <v>761</v>
      </c>
      <c r="D2131" s="204" t="n">
        <v>457</v>
      </c>
      <c r="E2131" s="203" t="s">
        <v>775</v>
      </c>
    </row>
    <row r="2132" customFormat="false" ht="15" hidden="false" customHeight="false" outlineLevel="0" collapsed="false">
      <c r="A2132" s="203" t="s">
        <v>1533</v>
      </c>
      <c r="B2132" s="204" t="n">
        <v>475</v>
      </c>
      <c r="C2132" s="203" t="s">
        <v>761</v>
      </c>
      <c r="D2132" s="204" t="n">
        <v>691</v>
      </c>
      <c r="E2132" s="203" t="s">
        <v>776</v>
      </c>
    </row>
    <row r="2133" customFormat="false" ht="15" hidden="false" customHeight="false" outlineLevel="0" collapsed="false">
      <c r="A2133" s="203" t="s">
        <v>1533</v>
      </c>
      <c r="B2133" s="204" t="n">
        <v>475</v>
      </c>
      <c r="C2133" s="203" t="s">
        <v>761</v>
      </c>
      <c r="D2133" s="204" t="n">
        <v>705</v>
      </c>
      <c r="E2133" s="203" t="s">
        <v>777</v>
      </c>
    </row>
    <row r="2134" customFormat="false" ht="15" hidden="false" customHeight="false" outlineLevel="0" collapsed="false">
      <c r="A2134" s="203" t="s">
        <v>1533</v>
      </c>
      <c r="B2134" s="204" t="n">
        <v>540</v>
      </c>
      <c r="C2134" s="203" t="s">
        <v>778</v>
      </c>
      <c r="D2134" s="204" t="n">
        <v>1</v>
      </c>
      <c r="E2134" s="203" t="s">
        <v>779</v>
      </c>
    </row>
    <row r="2135" customFormat="false" ht="15" hidden="false" customHeight="false" outlineLevel="0" collapsed="false">
      <c r="A2135" s="203" t="s">
        <v>1533</v>
      </c>
      <c r="B2135" s="204" t="n">
        <v>540</v>
      </c>
      <c r="C2135" s="203" t="s">
        <v>778</v>
      </c>
      <c r="D2135" s="204" t="n">
        <v>5</v>
      </c>
      <c r="E2135" s="203" t="s">
        <v>780</v>
      </c>
    </row>
    <row r="2136" customFormat="false" ht="15" hidden="false" customHeight="false" outlineLevel="0" collapsed="false">
      <c r="A2136" s="203" t="s">
        <v>1533</v>
      </c>
      <c r="B2136" s="204" t="n">
        <v>540</v>
      </c>
      <c r="C2136" s="203" t="s">
        <v>778</v>
      </c>
      <c r="D2136" s="204" t="n">
        <v>735</v>
      </c>
      <c r="E2136" s="203" t="s">
        <v>781</v>
      </c>
    </row>
    <row r="2137" customFormat="false" ht="15" hidden="false" customHeight="false" outlineLevel="0" collapsed="false">
      <c r="A2137" s="203" t="s">
        <v>1533</v>
      </c>
      <c r="B2137" s="204" t="n">
        <v>830</v>
      </c>
      <c r="C2137" s="203" t="s">
        <v>782</v>
      </c>
      <c r="D2137" s="204" t="n">
        <v>7</v>
      </c>
      <c r="E2137" s="203" t="s">
        <v>783</v>
      </c>
    </row>
    <row r="2138" customFormat="false" ht="15" hidden="false" customHeight="false" outlineLevel="0" collapsed="false">
      <c r="A2138" s="203" t="s">
        <v>1533</v>
      </c>
      <c r="B2138" s="204" t="n">
        <v>830</v>
      </c>
      <c r="C2138" s="203" t="s">
        <v>782</v>
      </c>
      <c r="D2138" s="204" t="n">
        <v>8</v>
      </c>
      <c r="E2138" s="203" t="s">
        <v>784</v>
      </c>
    </row>
    <row r="2139" customFormat="false" ht="15" hidden="false" customHeight="false" outlineLevel="0" collapsed="false">
      <c r="A2139" s="203" t="s">
        <v>1533</v>
      </c>
      <c r="B2139" s="204" t="n">
        <v>830</v>
      </c>
      <c r="C2139" s="203" t="s">
        <v>782</v>
      </c>
      <c r="D2139" s="204" t="n">
        <v>11</v>
      </c>
      <c r="E2139" s="203" t="s">
        <v>785</v>
      </c>
    </row>
    <row r="2140" customFormat="false" ht="15" hidden="false" customHeight="false" outlineLevel="0" collapsed="false">
      <c r="A2140" s="203" t="s">
        <v>1533</v>
      </c>
      <c r="B2140" s="204" t="n">
        <v>830</v>
      </c>
      <c r="C2140" s="203" t="s">
        <v>782</v>
      </c>
      <c r="D2140" s="204" t="n">
        <v>10</v>
      </c>
      <c r="E2140" s="203" t="s">
        <v>786</v>
      </c>
    </row>
    <row r="2141" customFormat="false" ht="15" hidden="false" customHeight="false" outlineLevel="0" collapsed="false">
      <c r="A2141" s="203" t="s">
        <v>1533</v>
      </c>
      <c r="B2141" s="204" t="n">
        <v>830</v>
      </c>
      <c r="C2141" s="203" t="s">
        <v>782</v>
      </c>
      <c r="D2141" s="204" t="n">
        <v>103</v>
      </c>
      <c r="E2141" s="203" t="s">
        <v>787</v>
      </c>
    </row>
    <row r="2142" customFormat="false" ht="15" hidden="false" customHeight="false" outlineLevel="0" collapsed="false">
      <c r="A2142" s="203" t="s">
        <v>1533</v>
      </c>
      <c r="B2142" s="204" t="n">
        <v>830</v>
      </c>
      <c r="C2142" s="203" t="s">
        <v>782</v>
      </c>
      <c r="D2142" s="204" t="n">
        <v>102</v>
      </c>
      <c r="E2142" s="203" t="s">
        <v>788</v>
      </c>
    </row>
    <row r="2143" customFormat="false" ht="15" hidden="false" customHeight="false" outlineLevel="0" collapsed="false">
      <c r="A2143" s="203" t="s">
        <v>1533</v>
      </c>
      <c r="B2143" s="204" t="n">
        <v>830</v>
      </c>
      <c r="C2143" s="203" t="s">
        <v>782</v>
      </c>
      <c r="D2143" s="204" t="n">
        <v>183</v>
      </c>
      <c r="E2143" s="203" t="s">
        <v>789</v>
      </c>
    </row>
    <row r="2144" customFormat="false" ht="15" hidden="false" customHeight="false" outlineLevel="0" collapsed="false">
      <c r="A2144" s="203" t="s">
        <v>1533</v>
      </c>
      <c r="B2144" s="204" t="n">
        <v>830</v>
      </c>
      <c r="C2144" s="203" t="s">
        <v>782</v>
      </c>
      <c r="D2144" s="204" t="n">
        <v>180</v>
      </c>
      <c r="E2144" s="203" t="s">
        <v>790</v>
      </c>
    </row>
    <row r="2145" customFormat="false" ht="15" hidden="false" customHeight="false" outlineLevel="0" collapsed="false">
      <c r="A2145" s="203" t="s">
        <v>1533</v>
      </c>
      <c r="B2145" s="204" t="n">
        <v>830</v>
      </c>
      <c r="C2145" s="203" t="s">
        <v>782</v>
      </c>
      <c r="D2145" s="204" t="n">
        <v>441</v>
      </c>
      <c r="E2145" s="203" t="s">
        <v>791</v>
      </c>
    </row>
    <row r="2146" customFormat="false" ht="15" hidden="false" customHeight="false" outlineLevel="0" collapsed="false">
      <c r="A2146" s="203" t="s">
        <v>1533</v>
      </c>
      <c r="B2146" s="204" t="n">
        <v>830</v>
      </c>
      <c r="C2146" s="203" t="s">
        <v>782</v>
      </c>
      <c r="D2146" s="204" t="n">
        <v>507</v>
      </c>
      <c r="E2146" s="203" t="s">
        <v>792</v>
      </c>
    </row>
    <row r="2147" customFormat="false" ht="15" hidden="false" customHeight="false" outlineLevel="0" collapsed="false">
      <c r="A2147" s="203" t="s">
        <v>1533</v>
      </c>
      <c r="B2147" s="204" t="n">
        <v>830</v>
      </c>
      <c r="C2147" s="203" t="s">
        <v>782</v>
      </c>
      <c r="D2147" s="204" t="n">
        <v>636</v>
      </c>
      <c r="E2147" s="203" t="s">
        <v>793</v>
      </c>
    </row>
    <row r="2148" customFormat="false" ht="15" hidden="false" customHeight="false" outlineLevel="0" collapsed="false">
      <c r="A2148" s="203" t="s">
        <v>1533</v>
      </c>
      <c r="B2148" s="204" t="n">
        <v>830</v>
      </c>
      <c r="C2148" s="203" t="s">
        <v>782</v>
      </c>
      <c r="D2148" s="204" t="n">
        <v>508</v>
      </c>
      <c r="E2148" s="203" t="s">
        <v>794</v>
      </c>
    </row>
    <row r="2149" customFormat="false" ht="15" hidden="false" customHeight="false" outlineLevel="0" collapsed="false">
      <c r="A2149" s="203" t="s">
        <v>1533</v>
      </c>
      <c r="B2149" s="204" t="n">
        <v>830</v>
      </c>
      <c r="C2149" s="203" t="s">
        <v>782</v>
      </c>
      <c r="D2149" s="204" t="n">
        <v>555</v>
      </c>
      <c r="E2149" s="203" t="s">
        <v>795</v>
      </c>
    </row>
    <row r="2150" customFormat="false" ht="15" hidden="false" customHeight="false" outlineLevel="0" collapsed="false">
      <c r="A2150" s="203" t="s">
        <v>1533</v>
      </c>
      <c r="B2150" s="204" t="n">
        <v>830</v>
      </c>
      <c r="C2150" s="203" t="s">
        <v>782</v>
      </c>
      <c r="D2150" s="204" t="n">
        <v>637</v>
      </c>
      <c r="E2150" s="203" t="s">
        <v>796</v>
      </c>
    </row>
    <row r="2151" customFormat="false" ht="15" hidden="false" customHeight="false" outlineLevel="0" collapsed="false">
      <c r="A2151" s="203" t="s">
        <v>1533</v>
      </c>
      <c r="B2151" s="204" t="n">
        <v>830</v>
      </c>
      <c r="C2151" s="203" t="s">
        <v>782</v>
      </c>
      <c r="D2151" s="204" t="n">
        <v>638</v>
      </c>
      <c r="E2151" s="203" t="s">
        <v>797</v>
      </c>
    </row>
    <row r="2152" customFormat="false" ht="15" hidden="false" customHeight="false" outlineLevel="0" collapsed="false">
      <c r="A2152" s="203" t="s">
        <v>1533</v>
      </c>
      <c r="B2152" s="204" t="n">
        <v>830</v>
      </c>
      <c r="C2152" s="203" t="s">
        <v>782</v>
      </c>
      <c r="D2152" s="204" t="n">
        <v>750</v>
      </c>
      <c r="E2152" s="203" t="s">
        <v>798</v>
      </c>
    </row>
    <row r="2153" customFormat="false" ht="15" hidden="false" customHeight="false" outlineLevel="0" collapsed="false">
      <c r="A2153" s="203" t="s">
        <v>1533</v>
      </c>
      <c r="B2153" s="204" t="n">
        <v>830</v>
      </c>
      <c r="C2153" s="203" t="s">
        <v>782</v>
      </c>
      <c r="D2153" s="204" t="n">
        <v>868</v>
      </c>
      <c r="E2153" s="203" t="s">
        <v>799</v>
      </c>
    </row>
    <row r="2154" customFormat="false" ht="15" hidden="false" customHeight="false" outlineLevel="0" collapsed="false">
      <c r="A2154" s="203" t="s">
        <v>1533</v>
      </c>
      <c r="B2154" s="204" t="n">
        <v>380</v>
      </c>
      <c r="C2154" s="203" t="s">
        <v>800</v>
      </c>
      <c r="D2154" s="204" t="n">
        <v>45</v>
      </c>
      <c r="E2154" s="203" t="s">
        <v>513</v>
      </c>
    </row>
    <row r="2155" customFormat="false" ht="15" hidden="false" customHeight="false" outlineLevel="0" collapsed="false">
      <c r="A2155" s="203" t="s">
        <v>1533</v>
      </c>
      <c r="B2155" s="204" t="n">
        <v>380</v>
      </c>
      <c r="C2155" s="203" t="s">
        <v>800</v>
      </c>
      <c r="D2155" s="204" t="n">
        <v>46</v>
      </c>
      <c r="E2155" s="203" t="s">
        <v>801</v>
      </c>
    </row>
    <row r="2156" customFormat="false" ht="15" hidden="false" customHeight="false" outlineLevel="0" collapsed="false">
      <c r="A2156" s="203" t="s">
        <v>1533</v>
      </c>
      <c r="B2156" s="204" t="n">
        <v>380</v>
      </c>
      <c r="C2156" s="203" t="s">
        <v>800</v>
      </c>
      <c r="D2156" s="204" t="n">
        <v>635</v>
      </c>
      <c r="E2156" s="203" t="s">
        <v>802</v>
      </c>
    </row>
    <row r="2157" customFormat="false" ht="15" hidden="false" customHeight="false" outlineLevel="0" collapsed="false">
      <c r="A2157" s="203" t="s">
        <v>1533</v>
      </c>
      <c r="B2157" s="204" t="n">
        <v>380</v>
      </c>
      <c r="C2157" s="203" t="s">
        <v>800</v>
      </c>
      <c r="D2157" s="204" t="n">
        <v>133</v>
      </c>
      <c r="E2157" s="203" t="s">
        <v>803</v>
      </c>
    </row>
    <row r="2158" customFormat="false" ht="15" hidden="false" customHeight="false" outlineLevel="0" collapsed="false">
      <c r="A2158" s="203" t="s">
        <v>1533</v>
      </c>
      <c r="B2158" s="204" t="n">
        <v>380</v>
      </c>
      <c r="C2158" s="203" t="s">
        <v>800</v>
      </c>
      <c r="D2158" s="204" t="n">
        <v>190</v>
      </c>
      <c r="E2158" s="203" t="s">
        <v>804</v>
      </c>
    </row>
    <row r="2159" customFormat="false" ht="15" hidden="false" customHeight="false" outlineLevel="0" collapsed="false">
      <c r="A2159" s="203" t="s">
        <v>1533</v>
      </c>
      <c r="B2159" s="204" t="n">
        <v>380</v>
      </c>
      <c r="C2159" s="203" t="s">
        <v>800</v>
      </c>
      <c r="D2159" s="204" t="n">
        <v>181</v>
      </c>
      <c r="E2159" s="203" t="s">
        <v>805</v>
      </c>
    </row>
    <row r="2160" customFormat="false" ht="15" hidden="false" customHeight="false" outlineLevel="0" collapsed="false">
      <c r="A2160" s="203" t="s">
        <v>1533</v>
      </c>
      <c r="B2160" s="204" t="n">
        <v>380</v>
      </c>
      <c r="C2160" s="203" t="s">
        <v>800</v>
      </c>
      <c r="D2160" s="204" t="n">
        <v>177</v>
      </c>
      <c r="E2160" s="203" t="s">
        <v>806</v>
      </c>
    </row>
    <row r="2161" customFormat="false" ht="15" hidden="false" customHeight="false" outlineLevel="0" collapsed="false">
      <c r="A2161" s="203" t="s">
        <v>1533</v>
      </c>
      <c r="B2161" s="204" t="n">
        <v>380</v>
      </c>
      <c r="C2161" s="203" t="s">
        <v>800</v>
      </c>
      <c r="D2161" s="204" t="n">
        <v>178</v>
      </c>
      <c r="E2161" s="203" t="s">
        <v>807</v>
      </c>
    </row>
    <row r="2162" customFormat="false" ht="15" hidden="false" customHeight="false" outlineLevel="0" collapsed="false">
      <c r="A2162" s="203" t="s">
        <v>1533</v>
      </c>
      <c r="B2162" s="204" t="n">
        <v>380</v>
      </c>
      <c r="C2162" s="203" t="s">
        <v>800</v>
      </c>
      <c r="D2162" s="204" t="n">
        <v>179</v>
      </c>
      <c r="E2162" s="203" t="s">
        <v>808</v>
      </c>
    </row>
    <row r="2163" customFormat="false" ht="15" hidden="false" customHeight="false" outlineLevel="0" collapsed="false">
      <c r="A2163" s="203" t="s">
        <v>1533</v>
      </c>
      <c r="B2163" s="204" t="n">
        <v>380</v>
      </c>
      <c r="C2163" s="203" t="s">
        <v>800</v>
      </c>
      <c r="D2163" s="204" t="n">
        <v>180</v>
      </c>
      <c r="E2163" s="203" t="s">
        <v>809</v>
      </c>
    </row>
    <row r="2164" customFormat="false" ht="15" hidden="false" customHeight="false" outlineLevel="0" collapsed="false">
      <c r="A2164" s="203" t="s">
        <v>1533</v>
      </c>
      <c r="B2164" s="204" t="n">
        <v>380</v>
      </c>
      <c r="C2164" s="203" t="s">
        <v>800</v>
      </c>
      <c r="D2164" s="204" t="n">
        <v>221</v>
      </c>
      <c r="E2164" s="203" t="s">
        <v>810</v>
      </c>
    </row>
    <row r="2165" customFormat="false" ht="15" hidden="false" customHeight="false" outlineLevel="0" collapsed="false">
      <c r="A2165" s="203" t="s">
        <v>1533</v>
      </c>
      <c r="B2165" s="204" t="n">
        <v>380</v>
      </c>
      <c r="C2165" s="203" t="s">
        <v>800</v>
      </c>
      <c r="D2165" s="204" t="n">
        <v>456</v>
      </c>
      <c r="E2165" s="203" t="s">
        <v>811</v>
      </c>
    </row>
    <row r="2166" customFormat="false" ht="15" hidden="false" customHeight="false" outlineLevel="0" collapsed="false">
      <c r="A2166" s="203" t="s">
        <v>1533</v>
      </c>
      <c r="B2166" s="204" t="n">
        <v>380</v>
      </c>
      <c r="C2166" s="203" t="s">
        <v>800</v>
      </c>
      <c r="D2166" s="204" t="n">
        <v>633</v>
      </c>
      <c r="E2166" s="203" t="s">
        <v>812</v>
      </c>
    </row>
    <row r="2167" customFormat="false" ht="15" hidden="false" customHeight="false" outlineLevel="0" collapsed="false">
      <c r="A2167" s="203" t="s">
        <v>1533</v>
      </c>
      <c r="B2167" s="204" t="n">
        <v>380</v>
      </c>
      <c r="C2167" s="203" t="s">
        <v>800</v>
      </c>
      <c r="D2167" s="204" t="n">
        <v>634</v>
      </c>
      <c r="E2167" s="203" t="s">
        <v>813</v>
      </c>
    </row>
    <row r="2168" customFormat="false" ht="15" hidden="false" customHeight="false" outlineLevel="0" collapsed="false">
      <c r="A2168" s="203" t="s">
        <v>1533</v>
      </c>
      <c r="B2168" s="204" t="n">
        <v>380</v>
      </c>
      <c r="C2168" s="203" t="s">
        <v>800</v>
      </c>
      <c r="D2168" s="204" t="n">
        <v>632</v>
      </c>
      <c r="E2168" s="203" t="s">
        <v>814</v>
      </c>
    </row>
    <row r="2169" customFormat="false" ht="15" hidden="false" customHeight="false" outlineLevel="0" collapsed="false">
      <c r="A2169" s="203" t="s">
        <v>1533</v>
      </c>
      <c r="B2169" s="204" t="n">
        <v>380</v>
      </c>
      <c r="C2169" s="203" t="s">
        <v>800</v>
      </c>
      <c r="D2169" s="204" t="n">
        <v>867</v>
      </c>
      <c r="E2169" s="203" t="s">
        <v>815</v>
      </c>
    </row>
    <row r="2170" customFormat="false" ht="15" hidden="false" customHeight="false" outlineLevel="0" collapsed="false">
      <c r="A2170" s="203" t="s">
        <v>1533</v>
      </c>
      <c r="B2170" s="204" t="n">
        <v>270</v>
      </c>
      <c r="C2170" s="203" t="s">
        <v>816</v>
      </c>
      <c r="D2170" s="204" t="n">
        <v>1</v>
      </c>
      <c r="E2170" s="203" t="s">
        <v>817</v>
      </c>
    </row>
    <row r="2171" customFormat="false" ht="15" hidden="false" customHeight="false" outlineLevel="0" collapsed="false">
      <c r="A2171" s="203" t="s">
        <v>1533</v>
      </c>
      <c r="B2171" s="204" t="n">
        <v>270</v>
      </c>
      <c r="C2171" s="203" t="s">
        <v>816</v>
      </c>
      <c r="D2171" s="204" t="n">
        <v>89</v>
      </c>
      <c r="E2171" s="203" t="s">
        <v>818</v>
      </c>
    </row>
    <row r="2172" customFormat="false" ht="15" hidden="false" customHeight="false" outlineLevel="0" collapsed="false">
      <c r="A2172" s="203" t="s">
        <v>1533</v>
      </c>
      <c r="B2172" s="204" t="n">
        <v>270</v>
      </c>
      <c r="C2172" s="203" t="s">
        <v>816</v>
      </c>
      <c r="D2172" s="204" t="n">
        <v>177</v>
      </c>
      <c r="E2172" s="203" t="s">
        <v>819</v>
      </c>
    </row>
    <row r="2173" customFormat="false" ht="15" hidden="false" customHeight="false" outlineLevel="0" collapsed="false">
      <c r="A2173" s="203" t="s">
        <v>1533</v>
      </c>
      <c r="B2173" s="204" t="n">
        <v>270</v>
      </c>
      <c r="C2173" s="203" t="s">
        <v>816</v>
      </c>
      <c r="D2173" s="204" t="n">
        <v>456</v>
      </c>
      <c r="E2173" s="203" t="s">
        <v>820</v>
      </c>
    </row>
    <row r="2174" customFormat="false" ht="15" hidden="false" customHeight="false" outlineLevel="0" collapsed="false">
      <c r="A2174" s="203" t="s">
        <v>1533</v>
      </c>
      <c r="B2174" s="204" t="n">
        <v>270</v>
      </c>
      <c r="C2174" s="203" t="s">
        <v>816</v>
      </c>
      <c r="D2174" s="204" t="n">
        <v>500</v>
      </c>
      <c r="E2174" s="203" t="s">
        <v>821</v>
      </c>
    </row>
    <row r="2175" customFormat="false" ht="15" hidden="false" customHeight="false" outlineLevel="0" collapsed="false">
      <c r="A2175" s="203" t="s">
        <v>1533</v>
      </c>
      <c r="B2175" s="204" t="n">
        <v>270</v>
      </c>
      <c r="C2175" s="203" t="s">
        <v>816</v>
      </c>
      <c r="D2175" s="204" t="n">
        <v>632</v>
      </c>
      <c r="E2175" s="203" t="s">
        <v>822</v>
      </c>
    </row>
    <row r="2176" customFormat="false" ht="15" hidden="false" customHeight="false" outlineLevel="0" collapsed="false">
      <c r="A2176" s="203" t="s">
        <v>1533</v>
      </c>
      <c r="B2176" s="204" t="n">
        <v>270</v>
      </c>
      <c r="C2176" s="203" t="s">
        <v>816</v>
      </c>
      <c r="D2176" s="204" t="n">
        <v>779</v>
      </c>
      <c r="E2176" s="203" t="s">
        <v>823</v>
      </c>
    </row>
    <row r="2177" customFormat="false" ht="15" hidden="false" customHeight="false" outlineLevel="0" collapsed="false">
      <c r="A2177" s="203" t="s">
        <v>1533</v>
      </c>
      <c r="B2177" s="204" t="n">
        <v>140</v>
      </c>
      <c r="C2177" s="203" t="s">
        <v>824</v>
      </c>
      <c r="D2177" s="204" t="n">
        <v>50</v>
      </c>
      <c r="E2177" s="203" t="s">
        <v>825</v>
      </c>
    </row>
    <row r="2178" customFormat="false" ht="15" hidden="false" customHeight="false" outlineLevel="0" collapsed="false">
      <c r="A2178" s="203" t="s">
        <v>1533</v>
      </c>
      <c r="B2178" s="204" t="n">
        <v>140</v>
      </c>
      <c r="C2178" s="203" t="s">
        <v>824</v>
      </c>
      <c r="D2178" s="204" t="n">
        <v>47</v>
      </c>
      <c r="E2178" s="203" t="s">
        <v>826</v>
      </c>
    </row>
    <row r="2179" customFormat="false" ht="15" hidden="false" customHeight="false" outlineLevel="0" collapsed="false">
      <c r="A2179" s="203" t="s">
        <v>1533</v>
      </c>
      <c r="B2179" s="204" t="n">
        <v>140</v>
      </c>
      <c r="C2179" s="203" t="s">
        <v>824</v>
      </c>
      <c r="D2179" s="204" t="n">
        <v>48</v>
      </c>
      <c r="E2179" s="203" t="s">
        <v>827</v>
      </c>
    </row>
    <row r="2180" customFormat="false" ht="15" hidden="false" customHeight="false" outlineLevel="0" collapsed="false">
      <c r="A2180" s="203" t="s">
        <v>1533</v>
      </c>
      <c r="B2180" s="204" t="n">
        <v>140</v>
      </c>
      <c r="C2180" s="203" t="s">
        <v>824</v>
      </c>
      <c r="D2180" s="204" t="n">
        <v>45</v>
      </c>
      <c r="E2180" s="203" t="s">
        <v>828</v>
      </c>
    </row>
    <row r="2181" customFormat="false" ht="15" hidden="false" customHeight="false" outlineLevel="0" collapsed="false">
      <c r="A2181" s="203" t="s">
        <v>1533</v>
      </c>
      <c r="B2181" s="204" t="n">
        <v>140</v>
      </c>
      <c r="C2181" s="203" t="s">
        <v>824</v>
      </c>
      <c r="D2181" s="204" t="n">
        <v>46</v>
      </c>
      <c r="E2181" s="203" t="s">
        <v>829</v>
      </c>
    </row>
    <row r="2182" customFormat="false" ht="15" hidden="false" customHeight="false" outlineLevel="0" collapsed="false">
      <c r="A2182" s="203" t="s">
        <v>1533</v>
      </c>
      <c r="B2182" s="204" t="n">
        <v>140</v>
      </c>
      <c r="C2182" s="203" t="s">
        <v>824</v>
      </c>
      <c r="D2182" s="204" t="n">
        <v>177</v>
      </c>
      <c r="E2182" s="203" t="s">
        <v>830</v>
      </c>
    </row>
    <row r="2183" customFormat="false" ht="15" hidden="false" customHeight="false" outlineLevel="0" collapsed="false">
      <c r="A2183" s="203" t="s">
        <v>1533</v>
      </c>
      <c r="B2183" s="204" t="n">
        <v>140</v>
      </c>
      <c r="C2183" s="203" t="s">
        <v>824</v>
      </c>
      <c r="D2183" s="204" t="n">
        <v>456</v>
      </c>
      <c r="E2183" s="203" t="s">
        <v>831</v>
      </c>
    </row>
    <row r="2184" customFormat="false" ht="15" hidden="false" customHeight="false" outlineLevel="0" collapsed="false">
      <c r="A2184" s="203" t="s">
        <v>1533</v>
      </c>
      <c r="B2184" s="204" t="n">
        <v>140</v>
      </c>
      <c r="C2184" s="203" t="s">
        <v>824</v>
      </c>
      <c r="D2184" s="204" t="n">
        <v>632</v>
      </c>
      <c r="E2184" s="203" t="s">
        <v>832</v>
      </c>
    </row>
    <row r="2185" customFormat="false" ht="15" hidden="false" customHeight="false" outlineLevel="0" collapsed="false">
      <c r="A2185" s="203" t="s">
        <v>1533</v>
      </c>
      <c r="B2185" s="204" t="n">
        <v>295</v>
      </c>
      <c r="C2185" s="203" t="s">
        <v>833</v>
      </c>
      <c r="D2185" s="204" t="n">
        <v>2</v>
      </c>
      <c r="E2185" s="203" t="s">
        <v>834</v>
      </c>
    </row>
    <row r="2186" customFormat="false" ht="15" hidden="false" customHeight="false" outlineLevel="0" collapsed="false">
      <c r="A2186" s="203" t="s">
        <v>1533</v>
      </c>
      <c r="B2186" s="204" t="n">
        <v>295</v>
      </c>
      <c r="C2186" s="203" t="s">
        <v>833</v>
      </c>
      <c r="D2186" s="204" t="n">
        <v>89</v>
      </c>
      <c r="E2186" s="203" t="s">
        <v>835</v>
      </c>
    </row>
    <row r="2187" customFormat="false" ht="15" hidden="false" customHeight="false" outlineLevel="0" collapsed="false">
      <c r="A2187" s="203" t="s">
        <v>1533</v>
      </c>
      <c r="B2187" s="204" t="n">
        <v>295</v>
      </c>
      <c r="C2187" s="203" t="s">
        <v>833</v>
      </c>
      <c r="D2187" s="204" t="n">
        <v>95</v>
      </c>
      <c r="E2187" s="203" t="s">
        <v>836</v>
      </c>
    </row>
    <row r="2188" customFormat="false" ht="15" hidden="false" customHeight="false" outlineLevel="0" collapsed="false">
      <c r="A2188" s="203" t="s">
        <v>1533</v>
      </c>
      <c r="B2188" s="204" t="n">
        <v>295</v>
      </c>
      <c r="C2188" s="203" t="s">
        <v>833</v>
      </c>
      <c r="D2188" s="204" t="n">
        <v>105</v>
      </c>
      <c r="E2188" s="203" t="s">
        <v>837</v>
      </c>
    </row>
    <row r="2189" customFormat="false" ht="15" hidden="false" customHeight="false" outlineLevel="0" collapsed="false">
      <c r="A2189" s="203" t="s">
        <v>1533</v>
      </c>
      <c r="B2189" s="204" t="n">
        <v>295</v>
      </c>
      <c r="C2189" s="203" t="s">
        <v>833</v>
      </c>
      <c r="D2189" s="204" t="n">
        <v>595</v>
      </c>
      <c r="E2189" s="203" t="s">
        <v>838</v>
      </c>
    </row>
    <row r="2190" customFormat="false" ht="15" hidden="false" customHeight="false" outlineLevel="0" collapsed="false">
      <c r="A2190" s="203" t="s">
        <v>1533</v>
      </c>
      <c r="B2190" s="204" t="n">
        <v>295</v>
      </c>
      <c r="C2190" s="203" t="s">
        <v>833</v>
      </c>
      <c r="D2190" s="204" t="n">
        <v>510</v>
      </c>
      <c r="E2190" s="203" t="s">
        <v>839</v>
      </c>
    </row>
    <row r="2191" customFormat="false" ht="15" hidden="false" customHeight="false" outlineLevel="0" collapsed="false">
      <c r="A2191" s="203" t="s">
        <v>1533</v>
      </c>
      <c r="B2191" s="204" t="n">
        <v>295</v>
      </c>
      <c r="C2191" s="203" t="s">
        <v>833</v>
      </c>
      <c r="D2191" s="204" t="n">
        <v>500</v>
      </c>
      <c r="E2191" s="203" t="s">
        <v>840</v>
      </c>
    </row>
    <row r="2192" customFormat="false" ht="15" hidden="false" customHeight="false" outlineLevel="0" collapsed="false">
      <c r="A2192" s="203" t="s">
        <v>1533</v>
      </c>
      <c r="B2192" s="204" t="n">
        <v>295</v>
      </c>
      <c r="C2192" s="203" t="s">
        <v>833</v>
      </c>
      <c r="D2192" s="204" t="n">
        <v>589</v>
      </c>
      <c r="E2192" s="203" t="s">
        <v>841</v>
      </c>
    </row>
    <row r="2193" customFormat="false" ht="15" hidden="false" customHeight="false" outlineLevel="0" collapsed="false">
      <c r="A2193" s="203" t="s">
        <v>1533</v>
      </c>
      <c r="B2193" s="204" t="n">
        <v>295</v>
      </c>
      <c r="C2193" s="203" t="s">
        <v>833</v>
      </c>
      <c r="D2193" s="204" t="n">
        <v>633</v>
      </c>
      <c r="E2193" s="203" t="s">
        <v>842</v>
      </c>
    </row>
    <row r="2194" customFormat="false" ht="15" hidden="false" customHeight="false" outlineLevel="0" collapsed="false">
      <c r="A2194" s="203" t="s">
        <v>1533</v>
      </c>
      <c r="B2194" s="204" t="n">
        <v>295</v>
      </c>
      <c r="C2194" s="203" t="s">
        <v>833</v>
      </c>
      <c r="D2194" s="204" t="n">
        <v>632</v>
      </c>
      <c r="E2194" s="203" t="s">
        <v>843</v>
      </c>
    </row>
    <row r="2195" customFormat="false" ht="15" hidden="false" customHeight="false" outlineLevel="0" collapsed="false">
      <c r="A2195" s="203" t="s">
        <v>1533</v>
      </c>
      <c r="B2195" s="204" t="n">
        <v>295</v>
      </c>
      <c r="C2195" s="203" t="s">
        <v>833</v>
      </c>
      <c r="D2195" s="204" t="n">
        <v>735</v>
      </c>
      <c r="E2195" s="203" t="s">
        <v>844</v>
      </c>
    </row>
    <row r="2196" customFormat="false" ht="15" hidden="false" customHeight="false" outlineLevel="0" collapsed="false">
      <c r="A2196" s="203" t="s">
        <v>1533</v>
      </c>
      <c r="B2196" s="204" t="n">
        <v>295</v>
      </c>
      <c r="C2196" s="203" t="s">
        <v>833</v>
      </c>
      <c r="D2196" s="204" t="n">
        <v>779</v>
      </c>
      <c r="E2196" s="203" t="s">
        <v>845</v>
      </c>
    </row>
    <row r="2197" customFormat="false" ht="15" hidden="false" customHeight="false" outlineLevel="0" collapsed="false">
      <c r="A2197" s="203" t="s">
        <v>1533</v>
      </c>
      <c r="B2197" s="204" t="n">
        <v>295</v>
      </c>
      <c r="C2197" s="203" t="s">
        <v>833</v>
      </c>
      <c r="D2197" s="204" t="n">
        <v>868</v>
      </c>
      <c r="E2197" s="203" t="s">
        <v>846</v>
      </c>
    </row>
    <row r="2198" customFormat="false" ht="15" hidden="false" customHeight="false" outlineLevel="0" collapsed="false">
      <c r="A2198" s="203" t="s">
        <v>1533</v>
      </c>
      <c r="B2198" s="204" t="n">
        <v>295</v>
      </c>
      <c r="C2198" s="203" t="s">
        <v>833</v>
      </c>
      <c r="D2198" s="204" t="n">
        <v>867</v>
      </c>
      <c r="E2198" s="203" t="s">
        <v>847</v>
      </c>
    </row>
    <row r="2199" customFormat="false" ht="15" hidden="false" customHeight="false" outlineLevel="0" collapsed="false">
      <c r="A2199" s="203" t="s">
        <v>1533</v>
      </c>
      <c r="B2199" s="204" t="n">
        <v>350</v>
      </c>
      <c r="C2199" s="203" t="s">
        <v>848</v>
      </c>
      <c r="D2199" s="204" t="n">
        <v>1</v>
      </c>
      <c r="E2199" s="203" t="s">
        <v>849</v>
      </c>
    </row>
    <row r="2200" customFormat="false" ht="15" hidden="false" customHeight="false" outlineLevel="0" collapsed="false">
      <c r="A2200" s="203" t="s">
        <v>1533</v>
      </c>
      <c r="B2200" s="204" t="n">
        <v>350</v>
      </c>
      <c r="C2200" s="203" t="s">
        <v>848</v>
      </c>
      <c r="D2200" s="204" t="n">
        <v>2</v>
      </c>
      <c r="E2200" s="203" t="s">
        <v>850</v>
      </c>
    </row>
    <row r="2201" customFormat="false" ht="15" hidden="false" customHeight="false" outlineLevel="0" collapsed="false">
      <c r="A2201" s="203" t="s">
        <v>1533</v>
      </c>
      <c r="B2201" s="204" t="n">
        <v>350</v>
      </c>
      <c r="C2201" s="203" t="s">
        <v>848</v>
      </c>
      <c r="D2201" s="204" t="n">
        <v>45</v>
      </c>
      <c r="E2201" s="203" t="s">
        <v>851</v>
      </c>
    </row>
    <row r="2202" customFormat="false" ht="15" hidden="false" customHeight="false" outlineLevel="0" collapsed="false">
      <c r="A2202" s="203" t="s">
        <v>1533</v>
      </c>
      <c r="B2202" s="204" t="n">
        <v>350</v>
      </c>
      <c r="C2202" s="203" t="s">
        <v>848</v>
      </c>
      <c r="D2202" s="204" t="n">
        <v>89</v>
      </c>
      <c r="E2202" s="203" t="s">
        <v>852</v>
      </c>
    </row>
    <row r="2203" customFormat="false" ht="15" hidden="false" customHeight="false" outlineLevel="0" collapsed="false">
      <c r="A2203" s="203" t="s">
        <v>1533</v>
      </c>
      <c r="B2203" s="204" t="n">
        <v>350</v>
      </c>
      <c r="C2203" s="203" t="s">
        <v>848</v>
      </c>
      <c r="D2203" s="204" t="n">
        <v>92</v>
      </c>
      <c r="E2203" s="203" t="s">
        <v>853</v>
      </c>
    </row>
    <row r="2204" customFormat="false" ht="15" hidden="false" customHeight="false" outlineLevel="0" collapsed="false">
      <c r="A2204" s="203" t="s">
        <v>1533</v>
      </c>
      <c r="B2204" s="204" t="n">
        <v>350</v>
      </c>
      <c r="C2204" s="203" t="s">
        <v>848</v>
      </c>
      <c r="D2204" s="204" t="n">
        <v>90</v>
      </c>
      <c r="E2204" s="203" t="s">
        <v>854</v>
      </c>
    </row>
    <row r="2205" customFormat="false" ht="15" hidden="false" customHeight="false" outlineLevel="0" collapsed="false">
      <c r="A2205" s="203" t="s">
        <v>1533</v>
      </c>
      <c r="B2205" s="204" t="n">
        <v>350</v>
      </c>
      <c r="C2205" s="203" t="s">
        <v>848</v>
      </c>
      <c r="D2205" s="204" t="n">
        <v>91</v>
      </c>
      <c r="E2205" s="203" t="s">
        <v>855</v>
      </c>
    </row>
    <row r="2206" customFormat="false" ht="15" hidden="false" customHeight="false" outlineLevel="0" collapsed="false">
      <c r="A2206" s="203" t="s">
        <v>1533</v>
      </c>
      <c r="B2206" s="204" t="n">
        <v>350</v>
      </c>
      <c r="C2206" s="203" t="s">
        <v>848</v>
      </c>
      <c r="D2206" s="204" t="n">
        <v>133</v>
      </c>
      <c r="E2206" s="203" t="s">
        <v>856</v>
      </c>
    </row>
    <row r="2207" customFormat="false" ht="15" hidden="false" customHeight="false" outlineLevel="0" collapsed="false">
      <c r="A2207" s="203" t="s">
        <v>1533</v>
      </c>
      <c r="B2207" s="204" t="n">
        <v>350</v>
      </c>
      <c r="C2207" s="203" t="s">
        <v>848</v>
      </c>
      <c r="D2207" s="204" t="n">
        <v>177</v>
      </c>
      <c r="E2207" s="203" t="s">
        <v>857</v>
      </c>
    </row>
    <row r="2208" customFormat="false" ht="15" hidden="false" customHeight="false" outlineLevel="0" collapsed="false">
      <c r="A2208" s="203" t="s">
        <v>1533</v>
      </c>
      <c r="B2208" s="204" t="n">
        <v>350</v>
      </c>
      <c r="C2208" s="203" t="s">
        <v>848</v>
      </c>
      <c r="D2208" s="204" t="n">
        <v>178</v>
      </c>
      <c r="E2208" s="203" t="s">
        <v>858</v>
      </c>
    </row>
    <row r="2209" customFormat="false" ht="15" hidden="false" customHeight="false" outlineLevel="0" collapsed="false">
      <c r="A2209" s="203" t="s">
        <v>1533</v>
      </c>
      <c r="B2209" s="204" t="n">
        <v>350</v>
      </c>
      <c r="C2209" s="203" t="s">
        <v>848</v>
      </c>
      <c r="D2209" s="204" t="n">
        <v>585</v>
      </c>
      <c r="E2209" s="203" t="s">
        <v>859</v>
      </c>
    </row>
    <row r="2210" customFormat="false" ht="15" hidden="false" customHeight="false" outlineLevel="0" collapsed="false">
      <c r="A2210" s="203" t="s">
        <v>1533</v>
      </c>
      <c r="B2210" s="204" t="n">
        <v>350</v>
      </c>
      <c r="C2210" s="203" t="s">
        <v>848</v>
      </c>
      <c r="D2210" s="204" t="n">
        <v>180</v>
      </c>
      <c r="E2210" s="203" t="s">
        <v>860</v>
      </c>
    </row>
    <row r="2211" customFormat="false" ht="15" hidden="false" customHeight="false" outlineLevel="0" collapsed="false">
      <c r="A2211" s="203" t="s">
        <v>1533</v>
      </c>
      <c r="B2211" s="204" t="n">
        <v>350</v>
      </c>
      <c r="C2211" s="203" t="s">
        <v>848</v>
      </c>
      <c r="D2211" s="204" t="n">
        <v>182</v>
      </c>
      <c r="E2211" s="203" t="s">
        <v>861</v>
      </c>
    </row>
    <row r="2212" customFormat="false" ht="15" hidden="false" customHeight="false" outlineLevel="0" collapsed="false">
      <c r="A2212" s="203" t="s">
        <v>1533</v>
      </c>
      <c r="B2212" s="204" t="n">
        <v>350</v>
      </c>
      <c r="C2212" s="203" t="s">
        <v>848</v>
      </c>
      <c r="D2212" s="204" t="n">
        <v>300</v>
      </c>
      <c r="E2212" s="203" t="s">
        <v>862</v>
      </c>
    </row>
    <row r="2213" customFormat="false" ht="15" hidden="false" customHeight="false" outlineLevel="0" collapsed="false">
      <c r="A2213" s="203" t="s">
        <v>1533</v>
      </c>
      <c r="B2213" s="204" t="n">
        <v>350</v>
      </c>
      <c r="C2213" s="203" t="s">
        <v>848</v>
      </c>
      <c r="D2213" s="204" t="n">
        <v>181</v>
      </c>
      <c r="E2213" s="203" t="s">
        <v>863</v>
      </c>
    </row>
    <row r="2214" customFormat="false" ht="15" hidden="false" customHeight="false" outlineLevel="0" collapsed="false">
      <c r="A2214" s="203" t="s">
        <v>1533</v>
      </c>
      <c r="B2214" s="204" t="n">
        <v>350</v>
      </c>
      <c r="C2214" s="203" t="s">
        <v>848</v>
      </c>
      <c r="D2214" s="204" t="n">
        <v>179</v>
      </c>
      <c r="E2214" s="203" t="s">
        <v>864</v>
      </c>
    </row>
    <row r="2215" customFormat="false" ht="15" hidden="false" customHeight="false" outlineLevel="0" collapsed="false">
      <c r="A2215" s="203" t="s">
        <v>1533</v>
      </c>
      <c r="B2215" s="204" t="n">
        <v>350</v>
      </c>
      <c r="C2215" s="203" t="s">
        <v>848</v>
      </c>
      <c r="D2215" s="204" t="n">
        <v>187</v>
      </c>
      <c r="E2215" s="203" t="s">
        <v>865</v>
      </c>
    </row>
    <row r="2216" customFormat="false" ht="15" hidden="false" customHeight="false" outlineLevel="0" collapsed="false">
      <c r="A2216" s="203" t="s">
        <v>1533</v>
      </c>
      <c r="B2216" s="204" t="n">
        <v>350</v>
      </c>
      <c r="C2216" s="203" t="s">
        <v>848</v>
      </c>
      <c r="D2216" s="204" t="n">
        <v>221</v>
      </c>
      <c r="E2216" s="203" t="s">
        <v>272</v>
      </c>
    </row>
    <row r="2217" customFormat="false" ht="15" hidden="false" customHeight="false" outlineLevel="0" collapsed="false">
      <c r="A2217" s="203" t="s">
        <v>1533</v>
      </c>
      <c r="B2217" s="204" t="n">
        <v>350</v>
      </c>
      <c r="C2217" s="203" t="s">
        <v>848</v>
      </c>
      <c r="D2217" s="204" t="n">
        <v>501</v>
      </c>
      <c r="E2217" s="203" t="s">
        <v>866</v>
      </c>
    </row>
    <row r="2218" customFormat="false" ht="15" hidden="false" customHeight="false" outlineLevel="0" collapsed="false">
      <c r="A2218" s="203" t="s">
        <v>1533</v>
      </c>
      <c r="B2218" s="204" t="n">
        <v>350</v>
      </c>
      <c r="C2218" s="203" t="s">
        <v>848</v>
      </c>
      <c r="D2218" s="204" t="n">
        <v>521</v>
      </c>
      <c r="E2218" s="203" t="s">
        <v>867</v>
      </c>
    </row>
    <row r="2219" customFormat="false" ht="15" hidden="false" customHeight="false" outlineLevel="0" collapsed="false">
      <c r="A2219" s="203" t="s">
        <v>1533</v>
      </c>
      <c r="B2219" s="204" t="n">
        <v>350</v>
      </c>
      <c r="C2219" s="203" t="s">
        <v>848</v>
      </c>
      <c r="D2219" s="204" t="n">
        <v>500</v>
      </c>
      <c r="E2219" s="203" t="s">
        <v>868</v>
      </c>
    </row>
    <row r="2220" customFormat="false" ht="15" hidden="false" customHeight="false" outlineLevel="0" collapsed="false">
      <c r="A2220" s="203" t="s">
        <v>1533</v>
      </c>
      <c r="B2220" s="204" t="n">
        <v>350</v>
      </c>
      <c r="C2220" s="203" t="s">
        <v>848</v>
      </c>
      <c r="D2220" s="204" t="n">
        <v>502</v>
      </c>
      <c r="E2220" s="203" t="s">
        <v>869</v>
      </c>
    </row>
    <row r="2221" customFormat="false" ht="15" hidden="false" customHeight="false" outlineLevel="0" collapsed="false">
      <c r="A2221" s="203" t="s">
        <v>1533</v>
      </c>
      <c r="B2221" s="204" t="n">
        <v>350</v>
      </c>
      <c r="C2221" s="203" t="s">
        <v>848</v>
      </c>
      <c r="D2221" s="204" t="n">
        <v>632</v>
      </c>
      <c r="E2221" s="203" t="s">
        <v>870</v>
      </c>
    </row>
    <row r="2222" customFormat="false" ht="15" hidden="false" customHeight="false" outlineLevel="0" collapsed="false">
      <c r="A2222" s="203" t="s">
        <v>1533</v>
      </c>
      <c r="B2222" s="204" t="n">
        <v>350</v>
      </c>
      <c r="C2222" s="203" t="s">
        <v>848</v>
      </c>
      <c r="D2222" s="204" t="n">
        <v>888</v>
      </c>
      <c r="E2222" s="203" t="s">
        <v>871</v>
      </c>
    </row>
    <row r="2223" customFormat="false" ht="15" hidden="false" customHeight="false" outlineLevel="0" collapsed="false">
      <c r="A2223" s="203" t="s">
        <v>1533</v>
      </c>
      <c r="B2223" s="204" t="n">
        <v>350</v>
      </c>
      <c r="C2223" s="203" t="s">
        <v>848</v>
      </c>
      <c r="D2223" s="204" t="n">
        <v>702</v>
      </c>
      <c r="E2223" s="203" t="s">
        <v>872</v>
      </c>
    </row>
    <row r="2224" customFormat="false" ht="15" hidden="false" customHeight="false" outlineLevel="0" collapsed="false">
      <c r="A2224" s="203" t="s">
        <v>1533</v>
      </c>
      <c r="B2224" s="204" t="n">
        <v>350</v>
      </c>
      <c r="C2224" s="203" t="s">
        <v>848</v>
      </c>
      <c r="D2224" s="204" t="n">
        <v>999</v>
      </c>
      <c r="E2224" s="203" t="s">
        <v>873</v>
      </c>
    </row>
    <row r="2225" customFormat="false" ht="15" hidden="false" customHeight="false" outlineLevel="0" collapsed="false">
      <c r="A2225" s="203" t="s">
        <v>1533</v>
      </c>
      <c r="B2225" s="204" t="n">
        <v>350</v>
      </c>
      <c r="C2225" s="203" t="s">
        <v>848</v>
      </c>
      <c r="D2225" s="204" t="n">
        <v>171</v>
      </c>
      <c r="E2225" s="203" t="s">
        <v>874</v>
      </c>
    </row>
    <row r="2226" customFormat="false" ht="15" hidden="false" customHeight="false" outlineLevel="0" collapsed="false">
      <c r="A2226" s="203" t="s">
        <v>1533</v>
      </c>
      <c r="B2226" s="204" t="n">
        <v>350</v>
      </c>
      <c r="C2226" s="203" t="s">
        <v>848</v>
      </c>
      <c r="D2226" s="204" t="n">
        <v>735</v>
      </c>
      <c r="E2226" s="203" t="s">
        <v>875</v>
      </c>
    </row>
    <row r="2227" customFormat="false" ht="15" hidden="false" customHeight="false" outlineLevel="0" collapsed="false">
      <c r="A2227" s="203" t="s">
        <v>1533</v>
      </c>
      <c r="B2227" s="204" t="n">
        <v>350</v>
      </c>
      <c r="C2227" s="203" t="s">
        <v>848</v>
      </c>
      <c r="D2227" s="204" t="n">
        <v>825</v>
      </c>
      <c r="E2227" s="203" t="s">
        <v>876</v>
      </c>
    </row>
    <row r="2228" customFormat="false" ht="15" hidden="false" customHeight="false" outlineLevel="0" collapsed="false">
      <c r="A2228" s="203" t="s">
        <v>1533</v>
      </c>
      <c r="B2228" s="204" t="n">
        <v>350</v>
      </c>
      <c r="C2228" s="203" t="s">
        <v>848</v>
      </c>
      <c r="D2228" s="204" t="n">
        <v>867</v>
      </c>
      <c r="E2228" s="203" t="s">
        <v>877</v>
      </c>
    </row>
    <row r="2229" customFormat="false" ht="15" hidden="false" customHeight="false" outlineLevel="0" collapsed="false">
      <c r="A2229" s="203" t="s">
        <v>1533</v>
      </c>
      <c r="B2229" s="204" t="n">
        <v>930</v>
      </c>
      <c r="C2229" s="203" t="s">
        <v>878</v>
      </c>
      <c r="D2229" s="204" t="n">
        <v>4</v>
      </c>
      <c r="E2229" s="203" t="s">
        <v>879</v>
      </c>
    </row>
    <row r="2230" customFormat="false" ht="15" hidden="false" customHeight="false" outlineLevel="0" collapsed="false">
      <c r="A2230" s="203" t="s">
        <v>1533</v>
      </c>
      <c r="B2230" s="204" t="n">
        <v>930</v>
      </c>
      <c r="C2230" s="203" t="s">
        <v>878</v>
      </c>
      <c r="D2230" s="204" t="n">
        <v>3</v>
      </c>
      <c r="E2230" s="203" t="s">
        <v>880</v>
      </c>
    </row>
    <row r="2231" customFormat="false" ht="15" hidden="false" customHeight="false" outlineLevel="0" collapsed="false">
      <c r="A2231" s="203" t="s">
        <v>1533</v>
      </c>
      <c r="B2231" s="204" t="n">
        <v>930</v>
      </c>
      <c r="C2231" s="203" t="s">
        <v>878</v>
      </c>
      <c r="D2231" s="204" t="n">
        <v>2</v>
      </c>
      <c r="E2231" s="203" t="s">
        <v>881</v>
      </c>
    </row>
    <row r="2232" customFormat="false" ht="15" hidden="false" customHeight="false" outlineLevel="0" collapsed="false">
      <c r="A2232" s="203" t="s">
        <v>1533</v>
      </c>
      <c r="B2232" s="204" t="n">
        <v>930</v>
      </c>
      <c r="C2232" s="203" t="s">
        <v>878</v>
      </c>
      <c r="D2232" s="204" t="n">
        <v>90</v>
      </c>
      <c r="E2232" s="203" t="s">
        <v>882</v>
      </c>
    </row>
    <row r="2233" customFormat="false" ht="15" hidden="false" customHeight="false" outlineLevel="0" collapsed="false">
      <c r="A2233" s="203" t="s">
        <v>1533</v>
      </c>
      <c r="B2233" s="204" t="n">
        <v>930</v>
      </c>
      <c r="C2233" s="203" t="s">
        <v>878</v>
      </c>
      <c r="D2233" s="204" t="n">
        <v>91</v>
      </c>
      <c r="E2233" s="203" t="s">
        <v>883</v>
      </c>
    </row>
    <row r="2234" customFormat="false" ht="15" hidden="false" customHeight="false" outlineLevel="0" collapsed="false">
      <c r="A2234" s="203" t="s">
        <v>1533</v>
      </c>
      <c r="B2234" s="204" t="n">
        <v>930</v>
      </c>
      <c r="C2234" s="203" t="s">
        <v>878</v>
      </c>
      <c r="D2234" s="204" t="n">
        <v>177</v>
      </c>
      <c r="E2234" s="203" t="s">
        <v>884</v>
      </c>
    </row>
    <row r="2235" customFormat="false" ht="15" hidden="false" customHeight="false" outlineLevel="0" collapsed="false">
      <c r="A2235" s="203" t="s">
        <v>1533</v>
      </c>
      <c r="B2235" s="204" t="n">
        <v>930</v>
      </c>
      <c r="C2235" s="203" t="s">
        <v>878</v>
      </c>
      <c r="D2235" s="204" t="n">
        <v>501</v>
      </c>
      <c r="E2235" s="203" t="s">
        <v>885</v>
      </c>
    </row>
    <row r="2236" customFormat="false" ht="15" hidden="false" customHeight="false" outlineLevel="0" collapsed="false">
      <c r="A2236" s="203" t="s">
        <v>1533</v>
      </c>
      <c r="B2236" s="204" t="n">
        <v>930</v>
      </c>
      <c r="C2236" s="203" t="s">
        <v>878</v>
      </c>
      <c r="D2236" s="204" t="n">
        <v>500</v>
      </c>
      <c r="E2236" s="203" t="s">
        <v>886</v>
      </c>
    </row>
    <row r="2237" customFormat="false" ht="15" hidden="false" customHeight="false" outlineLevel="0" collapsed="false">
      <c r="A2237" s="203" t="s">
        <v>1533</v>
      </c>
      <c r="B2237" s="204" t="n">
        <v>930</v>
      </c>
      <c r="C2237" s="203" t="s">
        <v>878</v>
      </c>
      <c r="D2237" s="204" t="n">
        <v>691</v>
      </c>
      <c r="E2237" s="203" t="s">
        <v>887</v>
      </c>
    </row>
    <row r="2238" customFormat="false" ht="15" hidden="false" customHeight="false" outlineLevel="0" collapsed="false">
      <c r="A2238" s="203" t="s">
        <v>1533</v>
      </c>
      <c r="B2238" s="204" t="n">
        <v>930</v>
      </c>
      <c r="C2238" s="203" t="s">
        <v>878</v>
      </c>
      <c r="D2238" s="204" t="n">
        <v>740</v>
      </c>
      <c r="E2238" s="203" t="s">
        <v>888</v>
      </c>
    </row>
    <row r="2239" customFormat="false" ht="15" hidden="false" customHeight="false" outlineLevel="0" collapsed="false">
      <c r="A2239" s="203" t="s">
        <v>1533</v>
      </c>
      <c r="B2239" s="204" t="n">
        <v>548</v>
      </c>
      <c r="C2239" s="203" t="s">
        <v>889</v>
      </c>
      <c r="D2239" s="204" t="n">
        <v>345</v>
      </c>
      <c r="E2239" s="203" t="s">
        <v>890</v>
      </c>
    </row>
    <row r="2240" customFormat="false" ht="15" hidden="false" customHeight="false" outlineLevel="0" collapsed="false">
      <c r="A2240" s="203" t="s">
        <v>1533</v>
      </c>
      <c r="B2240" s="204" t="n">
        <v>548</v>
      </c>
      <c r="C2240" s="203" t="s">
        <v>889</v>
      </c>
      <c r="D2240" s="204" t="n">
        <v>177</v>
      </c>
      <c r="E2240" s="203" t="s">
        <v>891</v>
      </c>
    </row>
    <row r="2241" customFormat="false" ht="15" hidden="false" customHeight="false" outlineLevel="0" collapsed="false">
      <c r="A2241" s="203" t="s">
        <v>1533</v>
      </c>
      <c r="B2241" s="204" t="n">
        <v>548</v>
      </c>
      <c r="C2241" s="203" t="s">
        <v>889</v>
      </c>
      <c r="D2241" s="204" t="n">
        <v>178</v>
      </c>
      <c r="E2241" s="203" t="s">
        <v>892</v>
      </c>
    </row>
    <row r="2242" customFormat="false" ht="15" hidden="false" customHeight="false" outlineLevel="0" collapsed="false">
      <c r="A2242" s="203" t="s">
        <v>1533</v>
      </c>
      <c r="B2242" s="204" t="n">
        <v>548</v>
      </c>
      <c r="C2242" s="203" t="s">
        <v>889</v>
      </c>
      <c r="D2242" s="204" t="n">
        <v>500</v>
      </c>
      <c r="E2242" s="203" t="s">
        <v>893</v>
      </c>
    </row>
    <row r="2243" customFormat="false" ht="15" hidden="false" customHeight="false" outlineLevel="0" collapsed="false">
      <c r="A2243" s="203" t="s">
        <v>1533</v>
      </c>
      <c r="B2243" s="204" t="n">
        <v>550</v>
      </c>
      <c r="C2243" s="203" t="s">
        <v>894</v>
      </c>
      <c r="D2243" s="204" t="n">
        <v>630</v>
      </c>
      <c r="E2243" s="203" t="s">
        <v>895</v>
      </c>
    </row>
    <row r="2244" customFormat="false" ht="15" hidden="false" customHeight="false" outlineLevel="0" collapsed="false">
      <c r="A2244" s="203" t="s">
        <v>1533</v>
      </c>
      <c r="B2244" s="204" t="n">
        <v>550</v>
      </c>
      <c r="C2244" s="203" t="s">
        <v>894</v>
      </c>
      <c r="D2244" s="204" t="n">
        <v>632</v>
      </c>
      <c r="E2244" s="203" t="s">
        <v>896</v>
      </c>
    </row>
    <row r="2245" customFormat="false" ht="15" hidden="false" customHeight="false" outlineLevel="0" collapsed="false">
      <c r="A2245" s="203" t="s">
        <v>1533</v>
      </c>
      <c r="B2245" s="204" t="n">
        <v>550</v>
      </c>
      <c r="C2245" s="203" t="s">
        <v>894</v>
      </c>
      <c r="D2245" s="204" t="n">
        <v>634</v>
      </c>
      <c r="E2245" s="203" t="s">
        <v>897</v>
      </c>
    </row>
    <row r="2246" customFormat="false" ht="15" hidden="false" customHeight="false" outlineLevel="0" collapsed="false">
      <c r="A2246" s="203" t="s">
        <v>1533</v>
      </c>
      <c r="B2246" s="204" t="n">
        <v>685</v>
      </c>
      <c r="C2246" s="203" t="s">
        <v>898</v>
      </c>
      <c r="D2246" s="204" t="n">
        <v>89</v>
      </c>
      <c r="E2246" s="203" t="s">
        <v>899</v>
      </c>
    </row>
    <row r="2247" customFormat="false" ht="15" hidden="false" customHeight="false" outlineLevel="0" collapsed="false">
      <c r="A2247" s="203" t="s">
        <v>1533</v>
      </c>
      <c r="B2247" s="204" t="n">
        <v>685</v>
      </c>
      <c r="C2247" s="203" t="s">
        <v>898</v>
      </c>
      <c r="D2247" s="204" t="n">
        <v>92</v>
      </c>
      <c r="E2247" s="203" t="s">
        <v>900</v>
      </c>
    </row>
    <row r="2248" customFormat="false" ht="15" hidden="false" customHeight="false" outlineLevel="0" collapsed="false">
      <c r="A2248" s="203" t="s">
        <v>1533</v>
      </c>
      <c r="B2248" s="204" t="n">
        <v>685</v>
      </c>
      <c r="C2248" s="203" t="s">
        <v>898</v>
      </c>
      <c r="D2248" s="204" t="n">
        <v>90</v>
      </c>
      <c r="E2248" s="203" t="s">
        <v>901</v>
      </c>
    </row>
    <row r="2249" customFormat="false" ht="15" hidden="false" customHeight="false" outlineLevel="0" collapsed="false">
      <c r="A2249" s="203" t="s">
        <v>1533</v>
      </c>
      <c r="B2249" s="204" t="n">
        <v>685</v>
      </c>
      <c r="C2249" s="203" t="s">
        <v>898</v>
      </c>
      <c r="D2249" s="204" t="n">
        <v>91</v>
      </c>
      <c r="E2249" s="203" t="s">
        <v>902</v>
      </c>
    </row>
    <row r="2250" customFormat="false" ht="15" hidden="false" customHeight="false" outlineLevel="0" collapsed="false">
      <c r="A2250" s="203" t="s">
        <v>1533</v>
      </c>
      <c r="B2250" s="204" t="n">
        <v>685</v>
      </c>
      <c r="C2250" s="203" t="s">
        <v>898</v>
      </c>
      <c r="D2250" s="204" t="n">
        <v>133</v>
      </c>
      <c r="E2250" s="203" t="s">
        <v>903</v>
      </c>
    </row>
    <row r="2251" customFormat="false" ht="15" hidden="false" customHeight="false" outlineLevel="0" collapsed="false">
      <c r="A2251" s="203" t="s">
        <v>1533</v>
      </c>
      <c r="B2251" s="204" t="n">
        <v>685</v>
      </c>
      <c r="C2251" s="203" t="s">
        <v>898</v>
      </c>
      <c r="D2251" s="204" t="n">
        <v>177</v>
      </c>
      <c r="E2251" s="203" t="s">
        <v>904</v>
      </c>
    </row>
    <row r="2252" customFormat="false" ht="15" hidden="false" customHeight="false" outlineLevel="0" collapsed="false">
      <c r="A2252" s="203" t="s">
        <v>1533</v>
      </c>
      <c r="B2252" s="204" t="n">
        <v>685</v>
      </c>
      <c r="C2252" s="203" t="s">
        <v>898</v>
      </c>
      <c r="D2252" s="204" t="n">
        <v>738</v>
      </c>
      <c r="E2252" s="203" t="s">
        <v>905</v>
      </c>
    </row>
    <row r="2253" customFormat="false" ht="15" hidden="false" customHeight="false" outlineLevel="0" collapsed="false">
      <c r="A2253" s="203" t="s">
        <v>1533</v>
      </c>
      <c r="B2253" s="204" t="n">
        <v>685</v>
      </c>
      <c r="C2253" s="203" t="s">
        <v>898</v>
      </c>
      <c r="D2253" s="204" t="n">
        <v>180</v>
      </c>
      <c r="E2253" s="203" t="s">
        <v>906</v>
      </c>
    </row>
    <row r="2254" customFormat="false" ht="15" hidden="false" customHeight="false" outlineLevel="0" collapsed="false">
      <c r="A2254" s="203" t="s">
        <v>1533</v>
      </c>
      <c r="B2254" s="204" t="n">
        <v>685</v>
      </c>
      <c r="C2254" s="203" t="s">
        <v>898</v>
      </c>
      <c r="D2254" s="204" t="n">
        <v>179</v>
      </c>
      <c r="E2254" s="203" t="s">
        <v>907</v>
      </c>
    </row>
    <row r="2255" customFormat="false" ht="15" hidden="false" customHeight="false" outlineLevel="0" collapsed="false">
      <c r="A2255" s="203" t="s">
        <v>1533</v>
      </c>
      <c r="B2255" s="204" t="n">
        <v>685</v>
      </c>
      <c r="C2255" s="203" t="s">
        <v>898</v>
      </c>
      <c r="D2255" s="204" t="n">
        <v>176</v>
      </c>
      <c r="E2255" s="203" t="s">
        <v>908</v>
      </c>
    </row>
    <row r="2256" customFormat="false" ht="15" hidden="false" customHeight="false" outlineLevel="0" collapsed="false">
      <c r="A2256" s="203" t="s">
        <v>1533</v>
      </c>
      <c r="B2256" s="204" t="n">
        <v>685</v>
      </c>
      <c r="C2256" s="203" t="s">
        <v>898</v>
      </c>
      <c r="D2256" s="204" t="n">
        <v>183</v>
      </c>
      <c r="E2256" s="203" t="s">
        <v>909</v>
      </c>
    </row>
    <row r="2257" customFormat="false" ht="15" hidden="false" customHeight="false" outlineLevel="0" collapsed="false">
      <c r="A2257" s="203" t="s">
        <v>1533</v>
      </c>
      <c r="B2257" s="204" t="n">
        <v>685</v>
      </c>
      <c r="C2257" s="203" t="s">
        <v>898</v>
      </c>
      <c r="D2257" s="204" t="n">
        <v>173</v>
      </c>
      <c r="E2257" s="203" t="s">
        <v>910</v>
      </c>
    </row>
    <row r="2258" customFormat="false" ht="15" hidden="false" customHeight="false" outlineLevel="0" collapsed="false">
      <c r="A2258" s="203" t="s">
        <v>1533</v>
      </c>
      <c r="B2258" s="204" t="n">
        <v>685</v>
      </c>
      <c r="C2258" s="203" t="s">
        <v>898</v>
      </c>
      <c r="D2258" s="204" t="n">
        <v>175</v>
      </c>
      <c r="E2258" s="203" t="s">
        <v>911</v>
      </c>
    </row>
    <row r="2259" customFormat="false" ht="15" hidden="false" customHeight="false" outlineLevel="0" collapsed="false">
      <c r="A2259" s="203" t="s">
        <v>1533</v>
      </c>
      <c r="B2259" s="204" t="n">
        <v>685</v>
      </c>
      <c r="C2259" s="203" t="s">
        <v>898</v>
      </c>
      <c r="D2259" s="204" t="n">
        <v>174</v>
      </c>
      <c r="E2259" s="203" t="s">
        <v>912</v>
      </c>
    </row>
    <row r="2260" customFormat="false" ht="15" hidden="false" customHeight="false" outlineLevel="0" collapsed="false">
      <c r="A2260" s="203" t="s">
        <v>1533</v>
      </c>
      <c r="B2260" s="204" t="n">
        <v>685</v>
      </c>
      <c r="C2260" s="203" t="s">
        <v>898</v>
      </c>
      <c r="D2260" s="204" t="n">
        <v>181</v>
      </c>
      <c r="E2260" s="203" t="s">
        <v>913</v>
      </c>
    </row>
    <row r="2261" customFormat="false" ht="15" hidden="false" customHeight="false" outlineLevel="0" collapsed="false">
      <c r="A2261" s="203" t="s">
        <v>1533</v>
      </c>
      <c r="B2261" s="204" t="n">
        <v>685</v>
      </c>
      <c r="C2261" s="203" t="s">
        <v>898</v>
      </c>
      <c r="D2261" s="204" t="n">
        <v>178</v>
      </c>
      <c r="E2261" s="203" t="s">
        <v>914</v>
      </c>
    </row>
    <row r="2262" customFormat="false" ht="15" hidden="false" customHeight="false" outlineLevel="0" collapsed="false">
      <c r="A2262" s="203" t="s">
        <v>1533</v>
      </c>
      <c r="B2262" s="204" t="n">
        <v>685</v>
      </c>
      <c r="C2262" s="203" t="s">
        <v>898</v>
      </c>
      <c r="D2262" s="204" t="n">
        <v>265</v>
      </c>
      <c r="E2262" s="203" t="s">
        <v>915</v>
      </c>
    </row>
    <row r="2263" customFormat="false" ht="15" hidden="false" customHeight="false" outlineLevel="0" collapsed="false">
      <c r="A2263" s="203" t="s">
        <v>1533</v>
      </c>
      <c r="B2263" s="204" t="n">
        <v>685</v>
      </c>
      <c r="C2263" s="203" t="s">
        <v>898</v>
      </c>
      <c r="D2263" s="204" t="n">
        <v>501</v>
      </c>
      <c r="E2263" s="203" t="s">
        <v>916</v>
      </c>
    </row>
    <row r="2264" customFormat="false" ht="15" hidden="false" customHeight="false" outlineLevel="0" collapsed="false">
      <c r="A2264" s="203" t="s">
        <v>1533</v>
      </c>
      <c r="B2264" s="204" t="n">
        <v>685</v>
      </c>
      <c r="C2264" s="203" t="s">
        <v>898</v>
      </c>
      <c r="D2264" s="204" t="n">
        <v>701</v>
      </c>
      <c r="E2264" s="203" t="s">
        <v>917</v>
      </c>
    </row>
    <row r="2265" customFormat="false" ht="15" hidden="false" customHeight="false" outlineLevel="0" collapsed="false">
      <c r="A2265" s="203" t="s">
        <v>1533</v>
      </c>
      <c r="B2265" s="204" t="n">
        <v>685</v>
      </c>
      <c r="C2265" s="203" t="s">
        <v>898</v>
      </c>
      <c r="D2265" s="204" t="n">
        <v>502</v>
      </c>
      <c r="E2265" s="203" t="s">
        <v>918</v>
      </c>
    </row>
    <row r="2266" customFormat="false" ht="15" hidden="false" customHeight="false" outlineLevel="0" collapsed="false">
      <c r="A2266" s="203" t="s">
        <v>1533</v>
      </c>
      <c r="B2266" s="204" t="n">
        <v>685</v>
      </c>
      <c r="C2266" s="203" t="s">
        <v>898</v>
      </c>
      <c r="D2266" s="204" t="n">
        <v>500</v>
      </c>
      <c r="E2266" s="203" t="s">
        <v>919</v>
      </c>
    </row>
    <row r="2267" customFormat="false" ht="15" hidden="false" customHeight="false" outlineLevel="0" collapsed="false">
      <c r="A2267" s="203" t="s">
        <v>1533</v>
      </c>
      <c r="B2267" s="204" t="n">
        <v>685</v>
      </c>
      <c r="C2267" s="203" t="s">
        <v>898</v>
      </c>
      <c r="D2267" s="204" t="n">
        <v>693</v>
      </c>
      <c r="E2267" s="203" t="s">
        <v>920</v>
      </c>
    </row>
    <row r="2268" customFormat="false" ht="15" hidden="false" customHeight="false" outlineLevel="0" collapsed="false">
      <c r="A2268" s="203" t="s">
        <v>1533</v>
      </c>
      <c r="B2268" s="204" t="n">
        <v>685</v>
      </c>
      <c r="C2268" s="203" t="s">
        <v>898</v>
      </c>
      <c r="D2268" s="204" t="n">
        <v>632</v>
      </c>
      <c r="E2268" s="203" t="s">
        <v>921</v>
      </c>
    </row>
    <row r="2269" customFormat="false" ht="15" hidden="false" customHeight="false" outlineLevel="0" collapsed="false">
      <c r="A2269" s="203" t="s">
        <v>1533</v>
      </c>
      <c r="B2269" s="204" t="n">
        <v>685</v>
      </c>
      <c r="C2269" s="203" t="s">
        <v>898</v>
      </c>
      <c r="D2269" s="204" t="n">
        <v>633</v>
      </c>
      <c r="E2269" s="203" t="s">
        <v>922</v>
      </c>
    </row>
    <row r="2270" customFormat="false" ht="15" hidden="false" customHeight="false" outlineLevel="0" collapsed="false">
      <c r="A2270" s="203" t="s">
        <v>1533</v>
      </c>
      <c r="B2270" s="204" t="n">
        <v>685</v>
      </c>
      <c r="C2270" s="203" t="s">
        <v>898</v>
      </c>
      <c r="D2270" s="204" t="n">
        <v>692</v>
      </c>
      <c r="E2270" s="203" t="s">
        <v>923</v>
      </c>
    </row>
    <row r="2271" customFormat="false" ht="15" hidden="false" customHeight="false" outlineLevel="0" collapsed="false">
      <c r="A2271" s="203" t="s">
        <v>1533</v>
      </c>
      <c r="B2271" s="204" t="n">
        <v>685</v>
      </c>
      <c r="C2271" s="203" t="s">
        <v>898</v>
      </c>
      <c r="D2271" s="204" t="n">
        <v>735</v>
      </c>
      <c r="E2271" s="203" t="s">
        <v>924</v>
      </c>
    </row>
    <row r="2272" customFormat="false" ht="15" hidden="false" customHeight="false" outlineLevel="0" collapsed="false">
      <c r="A2272" s="203" t="s">
        <v>1533</v>
      </c>
      <c r="B2272" s="204" t="n">
        <v>685</v>
      </c>
      <c r="C2272" s="203" t="s">
        <v>898</v>
      </c>
      <c r="D2272" s="204" t="n">
        <v>780</v>
      </c>
      <c r="E2272" s="203" t="s">
        <v>925</v>
      </c>
    </row>
    <row r="2273" customFormat="false" ht="15" hidden="false" customHeight="false" outlineLevel="0" collapsed="false">
      <c r="A2273" s="203" t="s">
        <v>1533</v>
      </c>
      <c r="B2273" s="204" t="n">
        <v>685</v>
      </c>
      <c r="C2273" s="203" t="s">
        <v>898</v>
      </c>
      <c r="D2273" s="204" t="n">
        <v>779</v>
      </c>
      <c r="E2273" s="203" t="s">
        <v>926</v>
      </c>
    </row>
    <row r="2274" customFormat="false" ht="15" hidden="false" customHeight="false" outlineLevel="0" collapsed="false">
      <c r="A2274" s="203" t="s">
        <v>1533</v>
      </c>
      <c r="B2274" s="204" t="n">
        <v>685</v>
      </c>
      <c r="C2274" s="203" t="s">
        <v>898</v>
      </c>
      <c r="D2274" s="204" t="n">
        <v>795</v>
      </c>
      <c r="E2274" s="203" t="s">
        <v>927</v>
      </c>
    </row>
    <row r="2275" customFormat="false" ht="15" hidden="false" customHeight="false" outlineLevel="0" collapsed="false">
      <c r="A2275" s="203" t="s">
        <v>1533</v>
      </c>
      <c r="B2275" s="204" t="n">
        <v>580</v>
      </c>
      <c r="C2275" s="203" t="s">
        <v>928</v>
      </c>
      <c r="D2275" s="204" t="n">
        <v>2</v>
      </c>
      <c r="E2275" s="203" t="s">
        <v>929</v>
      </c>
    </row>
    <row r="2276" customFormat="false" ht="15" hidden="false" customHeight="false" outlineLevel="0" collapsed="false">
      <c r="A2276" s="203" t="s">
        <v>1533</v>
      </c>
      <c r="B2276" s="204" t="n">
        <v>580</v>
      </c>
      <c r="C2276" s="203" t="s">
        <v>928</v>
      </c>
      <c r="D2276" s="204" t="n">
        <v>1</v>
      </c>
      <c r="E2276" s="203" t="s">
        <v>930</v>
      </c>
    </row>
    <row r="2277" customFormat="false" ht="15" hidden="false" customHeight="false" outlineLevel="0" collapsed="false">
      <c r="A2277" s="203" t="s">
        <v>1533</v>
      </c>
      <c r="B2277" s="204" t="n">
        <v>580</v>
      </c>
      <c r="C2277" s="203" t="s">
        <v>928</v>
      </c>
      <c r="D2277" s="204" t="n">
        <v>65</v>
      </c>
      <c r="E2277" s="203" t="s">
        <v>931</v>
      </c>
    </row>
    <row r="2278" customFormat="false" ht="15" hidden="false" customHeight="false" outlineLevel="0" collapsed="false">
      <c r="A2278" s="203" t="s">
        <v>1533</v>
      </c>
      <c r="B2278" s="204" t="n">
        <v>580</v>
      </c>
      <c r="C2278" s="203" t="s">
        <v>928</v>
      </c>
      <c r="D2278" s="204" t="n">
        <v>225</v>
      </c>
      <c r="E2278" s="203" t="s">
        <v>932</v>
      </c>
    </row>
    <row r="2279" customFormat="false" ht="15" hidden="false" customHeight="false" outlineLevel="0" collapsed="false">
      <c r="A2279" s="203" t="s">
        <v>1533</v>
      </c>
      <c r="B2279" s="204" t="n">
        <v>580</v>
      </c>
      <c r="C2279" s="203" t="s">
        <v>928</v>
      </c>
      <c r="D2279" s="204" t="n">
        <v>999</v>
      </c>
      <c r="E2279" s="203" t="s">
        <v>928</v>
      </c>
    </row>
    <row r="2280" customFormat="false" ht="15" hidden="false" customHeight="false" outlineLevel="0" collapsed="false">
      <c r="A2280" s="203" t="s">
        <v>1533</v>
      </c>
      <c r="B2280" s="204" t="n">
        <v>580</v>
      </c>
      <c r="C2280" s="203" t="s">
        <v>928</v>
      </c>
      <c r="D2280" s="204" t="n">
        <v>221</v>
      </c>
      <c r="E2280" s="203" t="s">
        <v>933</v>
      </c>
    </row>
    <row r="2281" customFormat="false" ht="15" hidden="false" customHeight="false" outlineLevel="0" collapsed="false">
      <c r="A2281" s="203" t="s">
        <v>1533</v>
      </c>
      <c r="B2281" s="204" t="n">
        <v>580</v>
      </c>
      <c r="C2281" s="203" t="s">
        <v>928</v>
      </c>
      <c r="D2281" s="204" t="n">
        <v>500</v>
      </c>
      <c r="E2281" s="203" t="s">
        <v>934</v>
      </c>
    </row>
    <row r="2282" customFormat="false" ht="15" hidden="false" customHeight="false" outlineLevel="0" collapsed="false">
      <c r="A2282" s="203" t="s">
        <v>1533</v>
      </c>
      <c r="B2282" s="204" t="n">
        <v>580</v>
      </c>
      <c r="C2282" s="203" t="s">
        <v>928</v>
      </c>
      <c r="D2282" s="204" t="n">
        <v>5</v>
      </c>
      <c r="E2282" s="203" t="s">
        <v>935</v>
      </c>
    </row>
    <row r="2283" customFormat="false" ht="15" hidden="false" customHeight="false" outlineLevel="0" collapsed="false">
      <c r="A2283" s="203" t="s">
        <v>1533</v>
      </c>
      <c r="B2283" s="204" t="n">
        <v>580</v>
      </c>
      <c r="C2283" s="203" t="s">
        <v>928</v>
      </c>
      <c r="D2283" s="204" t="n">
        <v>691</v>
      </c>
      <c r="E2283" s="203" t="s">
        <v>936</v>
      </c>
    </row>
    <row r="2284" customFormat="false" ht="15" hidden="false" customHeight="false" outlineLevel="0" collapsed="false">
      <c r="A2284" s="203" t="s">
        <v>1533</v>
      </c>
      <c r="B2284" s="204" t="n">
        <v>580</v>
      </c>
      <c r="C2284" s="203" t="s">
        <v>928</v>
      </c>
      <c r="D2284" s="204" t="n">
        <v>779</v>
      </c>
      <c r="E2284" s="203" t="s">
        <v>937</v>
      </c>
    </row>
    <row r="2285" customFormat="false" ht="15" hidden="false" customHeight="false" outlineLevel="0" collapsed="false">
      <c r="A2285" s="203" t="s">
        <v>1533</v>
      </c>
      <c r="B2285" s="204" t="n">
        <v>580</v>
      </c>
      <c r="C2285" s="203" t="s">
        <v>928</v>
      </c>
      <c r="D2285" s="204" t="n">
        <v>705</v>
      </c>
      <c r="E2285" s="203" t="s">
        <v>938</v>
      </c>
    </row>
    <row r="2286" customFormat="false" ht="15" hidden="false" customHeight="false" outlineLevel="0" collapsed="false">
      <c r="A2286" s="203" t="s">
        <v>1533</v>
      </c>
      <c r="B2286" s="204" t="n">
        <v>555</v>
      </c>
      <c r="C2286" s="203" t="s">
        <v>939</v>
      </c>
      <c r="D2286" s="204" t="n">
        <v>89</v>
      </c>
      <c r="E2286" s="203" t="s">
        <v>940</v>
      </c>
    </row>
    <row r="2287" customFormat="false" ht="15" hidden="false" customHeight="false" outlineLevel="0" collapsed="false">
      <c r="A2287" s="203" t="s">
        <v>1533</v>
      </c>
      <c r="B2287" s="204" t="n">
        <v>555</v>
      </c>
      <c r="C2287" s="203" t="s">
        <v>939</v>
      </c>
      <c r="D2287" s="204" t="n">
        <v>177</v>
      </c>
      <c r="E2287" s="203" t="s">
        <v>941</v>
      </c>
    </row>
    <row r="2288" customFormat="false" ht="15" hidden="false" customHeight="false" outlineLevel="0" collapsed="false">
      <c r="A2288" s="203" t="s">
        <v>1533</v>
      </c>
      <c r="B2288" s="204" t="n">
        <v>555</v>
      </c>
      <c r="C2288" s="203" t="s">
        <v>939</v>
      </c>
      <c r="D2288" s="204" t="n">
        <v>221</v>
      </c>
      <c r="E2288" s="203" t="s">
        <v>942</v>
      </c>
    </row>
    <row r="2289" customFormat="false" ht="15" hidden="false" customHeight="false" outlineLevel="0" collapsed="false">
      <c r="A2289" s="203" t="s">
        <v>1533</v>
      </c>
      <c r="B2289" s="204" t="n">
        <v>555</v>
      </c>
      <c r="C2289" s="203" t="s">
        <v>939</v>
      </c>
      <c r="D2289" s="204" t="n">
        <v>500</v>
      </c>
      <c r="E2289" s="203" t="s">
        <v>943</v>
      </c>
    </row>
    <row r="2290" customFormat="false" ht="15" hidden="false" customHeight="false" outlineLevel="0" collapsed="false">
      <c r="A2290" s="203" t="s">
        <v>1533</v>
      </c>
      <c r="B2290" s="204" t="n">
        <v>555</v>
      </c>
      <c r="C2290" s="203" t="s">
        <v>939</v>
      </c>
      <c r="D2290" s="204" t="n">
        <v>501</v>
      </c>
      <c r="E2290" s="203" t="s">
        <v>944</v>
      </c>
    </row>
    <row r="2291" customFormat="false" ht="15" hidden="false" customHeight="false" outlineLevel="0" collapsed="false">
      <c r="A2291" s="203" t="s">
        <v>1533</v>
      </c>
      <c r="B2291" s="204" t="n">
        <v>555</v>
      </c>
      <c r="C2291" s="203" t="s">
        <v>939</v>
      </c>
      <c r="D2291" s="204" t="n">
        <v>635</v>
      </c>
      <c r="E2291" s="203" t="s">
        <v>945</v>
      </c>
    </row>
    <row r="2292" customFormat="false" ht="15" hidden="false" customHeight="false" outlineLevel="0" collapsed="false">
      <c r="A2292" s="203" t="s">
        <v>1533</v>
      </c>
      <c r="B2292" s="204" t="n">
        <v>555</v>
      </c>
      <c r="C2292" s="203" t="s">
        <v>939</v>
      </c>
      <c r="D2292" s="204" t="n">
        <v>601</v>
      </c>
      <c r="E2292" s="203" t="s">
        <v>946</v>
      </c>
    </row>
    <row r="2293" customFormat="false" ht="15" hidden="false" customHeight="false" outlineLevel="0" collapsed="false">
      <c r="A2293" s="203" t="s">
        <v>1533</v>
      </c>
      <c r="B2293" s="204" t="n">
        <v>555</v>
      </c>
      <c r="C2293" s="203" t="s">
        <v>939</v>
      </c>
      <c r="D2293" s="204" t="n">
        <v>632</v>
      </c>
      <c r="E2293" s="203" t="s">
        <v>947</v>
      </c>
    </row>
    <row r="2294" customFormat="false" ht="15" hidden="false" customHeight="false" outlineLevel="0" collapsed="false">
      <c r="A2294" s="203" t="s">
        <v>1533</v>
      </c>
      <c r="B2294" s="204" t="n">
        <v>555</v>
      </c>
      <c r="C2294" s="203" t="s">
        <v>939</v>
      </c>
      <c r="D2294" s="204" t="n">
        <v>691</v>
      </c>
      <c r="E2294" s="203" t="s">
        <v>948</v>
      </c>
    </row>
    <row r="2295" customFormat="false" ht="15" hidden="false" customHeight="false" outlineLevel="0" collapsed="false">
      <c r="A2295" s="203" t="s">
        <v>1533</v>
      </c>
      <c r="B2295" s="204" t="n">
        <v>555</v>
      </c>
      <c r="C2295" s="203" t="s">
        <v>939</v>
      </c>
      <c r="D2295" s="204" t="n">
        <v>735</v>
      </c>
      <c r="E2295" s="203" t="s">
        <v>949</v>
      </c>
    </row>
    <row r="2296" customFormat="false" ht="15" hidden="false" customHeight="false" outlineLevel="0" collapsed="false">
      <c r="A2296" s="203" t="s">
        <v>1533</v>
      </c>
      <c r="B2296" s="204" t="n">
        <v>555</v>
      </c>
      <c r="C2296" s="203" t="s">
        <v>939</v>
      </c>
      <c r="D2296" s="204" t="n">
        <v>779</v>
      </c>
      <c r="E2296" s="203" t="s">
        <v>950</v>
      </c>
    </row>
    <row r="2297" customFormat="false" ht="15" hidden="false" customHeight="false" outlineLevel="0" collapsed="false">
      <c r="A2297" s="203" t="s">
        <v>1533</v>
      </c>
      <c r="B2297" s="204" t="n">
        <v>748</v>
      </c>
      <c r="C2297" s="203" t="s">
        <v>951</v>
      </c>
      <c r="D2297" s="204" t="n">
        <v>46</v>
      </c>
      <c r="E2297" s="203" t="s">
        <v>517</v>
      </c>
    </row>
    <row r="2298" customFormat="false" ht="15" hidden="false" customHeight="false" outlineLevel="0" collapsed="false">
      <c r="A2298" s="203" t="s">
        <v>1533</v>
      </c>
      <c r="B2298" s="204" t="n">
        <v>748</v>
      </c>
      <c r="C2298" s="203" t="s">
        <v>951</v>
      </c>
      <c r="D2298" s="204" t="n">
        <v>47</v>
      </c>
      <c r="E2298" s="203" t="s">
        <v>952</v>
      </c>
    </row>
    <row r="2299" customFormat="false" ht="15" hidden="false" customHeight="false" outlineLevel="0" collapsed="false">
      <c r="A2299" s="203" t="s">
        <v>1533</v>
      </c>
      <c r="B2299" s="204" t="n">
        <v>748</v>
      </c>
      <c r="C2299" s="203" t="s">
        <v>951</v>
      </c>
      <c r="D2299" s="204" t="n">
        <v>89</v>
      </c>
      <c r="E2299" s="203" t="s">
        <v>953</v>
      </c>
    </row>
    <row r="2300" customFormat="false" ht="15" hidden="false" customHeight="false" outlineLevel="0" collapsed="false">
      <c r="A2300" s="203" t="s">
        <v>1533</v>
      </c>
      <c r="B2300" s="204" t="n">
        <v>748</v>
      </c>
      <c r="C2300" s="203" t="s">
        <v>951</v>
      </c>
      <c r="D2300" s="204" t="n">
        <v>90</v>
      </c>
      <c r="E2300" s="203" t="s">
        <v>954</v>
      </c>
    </row>
    <row r="2301" customFormat="false" ht="15" hidden="false" customHeight="false" outlineLevel="0" collapsed="false">
      <c r="A2301" s="203" t="s">
        <v>1533</v>
      </c>
      <c r="B2301" s="204" t="n">
        <v>748</v>
      </c>
      <c r="C2301" s="203" t="s">
        <v>951</v>
      </c>
      <c r="D2301" s="204" t="n">
        <v>133</v>
      </c>
      <c r="E2301" s="203" t="s">
        <v>955</v>
      </c>
    </row>
    <row r="2302" customFormat="false" ht="15" hidden="false" customHeight="false" outlineLevel="0" collapsed="false">
      <c r="A2302" s="203" t="s">
        <v>1533</v>
      </c>
      <c r="B2302" s="204" t="n">
        <v>748</v>
      </c>
      <c r="C2302" s="203" t="s">
        <v>951</v>
      </c>
      <c r="D2302" s="204" t="n">
        <v>456</v>
      </c>
      <c r="E2302" s="203" t="s">
        <v>956</v>
      </c>
    </row>
    <row r="2303" customFormat="false" ht="15" hidden="false" customHeight="false" outlineLevel="0" collapsed="false">
      <c r="A2303" s="203" t="s">
        <v>1533</v>
      </c>
      <c r="B2303" s="204" t="n">
        <v>748</v>
      </c>
      <c r="C2303" s="203" t="s">
        <v>951</v>
      </c>
      <c r="D2303" s="204" t="n">
        <v>500</v>
      </c>
      <c r="E2303" s="203" t="s">
        <v>957</v>
      </c>
    </row>
    <row r="2304" customFormat="false" ht="15" hidden="false" customHeight="false" outlineLevel="0" collapsed="false">
      <c r="A2304" s="203" t="s">
        <v>1533</v>
      </c>
      <c r="B2304" s="204" t="n">
        <v>748</v>
      </c>
      <c r="C2304" s="203" t="s">
        <v>951</v>
      </c>
      <c r="D2304" s="204" t="n">
        <v>632</v>
      </c>
      <c r="E2304" s="203" t="s">
        <v>958</v>
      </c>
    </row>
    <row r="2305" customFormat="false" ht="15" hidden="false" customHeight="false" outlineLevel="0" collapsed="false">
      <c r="A2305" s="203" t="s">
        <v>1533</v>
      </c>
      <c r="B2305" s="204" t="n">
        <v>600</v>
      </c>
      <c r="C2305" s="203" t="s">
        <v>959</v>
      </c>
      <c r="D2305" s="204" t="n">
        <v>37</v>
      </c>
      <c r="E2305" s="203" t="s">
        <v>960</v>
      </c>
    </row>
    <row r="2306" customFormat="false" ht="15" hidden="false" customHeight="false" outlineLevel="0" collapsed="false">
      <c r="A2306" s="203" t="s">
        <v>1533</v>
      </c>
      <c r="B2306" s="204" t="n">
        <v>600</v>
      </c>
      <c r="C2306" s="203" t="s">
        <v>959</v>
      </c>
      <c r="D2306" s="204" t="n">
        <v>45</v>
      </c>
      <c r="E2306" s="203" t="s">
        <v>961</v>
      </c>
    </row>
    <row r="2307" customFormat="false" ht="15" hidden="false" customHeight="false" outlineLevel="0" collapsed="false">
      <c r="A2307" s="203" t="s">
        <v>1533</v>
      </c>
      <c r="B2307" s="204" t="n">
        <v>600</v>
      </c>
      <c r="C2307" s="203" t="s">
        <v>959</v>
      </c>
      <c r="D2307" s="204" t="n">
        <v>46</v>
      </c>
      <c r="E2307" s="203" t="s">
        <v>962</v>
      </c>
    </row>
    <row r="2308" customFormat="false" ht="15" hidden="false" customHeight="false" outlineLevel="0" collapsed="false">
      <c r="A2308" s="203" t="s">
        <v>1533</v>
      </c>
      <c r="B2308" s="204" t="n">
        <v>600</v>
      </c>
      <c r="C2308" s="203" t="s">
        <v>959</v>
      </c>
      <c r="D2308" s="204" t="n">
        <v>89</v>
      </c>
      <c r="E2308" s="203" t="s">
        <v>963</v>
      </c>
    </row>
    <row r="2309" customFormat="false" ht="15" hidden="false" customHeight="false" outlineLevel="0" collapsed="false">
      <c r="A2309" s="203" t="s">
        <v>1533</v>
      </c>
      <c r="B2309" s="204" t="n">
        <v>600</v>
      </c>
      <c r="C2309" s="203" t="s">
        <v>959</v>
      </c>
      <c r="D2309" s="204" t="n">
        <v>95</v>
      </c>
      <c r="E2309" s="203" t="s">
        <v>964</v>
      </c>
    </row>
    <row r="2310" customFormat="false" ht="15" hidden="false" customHeight="false" outlineLevel="0" collapsed="false">
      <c r="A2310" s="203" t="s">
        <v>1533</v>
      </c>
      <c r="B2310" s="204" t="n">
        <v>600</v>
      </c>
      <c r="C2310" s="203" t="s">
        <v>959</v>
      </c>
      <c r="D2310" s="204" t="n">
        <v>133</v>
      </c>
      <c r="E2310" s="203" t="s">
        <v>965</v>
      </c>
    </row>
    <row r="2311" customFormat="false" ht="15" hidden="false" customHeight="false" outlineLevel="0" collapsed="false">
      <c r="A2311" s="203" t="s">
        <v>1533</v>
      </c>
      <c r="B2311" s="204" t="n">
        <v>600</v>
      </c>
      <c r="C2311" s="203" t="s">
        <v>959</v>
      </c>
      <c r="D2311" s="204" t="n">
        <v>140</v>
      </c>
      <c r="E2311" s="203" t="s">
        <v>966</v>
      </c>
    </row>
    <row r="2312" customFormat="false" ht="15" hidden="false" customHeight="false" outlineLevel="0" collapsed="false">
      <c r="A2312" s="203" t="s">
        <v>1533</v>
      </c>
      <c r="B2312" s="204" t="n">
        <v>600</v>
      </c>
      <c r="C2312" s="203" t="s">
        <v>959</v>
      </c>
      <c r="D2312" s="204" t="n">
        <v>177</v>
      </c>
      <c r="E2312" s="203" t="s">
        <v>967</v>
      </c>
    </row>
    <row r="2313" customFormat="false" ht="15" hidden="false" customHeight="false" outlineLevel="0" collapsed="false">
      <c r="A2313" s="203" t="s">
        <v>1533</v>
      </c>
      <c r="B2313" s="204" t="n">
        <v>600</v>
      </c>
      <c r="C2313" s="203" t="s">
        <v>959</v>
      </c>
      <c r="D2313" s="204" t="n">
        <v>183</v>
      </c>
      <c r="E2313" s="203" t="s">
        <v>968</v>
      </c>
    </row>
    <row r="2314" customFormat="false" ht="15" hidden="false" customHeight="false" outlineLevel="0" collapsed="false">
      <c r="A2314" s="203" t="s">
        <v>1533</v>
      </c>
      <c r="B2314" s="204" t="n">
        <v>600</v>
      </c>
      <c r="C2314" s="203" t="s">
        <v>959</v>
      </c>
      <c r="D2314" s="204" t="n">
        <v>221</v>
      </c>
      <c r="E2314" s="203" t="s">
        <v>969</v>
      </c>
    </row>
    <row r="2315" customFormat="false" ht="15" hidden="false" customHeight="false" outlineLevel="0" collapsed="false">
      <c r="A2315" s="203" t="s">
        <v>1533</v>
      </c>
      <c r="B2315" s="204" t="n">
        <v>600</v>
      </c>
      <c r="C2315" s="203" t="s">
        <v>959</v>
      </c>
      <c r="D2315" s="204" t="n">
        <v>227</v>
      </c>
      <c r="E2315" s="203" t="s">
        <v>970</v>
      </c>
    </row>
    <row r="2316" customFormat="false" ht="15" hidden="false" customHeight="false" outlineLevel="0" collapsed="false">
      <c r="A2316" s="203" t="s">
        <v>1533</v>
      </c>
      <c r="B2316" s="204" t="n">
        <v>600</v>
      </c>
      <c r="C2316" s="203" t="s">
        <v>959</v>
      </c>
      <c r="D2316" s="204" t="n">
        <v>645</v>
      </c>
      <c r="E2316" s="203" t="s">
        <v>971</v>
      </c>
    </row>
    <row r="2317" customFormat="false" ht="15" hidden="false" customHeight="false" outlineLevel="0" collapsed="false">
      <c r="A2317" s="203" t="s">
        <v>1533</v>
      </c>
      <c r="B2317" s="204" t="n">
        <v>600</v>
      </c>
      <c r="C2317" s="203" t="s">
        <v>959</v>
      </c>
      <c r="D2317" s="204" t="n">
        <v>500</v>
      </c>
      <c r="E2317" s="203" t="s">
        <v>972</v>
      </c>
    </row>
    <row r="2318" customFormat="false" ht="15" hidden="false" customHeight="false" outlineLevel="0" collapsed="false">
      <c r="A2318" s="203" t="s">
        <v>1533</v>
      </c>
      <c r="B2318" s="204" t="n">
        <v>600</v>
      </c>
      <c r="C2318" s="203" t="s">
        <v>959</v>
      </c>
      <c r="D2318" s="204" t="n">
        <v>505</v>
      </c>
      <c r="E2318" s="203" t="s">
        <v>973</v>
      </c>
    </row>
    <row r="2319" customFormat="false" ht="15" hidden="false" customHeight="false" outlineLevel="0" collapsed="false">
      <c r="A2319" s="203" t="s">
        <v>1533</v>
      </c>
      <c r="B2319" s="204" t="n">
        <v>600</v>
      </c>
      <c r="C2319" s="203" t="s">
        <v>959</v>
      </c>
      <c r="D2319" s="204" t="n">
        <v>999</v>
      </c>
      <c r="E2319" s="203" t="s">
        <v>974</v>
      </c>
    </row>
    <row r="2320" customFormat="false" ht="15" hidden="false" customHeight="false" outlineLevel="0" collapsed="false">
      <c r="A2320" s="203" t="s">
        <v>1533</v>
      </c>
      <c r="B2320" s="204" t="n">
        <v>600</v>
      </c>
      <c r="C2320" s="203" t="s">
        <v>959</v>
      </c>
      <c r="D2320" s="204" t="n">
        <v>634</v>
      </c>
      <c r="E2320" s="203" t="s">
        <v>975</v>
      </c>
    </row>
    <row r="2321" customFormat="false" ht="15" hidden="false" customHeight="false" outlineLevel="0" collapsed="false">
      <c r="A2321" s="203" t="s">
        <v>1533</v>
      </c>
      <c r="B2321" s="204" t="n">
        <v>600</v>
      </c>
      <c r="C2321" s="203" t="s">
        <v>959</v>
      </c>
      <c r="D2321" s="204" t="n">
        <v>632</v>
      </c>
      <c r="E2321" s="203" t="s">
        <v>976</v>
      </c>
    </row>
    <row r="2322" customFormat="false" ht="15" hidden="false" customHeight="false" outlineLevel="0" collapsed="false">
      <c r="A2322" s="203" t="s">
        <v>1533</v>
      </c>
      <c r="B2322" s="204" t="n">
        <v>600</v>
      </c>
      <c r="C2322" s="203" t="s">
        <v>959</v>
      </c>
      <c r="D2322" s="204" t="n">
        <v>691</v>
      </c>
      <c r="E2322" s="203" t="s">
        <v>977</v>
      </c>
    </row>
    <row r="2323" customFormat="false" ht="15" hidden="false" customHeight="false" outlineLevel="0" collapsed="false">
      <c r="A2323" s="203" t="s">
        <v>1533</v>
      </c>
      <c r="B2323" s="204" t="n">
        <v>600</v>
      </c>
      <c r="C2323" s="203" t="s">
        <v>959</v>
      </c>
      <c r="D2323" s="204" t="n">
        <v>701</v>
      </c>
      <c r="E2323" s="203" t="s">
        <v>978</v>
      </c>
    </row>
    <row r="2324" customFormat="false" ht="15" hidden="false" customHeight="false" outlineLevel="0" collapsed="false">
      <c r="A2324" s="203" t="s">
        <v>1533</v>
      </c>
      <c r="B2324" s="204" t="n">
        <v>600</v>
      </c>
      <c r="C2324" s="203" t="s">
        <v>959</v>
      </c>
      <c r="D2324" s="204" t="n">
        <v>735</v>
      </c>
      <c r="E2324" s="203" t="s">
        <v>979</v>
      </c>
    </row>
    <row r="2325" customFormat="false" ht="15" hidden="false" customHeight="false" outlineLevel="0" collapsed="false">
      <c r="A2325" s="203" t="s">
        <v>1533</v>
      </c>
      <c r="B2325" s="204" t="n">
        <v>600</v>
      </c>
      <c r="C2325" s="203" t="s">
        <v>959</v>
      </c>
      <c r="D2325" s="204" t="n">
        <v>740</v>
      </c>
      <c r="E2325" s="203" t="s">
        <v>980</v>
      </c>
    </row>
    <row r="2326" customFormat="false" ht="15" hidden="false" customHeight="false" outlineLevel="0" collapsed="false">
      <c r="A2326" s="203" t="s">
        <v>1533</v>
      </c>
      <c r="B2326" s="204" t="n">
        <v>600</v>
      </c>
      <c r="C2326" s="203" t="s">
        <v>959</v>
      </c>
      <c r="D2326" s="204" t="n">
        <v>779</v>
      </c>
      <c r="E2326" s="203" t="s">
        <v>981</v>
      </c>
    </row>
    <row r="2327" customFormat="false" ht="15" hidden="false" customHeight="false" outlineLevel="0" collapsed="false">
      <c r="A2327" s="203" t="s">
        <v>1533</v>
      </c>
      <c r="B2327" s="204" t="n">
        <v>480</v>
      </c>
      <c r="C2327" s="203" t="s">
        <v>982</v>
      </c>
      <c r="D2327" s="204" t="n">
        <v>2</v>
      </c>
      <c r="E2327" s="203" t="s">
        <v>983</v>
      </c>
    </row>
    <row r="2328" customFormat="false" ht="15" hidden="false" customHeight="false" outlineLevel="0" collapsed="false">
      <c r="A2328" s="203" t="s">
        <v>1533</v>
      </c>
      <c r="B2328" s="204" t="n">
        <v>480</v>
      </c>
      <c r="C2328" s="203" t="s">
        <v>982</v>
      </c>
      <c r="D2328" s="204" t="n">
        <v>1</v>
      </c>
      <c r="E2328" s="203" t="s">
        <v>984</v>
      </c>
    </row>
    <row r="2329" customFormat="false" ht="15" hidden="false" customHeight="false" outlineLevel="0" collapsed="false">
      <c r="A2329" s="203" t="s">
        <v>1533</v>
      </c>
      <c r="B2329" s="204" t="n">
        <v>480</v>
      </c>
      <c r="C2329" s="203" t="s">
        <v>982</v>
      </c>
      <c r="D2329" s="204" t="n">
        <v>45</v>
      </c>
      <c r="E2329" s="203" t="s">
        <v>985</v>
      </c>
    </row>
    <row r="2330" customFormat="false" ht="15" hidden="false" customHeight="false" outlineLevel="0" collapsed="false">
      <c r="A2330" s="203" t="s">
        <v>1533</v>
      </c>
      <c r="B2330" s="204" t="n">
        <v>480</v>
      </c>
      <c r="C2330" s="203" t="s">
        <v>982</v>
      </c>
      <c r="D2330" s="204" t="n">
        <v>89</v>
      </c>
      <c r="E2330" s="203" t="s">
        <v>986</v>
      </c>
    </row>
    <row r="2331" customFormat="false" ht="15" hidden="false" customHeight="false" outlineLevel="0" collapsed="false">
      <c r="A2331" s="203" t="s">
        <v>1533</v>
      </c>
      <c r="B2331" s="204" t="n">
        <v>480</v>
      </c>
      <c r="C2331" s="203" t="s">
        <v>982</v>
      </c>
      <c r="D2331" s="204" t="n">
        <v>97</v>
      </c>
      <c r="E2331" s="203" t="s">
        <v>987</v>
      </c>
    </row>
    <row r="2332" customFormat="false" ht="15" hidden="false" customHeight="false" outlineLevel="0" collapsed="false">
      <c r="A2332" s="203" t="s">
        <v>1533</v>
      </c>
      <c r="B2332" s="204" t="n">
        <v>480</v>
      </c>
      <c r="C2332" s="203" t="s">
        <v>982</v>
      </c>
      <c r="D2332" s="204" t="n">
        <v>90</v>
      </c>
      <c r="E2332" s="203" t="s">
        <v>988</v>
      </c>
    </row>
    <row r="2333" customFormat="false" ht="15" hidden="false" customHeight="false" outlineLevel="0" collapsed="false">
      <c r="A2333" s="203" t="s">
        <v>1533</v>
      </c>
      <c r="B2333" s="204" t="n">
        <v>480</v>
      </c>
      <c r="C2333" s="203" t="s">
        <v>982</v>
      </c>
      <c r="D2333" s="204" t="n">
        <v>95</v>
      </c>
      <c r="E2333" s="203" t="s">
        <v>989</v>
      </c>
    </row>
    <row r="2334" customFormat="false" ht="15" hidden="false" customHeight="false" outlineLevel="0" collapsed="false">
      <c r="A2334" s="203" t="s">
        <v>1533</v>
      </c>
      <c r="B2334" s="204" t="n">
        <v>480</v>
      </c>
      <c r="C2334" s="203" t="s">
        <v>982</v>
      </c>
      <c r="D2334" s="204" t="n">
        <v>91</v>
      </c>
      <c r="E2334" s="203" t="s">
        <v>990</v>
      </c>
    </row>
    <row r="2335" customFormat="false" ht="15" hidden="false" customHeight="false" outlineLevel="0" collapsed="false">
      <c r="A2335" s="203" t="s">
        <v>1533</v>
      </c>
      <c r="B2335" s="204" t="n">
        <v>480</v>
      </c>
      <c r="C2335" s="203" t="s">
        <v>982</v>
      </c>
      <c r="D2335" s="204" t="n">
        <v>92</v>
      </c>
      <c r="E2335" s="203" t="s">
        <v>991</v>
      </c>
    </row>
    <row r="2336" customFormat="false" ht="15" hidden="false" customHeight="false" outlineLevel="0" collapsed="false">
      <c r="A2336" s="203" t="s">
        <v>1533</v>
      </c>
      <c r="B2336" s="204" t="n">
        <v>480</v>
      </c>
      <c r="C2336" s="203" t="s">
        <v>982</v>
      </c>
      <c r="D2336" s="204" t="n">
        <v>94</v>
      </c>
      <c r="E2336" s="203" t="s">
        <v>992</v>
      </c>
    </row>
    <row r="2337" customFormat="false" ht="15" hidden="false" customHeight="false" outlineLevel="0" collapsed="false">
      <c r="A2337" s="203" t="s">
        <v>1533</v>
      </c>
      <c r="B2337" s="204" t="n">
        <v>480</v>
      </c>
      <c r="C2337" s="203" t="s">
        <v>982</v>
      </c>
      <c r="D2337" s="204" t="n">
        <v>93</v>
      </c>
      <c r="E2337" s="203" t="s">
        <v>993</v>
      </c>
    </row>
    <row r="2338" customFormat="false" ht="15" hidden="false" customHeight="false" outlineLevel="0" collapsed="false">
      <c r="A2338" s="203" t="s">
        <v>1533</v>
      </c>
      <c r="B2338" s="204" t="n">
        <v>480</v>
      </c>
      <c r="C2338" s="203" t="s">
        <v>982</v>
      </c>
      <c r="D2338" s="204" t="n">
        <v>96</v>
      </c>
      <c r="E2338" s="203" t="s">
        <v>994</v>
      </c>
    </row>
    <row r="2339" customFormat="false" ht="15" hidden="false" customHeight="false" outlineLevel="0" collapsed="false">
      <c r="A2339" s="203" t="s">
        <v>1533</v>
      </c>
      <c r="B2339" s="204" t="n">
        <v>480</v>
      </c>
      <c r="C2339" s="203" t="s">
        <v>982</v>
      </c>
      <c r="D2339" s="204" t="n">
        <v>221</v>
      </c>
      <c r="E2339" s="203" t="s">
        <v>995</v>
      </c>
    </row>
    <row r="2340" customFormat="false" ht="15" hidden="false" customHeight="false" outlineLevel="0" collapsed="false">
      <c r="A2340" s="203" t="s">
        <v>1533</v>
      </c>
      <c r="B2340" s="204" t="n">
        <v>480</v>
      </c>
      <c r="C2340" s="203" t="s">
        <v>982</v>
      </c>
      <c r="D2340" s="204" t="n">
        <v>222</v>
      </c>
      <c r="E2340" s="203" t="s">
        <v>996</v>
      </c>
    </row>
    <row r="2341" customFormat="false" ht="15" hidden="false" customHeight="false" outlineLevel="0" collapsed="false">
      <c r="A2341" s="203" t="s">
        <v>1533</v>
      </c>
      <c r="B2341" s="204" t="n">
        <v>480</v>
      </c>
      <c r="C2341" s="203" t="s">
        <v>982</v>
      </c>
      <c r="D2341" s="204" t="n">
        <v>456</v>
      </c>
      <c r="E2341" s="203" t="s">
        <v>997</v>
      </c>
    </row>
    <row r="2342" customFormat="false" ht="15" hidden="false" customHeight="false" outlineLevel="0" collapsed="false">
      <c r="A2342" s="203" t="s">
        <v>1533</v>
      </c>
      <c r="B2342" s="204" t="n">
        <v>480</v>
      </c>
      <c r="C2342" s="203" t="s">
        <v>982</v>
      </c>
      <c r="D2342" s="204" t="n">
        <v>98</v>
      </c>
      <c r="E2342" s="203" t="s">
        <v>998</v>
      </c>
    </row>
    <row r="2343" customFormat="false" ht="15" hidden="false" customHeight="false" outlineLevel="0" collapsed="false">
      <c r="A2343" s="203" t="s">
        <v>1533</v>
      </c>
      <c r="B2343" s="204" t="n">
        <v>480</v>
      </c>
      <c r="C2343" s="203" t="s">
        <v>982</v>
      </c>
      <c r="D2343" s="204" t="n">
        <v>632</v>
      </c>
      <c r="E2343" s="203" t="s">
        <v>999</v>
      </c>
    </row>
    <row r="2344" customFormat="false" ht="15" hidden="false" customHeight="false" outlineLevel="0" collapsed="false">
      <c r="A2344" s="203" t="s">
        <v>1533</v>
      </c>
      <c r="B2344" s="204" t="n">
        <v>480</v>
      </c>
      <c r="C2344" s="203" t="s">
        <v>982</v>
      </c>
      <c r="D2344" s="204" t="n">
        <v>700</v>
      </c>
      <c r="E2344" s="203" t="s">
        <v>1000</v>
      </c>
    </row>
    <row r="2345" customFormat="false" ht="15" hidden="false" customHeight="false" outlineLevel="0" collapsed="false">
      <c r="A2345" s="203" t="s">
        <v>1533</v>
      </c>
      <c r="B2345" s="204" t="n">
        <v>480</v>
      </c>
      <c r="C2345" s="203" t="s">
        <v>982</v>
      </c>
      <c r="D2345" s="204" t="n">
        <v>691</v>
      </c>
      <c r="E2345" s="203" t="s">
        <v>1001</v>
      </c>
    </row>
    <row r="2346" customFormat="false" ht="15" hidden="false" customHeight="false" outlineLevel="0" collapsed="false">
      <c r="A2346" s="203" t="s">
        <v>1533</v>
      </c>
      <c r="B2346" s="204" t="n">
        <v>480</v>
      </c>
      <c r="C2346" s="203" t="s">
        <v>982</v>
      </c>
      <c r="D2346" s="204" t="n">
        <v>692</v>
      </c>
      <c r="E2346" s="203" t="s">
        <v>1002</v>
      </c>
    </row>
    <row r="2347" customFormat="false" ht="15" hidden="false" customHeight="false" outlineLevel="0" collapsed="false">
      <c r="A2347" s="203" t="s">
        <v>1533</v>
      </c>
      <c r="B2347" s="204" t="n">
        <v>480</v>
      </c>
      <c r="C2347" s="203" t="s">
        <v>982</v>
      </c>
      <c r="D2347" s="204" t="n">
        <v>784</v>
      </c>
      <c r="E2347" s="203" t="s">
        <v>1003</v>
      </c>
    </row>
    <row r="2348" customFormat="false" ht="15" hidden="false" customHeight="false" outlineLevel="0" collapsed="false">
      <c r="A2348" s="203" t="s">
        <v>1533</v>
      </c>
      <c r="B2348" s="204" t="n">
        <v>480</v>
      </c>
      <c r="C2348" s="203" t="s">
        <v>982</v>
      </c>
      <c r="D2348" s="204" t="n">
        <v>779</v>
      </c>
      <c r="E2348" s="203" t="s">
        <v>1004</v>
      </c>
    </row>
    <row r="2349" customFormat="false" ht="15" hidden="false" customHeight="false" outlineLevel="0" collapsed="false">
      <c r="A2349" s="203" t="s">
        <v>1533</v>
      </c>
      <c r="B2349" s="204" t="n">
        <v>480</v>
      </c>
      <c r="C2349" s="203" t="s">
        <v>982</v>
      </c>
      <c r="D2349" s="204" t="n">
        <v>695</v>
      </c>
      <c r="E2349" s="203" t="s">
        <v>1005</v>
      </c>
    </row>
    <row r="2350" customFormat="false" ht="15" hidden="false" customHeight="false" outlineLevel="0" collapsed="false">
      <c r="A2350" s="203" t="s">
        <v>1533</v>
      </c>
      <c r="B2350" s="204" t="n">
        <v>480</v>
      </c>
      <c r="C2350" s="203" t="s">
        <v>982</v>
      </c>
      <c r="D2350" s="204" t="n">
        <v>783</v>
      </c>
      <c r="E2350" s="203" t="s">
        <v>1006</v>
      </c>
    </row>
    <row r="2351" customFormat="false" ht="15" hidden="false" customHeight="false" outlineLevel="0" collapsed="false">
      <c r="A2351" s="203" t="s">
        <v>1533</v>
      </c>
      <c r="B2351" s="204" t="n">
        <v>480</v>
      </c>
      <c r="C2351" s="203" t="s">
        <v>982</v>
      </c>
      <c r="D2351" s="204" t="n">
        <v>782</v>
      </c>
      <c r="E2351" s="203" t="s">
        <v>1007</v>
      </c>
    </row>
    <row r="2352" customFormat="false" ht="15" hidden="false" customHeight="false" outlineLevel="0" collapsed="false">
      <c r="A2352" s="203" t="s">
        <v>1533</v>
      </c>
      <c r="B2352" s="204" t="n">
        <v>480</v>
      </c>
      <c r="C2352" s="203" t="s">
        <v>982</v>
      </c>
      <c r="D2352" s="204" t="n">
        <v>780</v>
      </c>
      <c r="E2352" s="203" t="s">
        <v>1008</v>
      </c>
    </row>
    <row r="2353" customFormat="false" ht="15" hidden="false" customHeight="false" outlineLevel="0" collapsed="false">
      <c r="A2353" s="203" t="s">
        <v>1533</v>
      </c>
      <c r="B2353" s="204" t="n">
        <v>480</v>
      </c>
      <c r="C2353" s="203" t="s">
        <v>982</v>
      </c>
      <c r="D2353" s="204" t="n">
        <v>781</v>
      </c>
      <c r="E2353" s="203" t="s">
        <v>1009</v>
      </c>
    </row>
    <row r="2354" customFormat="false" ht="15" hidden="false" customHeight="false" outlineLevel="0" collapsed="false">
      <c r="A2354" s="203" t="s">
        <v>1533</v>
      </c>
      <c r="B2354" s="204" t="n">
        <v>480</v>
      </c>
      <c r="C2354" s="203" t="s">
        <v>982</v>
      </c>
      <c r="D2354" s="204" t="n">
        <v>867</v>
      </c>
      <c r="E2354" s="203" t="s">
        <v>1010</v>
      </c>
    </row>
    <row r="2355" customFormat="false" ht="15" hidden="false" customHeight="false" outlineLevel="0" collapsed="false">
      <c r="A2355" s="203" t="s">
        <v>1533</v>
      </c>
      <c r="B2355" s="204" t="n">
        <v>440</v>
      </c>
      <c r="C2355" s="203" t="s">
        <v>1011</v>
      </c>
      <c r="D2355" s="204" t="n">
        <v>1</v>
      </c>
      <c r="E2355" s="203" t="s">
        <v>1012</v>
      </c>
    </row>
    <row r="2356" customFormat="false" ht="15" hidden="false" customHeight="false" outlineLevel="0" collapsed="false">
      <c r="A2356" s="203" t="s">
        <v>1533</v>
      </c>
      <c r="B2356" s="204" t="n">
        <v>440</v>
      </c>
      <c r="C2356" s="203" t="s">
        <v>1011</v>
      </c>
      <c r="D2356" s="204" t="n">
        <v>2</v>
      </c>
      <c r="E2356" s="203" t="s">
        <v>1013</v>
      </c>
    </row>
    <row r="2357" customFormat="false" ht="15" hidden="false" customHeight="false" outlineLevel="0" collapsed="false">
      <c r="A2357" s="203" t="s">
        <v>1533</v>
      </c>
      <c r="B2357" s="204" t="n">
        <v>440</v>
      </c>
      <c r="C2357" s="203" t="s">
        <v>1011</v>
      </c>
      <c r="D2357" s="204" t="n">
        <v>45</v>
      </c>
      <c r="E2357" s="203" t="s">
        <v>1014</v>
      </c>
    </row>
    <row r="2358" customFormat="false" ht="15" hidden="false" customHeight="false" outlineLevel="0" collapsed="false">
      <c r="A2358" s="203" t="s">
        <v>1533</v>
      </c>
      <c r="B2358" s="204" t="n">
        <v>440</v>
      </c>
      <c r="C2358" s="203" t="s">
        <v>1011</v>
      </c>
      <c r="D2358" s="204" t="n">
        <v>46</v>
      </c>
      <c r="E2358" s="203" t="s">
        <v>1015</v>
      </c>
    </row>
    <row r="2359" customFormat="false" ht="15" hidden="false" customHeight="false" outlineLevel="0" collapsed="false">
      <c r="A2359" s="203" t="s">
        <v>1533</v>
      </c>
      <c r="B2359" s="204" t="n">
        <v>440</v>
      </c>
      <c r="C2359" s="203" t="s">
        <v>1011</v>
      </c>
      <c r="D2359" s="204" t="n">
        <v>92</v>
      </c>
      <c r="E2359" s="203" t="s">
        <v>1016</v>
      </c>
    </row>
    <row r="2360" customFormat="false" ht="15" hidden="false" customHeight="false" outlineLevel="0" collapsed="false">
      <c r="A2360" s="203" t="s">
        <v>1533</v>
      </c>
      <c r="B2360" s="204" t="n">
        <v>440</v>
      </c>
      <c r="C2360" s="203" t="s">
        <v>1011</v>
      </c>
      <c r="D2360" s="204" t="n">
        <v>89</v>
      </c>
      <c r="E2360" s="203" t="s">
        <v>1017</v>
      </c>
    </row>
    <row r="2361" customFormat="false" ht="15" hidden="false" customHeight="false" outlineLevel="0" collapsed="false">
      <c r="A2361" s="203" t="s">
        <v>1533</v>
      </c>
      <c r="B2361" s="204" t="n">
        <v>440</v>
      </c>
      <c r="C2361" s="203" t="s">
        <v>1011</v>
      </c>
      <c r="D2361" s="204" t="n">
        <v>91</v>
      </c>
      <c r="E2361" s="203" t="s">
        <v>1018</v>
      </c>
    </row>
    <row r="2362" customFormat="false" ht="15" hidden="false" customHeight="false" outlineLevel="0" collapsed="false">
      <c r="A2362" s="203" t="s">
        <v>1533</v>
      </c>
      <c r="B2362" s="204" t="n">
        <v>440</v>
      </c>
      <c r="C2362" s="203" t="s">
        <v>1011</v>
      </c>
      <c r="D2362" s="204" t="n">
        <v>90</v>
      </c>
      <c r="E2362" s="203" t="s">
        <v>304</v>
      </c>
    </row>
    <row r="2363" customFormat="false" ht="15" hidden="false" customHeight="false" outlineLevel="0" collapsed="false">
      <c r="A2363" s="203" t="s">
        <v>1533</v>
      </c>
      <c r="B2363" s="204" t="n">
        <v>440</v>
      </c>
      <c r="C2363" s="203" t="s">
        <v>1011</v>
      </c>
      <c r="D2363" s="204" t="n">
        <v>133</v>
      </c>
      <c r="E2363" s="203" t="s">
        <v>1019</v>
      </c>
    </row>
    <row r="2364" customFormat="false" ht="15" hidden="false" customHeight="false" outlineLevel="0" collapsed="false">
      <c r="A2364" s="203" t="s">
        <v>1533</v>
      </c>
      <c r="B2364" s="204" t="n">
        <v>440</v>
      </c>
      <c r="C2364" s="203" t="s">
        <v>1011</v>
      </c>
      <c r="D2364" s="204" t="n">
        <v>177</v>
      </c>
      <c r="E2364" s="203" t="s">
        <v>1020</v>
      </c>
    </row>
    <row r="2365" customFormat="false" ht="15" hidden="false" customHeight="false" outlineLevel="0" collapsed="false">
      <c r="A2365" s="203" t="s">
        <v>1533</v>
      </c>
      <c r="B2365" s="204" t="n">
        <v>440</v>
      </c>
      <c r="C2365" s="203" t="s">
        <v>1011</v>
      </c>
      <c r="D2365" s="204" t="n">
        <v>221</v>
      </c>
      <c r="E2365" s="203" t="s">
        <v>1021</v>
      </c>
    </row>
    <row r="2366" customFormat="false" ht="15" hidden="false" customHeight="false" outlineLevel="0" collapsed="false">
      <c r="A2366" s="203" t="s">
        <v>1533</v>
      </c>
      <c r="B2366" s="204" t="n">
        <v>440</v>
      </c>
      <c r="C2366" s="203" t="s">
        <v>1011</v>
      </c>
      <c r="D2366" s="204" t="n">
        <v>227</v>
      </c>
      <c r="E2366" s="203" t="s">
        <v>1022</v>
      </c>
    </row>
    <row r="2367" customFormat="false" ht="15" hidden="false" customHeight="false" outlineLevel="0" collapsed="false">
      <c r="A2367" s="203" t="s">
        <v>1533</v>
      </c>
      <c r="B2367" s="204" t="n">
        <v>440</v>
      </c>
      <c r="C2367" s="203" t="s">
        <v>1011</v>
      </c>
      <c r="D2367" s="204" t="n">
        <v>222</v>
      </c>
      <c r="E2367" s="203" t="s">
        <v>1023</v>
      </c>
    </row>
    <row r="2368" customFormat="false" ht="15" hidden="false" customHeight="false" outlineLevel="0" collapsed="false">
      <c r="A2368" s="203" t="s">
        <v>1533</v>
      </c>
      <c r="B2368" s="204" t="n">
        <v>440</v>
      </c>
      <c r="C2368" s="203" t="s">
        <v>1011</v>
      </c>
      <c r="D2368" s="204" t="n">
        <v>223</v>
      </c>
      <c r="E2368" s="203" t="s">
        <v>1024</v>
      </c>
    </row>
    <row r="2369" customFormat="false" ht="15" hidden="false" customHeight="false" outlineLevel="0" collapsed="false">
      <c r="A2369" s="203" t="s">
        <v>1533</v>
      </c>
      <c r="B2369" s="204" t="n">
        <v>440</v>
      </c>
      <c r="C2369" s="203" t="s">
        <v>1011</v>
      </c>
      <c r="D2369" s="204" t="n">
        <v>226</v>
      </c>
      <c r="E2369" s="203" t="s">
        <v>1025</v>
      </c>
    </row>
    <row r="2370" customFormat="false" ht="15" hidden="false" customHeight="false" outlineLevel="0" collapsed="false">
      <c r="A2370" s="203" t="s">
        <v>1533</v>
      </c>
      <c r="B2370" s="204" t="n">
        <v>440</v>
      </c>
      <c r="C2370" s="203" t="s">
        <v>1011</v>
      </c>
      <c r="D2370" s="204" t="n">
        <v>225</v>
      </c>
      <c r="E2370" s="203" t="s">
        <v>1026</v>
      </c>
    </row>
    <row r="2371" customFormat="false" ht="15" hidden="false" customHeight="false" outlineLevel="0" collapsed="false">
      <c r="A2371" s="203" t="s">
        <v>1533</v>
      </c>
      <c r="B2371" s="204" t="n">
        <v>440</v>
      </c>
      <c r="C2371" s="203" t="s">
        <v>1011</v>
      </c>
      <c r="D2371" s="204" t="n">
        <v>224</v>
      </c>
      <c r="E2371" s="203" t="s">
        <v>1027</v>
      </c>
    </row>
    <row r="2372" customFormat="false" ht="15" hidden="false" customHeight="false" outlineLevel="0" collapsed="false">
      <c r="A2372" s="203" t="s">
        <v>1533</v>
      </c>
      <c r="B2372" s="204" t="n">
        <v>440</v>
      </c>
      <c r="C2372" s="203" t="s">
        <v>1011</v>
      </c>
      <c r="D2372" s="204" t="n">
        <v>265</v>
      </c>
      <c r="E2372" s="203" t="s">
        <v>1028</v>
      </c>
    </row>
    <row r="2373" customFormat="false" ht="15" hidden="false" customHeight="false" outlineLevel="0" collapsed="false">
      <c r="A2373" s="203" t="s">
        <v>1533</v>
      </c>
      <c r="B2373" s="204" t="n">
        <v>440</v>
      </c>
      <c r="C2373" s="203" t="s">
        <v>1011</v>
      </c>
      <c r="D2373" s="204" t="n">
        <v>266</v>
      </c>
      <c r="E2373" s="203" t="s">
        <v>676</v>
      </c>
    </row>
    <row r="2374" customFormat="false" ht="15" hidden="false" customHeight="false" outlineLevel="0" collapsed="false">
      <c r="A2374" s="203" t="s">
        <v>1533</v>
      </c>
      <c r="B2374" s="204" t="n">
        <v>440</v>
      </c>
      <c r="C2374" s="203" t="s">
        <v>1011</v>
      </c>
      <c r="D2374" s="204" t="n">
        <v>456</v>
      </c>
      <c r="E2374" s="203" t="s">
        <v>1029</v>
      </c>
    </row>
    <row r="2375" customFormat="false" ht="15" hidden="false" customHeight="false" outlineLevel="0" collapsed="false">
      <c r="A2375" s="203" t="s">
        <v>1533</v>
      </c>
      <c r="B2375" s="204" t="n">
        <v>440</v>
      </c>
      <c r="C2375" s="203" t="s">
        <v>1011</v>
      </c>
      <c r="D2375" s="204" t="n">
        <v>503</v>
      </c>
      <c r="E2375" s="203" t="s">
        <v>1030</v>
      </c>
    </row>
    <row r="2376" customFormat="false" ht="15" hidden="false" customHeight="false" outlineLevel="0" collapsed="false">
      <c r="A2376" s="203" t="s">
        <v>1533</v>
      </c>
      <c r="B2376" s="204" t="n">
        <v>440</v>
      </c>
      <c r="C2376" s="203" t="s">
        <v>1011</v>
      </c>
      <c r="D2376" s="204" t="n">
        <v>502</v>
      </c>
      <c r="E2376" s="203" t="s">
        <v>1031</v>
      </c>
    </row>
    <row r="2377" customFormat="false" ht="15" hidden="false" customHeight="false" outlineLevel="0" collapsed="false">
      <c r="A2377" s="203" t="s">
        <v>1533</v>
      </c>
      <c r="B2377" s="204" t="n">
        <v>440</v>
      </c>
      <c r="C2377" s="203" t="s">
        <v>1011</v>
      </c>
      <c r="D2377" s="204" t="n">
        <v>500</v>
      </c>
      <c r="E2377" s="203" t="s">
        <v>1032</v>
      </c>
    </row>
    <row r="2378" customFormat="false" ht="15" hidden="false" customHeight="false" outlineLevel="0" collapsed="false">
      <c r="A2378" s="203" t="s">
        <v>1533</v>
      </c>
      <c r="B2378" s="204" t="n">
        <v>440</v>
      </c>
      <c r="C2378" s="203" t="s">
        <v>1011</v>
      </c>
      <c r="D2378" s="204" t="n">
        <v>501</v>
      </c>
      <c r="E2378" s="203" t="s">
        <v>1033</v>
      </c>
    </row>
    <row r="2379" customFormat="false" ht="15" hidden="false" customHeight="false" outlineLevel="0" collapsed="false">
      <c r="A2379" s="203" t="s">
        <v>1533</v>
      </c>
      <c r="B2379" s="204" t="n">
        <v>440</v>
      </c>
      <c r="C2379" s="203" t="s">
        <v>1011</v>
      </c>
      <c r="D2379" s="204" t="n">
        <v>504</v>
      </c>
      <c r="E2379" s="203" t="s">
        <v>1034</v>
      </c>
    </row>
    <row r="2380" customFormat="false" ht="15" hidden="false" customHeight="false" outlineLevel="0" collapsed="false">
      <c r="A2380" s="203" t="s">
        <v>1533</v>
      </c>
      <c r="B2380" s="204" t="n">
        <v>440</v>
      </c>
      <c r="C2380" s="203" t="s">
        <v>1011</v>
      </c>
      <c r="D2380" s="204" t="n">
        <v>632</v>
      </c>
      <c r="E2380" s="203" t="s">
        <v>1035</v>
      </c>
    </row>
    <row r="2381" customFormat="false" ht="15" hidden="false" customHeight="false" outlineLevel="0" collapsed="false">
      <c r="A2381" s="203" t="s">
        <v>1533</v>
      </c>
      <c r="B2381" s="204" t="n">
        <v>440</v>
      </c>
      <c r="C2381" s="203" t="s">
        <v>1011</v>
      </c>
      <c r="D2381" s="204" t="n">
        <v>633</v>
      </c>
      <c r="E2381" s="203" t="s">
        <v>1036</v>
      </c>
    </row>
    <row r="2382" customFormat="false" ht="15" hidden="false" customHeight="false" outlineLevel="0" collapsed="false">
      <c r="A2382" s="203" t="s">
        <v>1533</v>
      </c>
      <c r="B2382" s="204" t="n">
        <v>440</v>
      </c>
      <c r="C2382" s="203" t="s">
        <v>1011</v>
      </c>
      <c r="D2382" s="204" t="n">
        <v>634</v>
      </c>
      <c r="E2382" s="203" t="s">
        <v>1037</v>
      </c>
    </row>
    <row r="2383" customFormat="false" ht="15" hidden="false" customHeight="false" outlineLevel="0" collapsed="false">
      <c r="A2383" s="203" t="s">
        <v>1533</v>
      </c>
      <c r="B2383" s="204" t="n">
        <v>440</v>
      </c>
      <c r="C2383" s="203" t="s">
        <v>1011</v>
      </c>
      <c r="D2383" s="204" t="n">
        <v>636</v>
      </c>
      <c r="E2383" s="203" t="s">
        <v>601</v>
      </c>
    </row>
    <row r="2384" customFormat="false" ht="15" hidden="false" customHeight="false" outlineLevel="0" collapsed="false">
      <c r="A2384" s="203" t="s">
        <v>1533</v>
      </c>
      <c r="B2384" s="204" t="n">
        <v>440</v>
      </c>
      <c r="C2384" s="203" t="s">
        <v>1011</v>
      </c>
      <c r="D2384" s="204" t="n">
        <v>637</v>
      </c>
      <c r="E2384" s="203" t="s">
        <v>1038</v>
      </c>
    </row>
    <row r="2385" customFormat="false" ht="15" hidden="false" customHeight="false" outlineLevel="0" collapsed="false">
      <c r="A2385" s="203" t="s">
        <v>1533</v>
      </c>
      <c r="B2385" s="204" t="n">
        <v>440</v>
      </c>
      <c r="C2385" s="203" t="s">
        <v>1011</v>
      </c>
      <c r="D2385" s="204" t="n">
        <v>635</v>
      </c>
      <c r="E2385" s="203" t="s">
        <v>1039</v>
      </c>
    </row>
    <row r="2386" customFormat="false" ht="15" hidden="false" customHeight="false" outlineLevel="0" collapsed="false">
      <c r="A2386" s="203" t="s">
        <v>1533</v>
      </c>
      <c r="B2386" s="204" t="n">
        <v>440</v>
      </c>
      <c r="C2386" s="203" t="s">
        <v>1011</v>
      </c>
      <c r="D2386" s="204" t="n">
        <v>691</v>
      </c>
      <c r="E2386" s="203" t="s">
        <v>1040</v>
      </c>
    </row>
    <row r="2387" customFormat="false" ht="15" hidden="false" customHeight="false" outlineLevel="0" collapsed="false">
      <c r="A2387" s="203" t="s">
        <v>1533</v>
      </c>
      <c r="B2387" s="204" t="n">
        <v>440</v>
      </c>
      <c r="C2387" s="203" t="s">
        <v>1011</v>
      </c>
      <c r="D2387" s="204" t="n">
        <v>735</v>
      </c>
      <c r="E2387" s="203" t="s">
        <v>1041</v>
      </c>
    </row>
    <row r="2388" customFormat="false" ht="15" hidden="false" customHeight="false" outlineLevel="0" collapsed="false">
      <c r="A2388" s="203" t="s">
        <v>1533</v>
      </c>
      <c r="B2388" s="204" t="n">
        <v>440</v>
      </c>
      <c r="C2388" s="203" t="s">
        <v>1011</v>
      </c>
      <c r="D2388" s="204" t="n">
        <v>736</v>
      </c>
      <c r="E2388" s="203" t="s">
        <v>1042</v>
      </c>
    </row>
    <row r="2389" customFormat="false" ht="15" hidden="false" customHeight="false" outlineLevel="0" collapsed="false">
      <c r="A2389" s="203" t="s">
        <v>1533</v>
      </c>
      <c r="B2389" s="204" t="n">
        <v>440</v>
      </c>
      <c r="C2389" s="203" t="s">
        <v>1011</v>
      </c>
      <c r="D2389" s="204" t="n">
        <v>779</v>
      </c>
      <c r="E2389" s="203" t="s">
        <v>1043</v>
      </c>
    </row>
    <row r="2390" customFormat="false" ht="15" hidden="false" customHeight="false" outlineLevel="0" collapsed="false">
      <c r="A2390" s="203" t="s">
        <v>1533</v>
      </c>
      <c r="B2390" s="204" t="n">
        <v>440</v>
      </c>
      <c r="C2390" s="203" t="s">
        <v>1011</v>
      </c>
      <c r="D2390" s="204" t="n">
        <v>782</v>
      </c>
      <c r="E2390" s="203" t="s">
        <v>1044</v>
      </c>
    </row>
    <row r="2391" customFormat="false" ht="15" hidden="false" customHeight="false" outlineLevel="0" collapsed="false">
      <c r="A2391" s="203" t="s">
        <v>1533</v>
      </c>
      <c r="B2391" s="204" t="n">
        <v>440</v>
      </c>
      <c r="C2391" s="203" t="s">
        <v>1011</v>
      </c>
      <c r="D2391" s="204" t="n">
        <v>780</v>
      </c>
      <c r="E2391" s="203" t="s">
        <v>1045</v>
      </c>
    </row>
    <row r="2392" customFormat="false" ht="15" hidden="false" customHeight="false" outlineLevel="0" collapsed="false">
      <c r="A2392" s="203" t="s">
        <v>1533</v>
      </c>
      <c r="B2392" s="204" t="n">
        <v>440</v>
      </c>
      <c r="C2392" s="203" t="s">
        <v>1011</v>
      </c>
      <c r="D2392" s="204" t="n">
        <v>781</v>
      </c>
      <c r="E2392" s="203" t="s">
        <v>1046</v>
      </c>
    </row>
    <row r="2393" customFormat="false" ht="15" hidden="false" customHeight="false" outlineLevel="0" collapsed="false">
      <c r="A2393" s="203" t="s">
        <v>1533</v>
      </c>
      <c r="B2393" s="204" t="n">
        <v>450</v>
      </c>
      <c r="C2393" s="203" t="s">
        <v>1047</v>
      </c>
      <c r="D2393" s="204" t="n">
        <v>1</v>
      </c>
      <c r="E2393" s="203" t="s">
        <v>1048</v>
      </c>
    </row>
    <row r="2394" customFormat="false" ht="15" hidden="false" customHeight="false" outlineLevel="0" collapsed="false">
      <c r="A2394" s="203" t="s">
        <v>1533</v>
      </c>
      <c r="B2394" s="204" t="n">
        <v>450</v>
      </c>
      <c r="C2394" s="203" t="s">
        <v>1047</v>
      </c>
      <c r="D2394" s="204" t="n">
        <v>2</v>
      </c>
      <c r="E2394" s="203" t="s">
        <v>1049</v>
      </c>
    </row>
    <row r="2395" customFormat="false" ht="15" hidden="false" customHeight="false" outlineLevel="0" collapsed="false">
      <c r="A2395" s="203" t="s">
        <v>1533</v>
      </c>
      <c r="B2395" s="204" t="n">
        <v>450</v>
      </c>
      <c r="C2395" s="203" t="s">
        <v>1047</v>
      </c>
      <c r="D2395" s="204" t="n">
        <v>49</v>
      </c>
      <c r="E2395" s="203" t="s">
        <v>1050</v>
      </c>
    </row>
    <row r="2396" customFormat="false" ht="15" hidden="false" customHeight="false" outlineLevel="0" collapsed="false">
      <c r="A2396" s="203" t="s">
        <v>1533</v>
      </c>
      <c r="B2396" s="204" t="n">
        <v>450</v>
      </c>
      <c r="C2396" s="203" t="s">
        <v>1047</v>
      </c>
      <c r="D2396" s="204" t="n">
        <v>50</v>
      </c>
      <c r="E2396" s="203" t="s">
        <v>1051</v>
      </c>
    </row>
    <row r="2397" customFormat="false" ht="15" hidden="false" customHeight="false" outlineLevel="0" collapsed="false">
      <c r="A2397" s="203" t="s">
        <v>1533</v>
      </c>
      <c r="B2397" s="204" t="n">
        <v>450</v>
      </c>
      <c r="C2397" s="203" t="s">
        <v>1047</v>
      </c>
      <c r="D2397" s="204" t="n">
        <v>51</v>
      </c>
      <c r="E2397" s="203" t="s">
        <v>1052</v>
      </c>
    </row>
    <row r="2398" customFormat="false" ht="15" hidden="false" customHeight="false" outlineLevel="0" collapsed="false">
      <c r="A2398" s="203" t="s">
        <v>1533</v>
      </c>
      <c r="B2398" s="204" t="n">
        <v>450</v>
      </c>
      <c r="C2398" s="203" t="s">
        <v>1047</v>
      </c>
      <c r="D2398" s="204" t="n">
        <v>47</v>
      </c>
      <c r="E2398" s="203" t="s">
        <v>1053</v>
      </c>
    </row>
    <row r="2399" customFormat="false" ht="15" hidden="false" customHeight="false" outlineLevel="0" collapsed="false">
      <c r="A2399" s="203" t="s">
        <v>1533</v>
      </c>
      <c r="B2399" s="204" t="n">
        <v>450</v>
      </c>
      <c r="C2399" s="203" t="s">
        <v>1047</v>
      </c>
      <c r="D2399" s="204" t="n">
        <v>48</v>
      </c>
      <c r="E2399" s="203" t="s">
        <v>1054</v>
      </c>
    </row>
    <row r="2400" customFormat="false" ht="15" hidden="false" customHeight="false" outlineLevel="0" collapsed="false">
      <c r="A2400" s="203" t="s">
        <v>1533</v>
      </c>
      <c r="B2400" s="204" t="n">
        <v>450</v>
      </c>
      <c r="C2400" s="203" t="s">
        <v>1047</v>
      </c>
      <c r="D2400" s="204" t="n">
        <v>55</v>
      </c>
      <c r="E2400" s="203" t="s">
        <v>1055</v>
      </c>
    </row>
    <row r="2401" customFormat="false" ht="15" hidden="false" customHeight="false" outlineLevel="0" collapsed="false">
      <c r="A2401" s="203" t="s">
        <v>1533</v>
      </c>
      <c r="B2401" s="204" t="n">
        <v>450</v>
      </c>
      <c r="C2401" s="203" t="s">
        <v>1047</v>
      </c>
      <c r="D2401" s="204" t="n">
        <v>90</v>
      </c>
      <c r="E2401" s="203" t="s">
        <v>1056</v>
      </c>
    </row>
    <row r="2402" customFormat="false" ht="15" hidden="false" customHeight="false" outlineLevel="0" collapsed="false">
      <c r="A2402" s="203" t="s">
        <v>1533</v>
      </c>
      <c r="B2402" s="204" t="n">
        <v>450</v>
      </c>
      <c r="C2402" s="203" t="s">
        <v>1047</v>
      </c>
      <c r="D2402" s="204" t="n">
        <v>133</v>
      </c>
      <c r="E2402" s="203" t="s">
        <v>1057</v>
      </c>
    </row>
    <row r="2403" customFormat="false" ht="15" hidden="false" customHeight="false" outlineLevel="0" collapsed="false">
      <c r="A2403" s="203" t="s">
        <v>1533</v>
      </c>
      <c r="B2403" s="204" t="n">
        <v>450</v>
      </c>
      <c r="C2403" s="203" t="s">
        <v>1047</v>
      </c>
      <c r="D2403" s="204" t="n">
        <v>221</v>
      </c>
      <c r="E2403" s="203" t="s">
        <v>1058</v>
      </c>
    </row>
    <row r="2404" customFormat="false" ht="15" hidden="false" customHeight="false" outlineLevel="0" collapsed="false">
      <c r="A2404" s="203" t="s">
        <v>1533</v>
      </c>
      <c r="B2404" s="204" t="n">
        <v>450</v>
      </c>
      <c r="C2404" s="203" t="s">
        <v>1047</v>
      </c>
      <c r="D2404" s="204" t="n">
        <v>222</v>
      </c>
      <c r="E2404" s="203" t="s">
        <v>1059</v>
      </c>
    </row>
    <row r="2405" customFormat="false" ht="15" hidden="false" customHeight="false" outlineLevel="0" collapsed="false">
      <c r="A2405" s="203" t="s">
        <v>1533</v>
      </c>
      <c r="B2405" s="204" t="n">
        <v>450</v>
      </c>
      <c r="C2405" s="203" t="s">
        <v>1047</v>
      </c>
      <c r="D2405" s="204" t="n">
        <v>266</v>
      </c>
      <c r="E2405" s="203" t="s">
        <v>1060</v>
      </c>
    </row>
    <row r="2406" customFormat="false" ht="15" hidden="false" customHeight="false" outlineLevel="0" collapsed="false">
      <c r="A2406" s="203" t="s">
        <v>1533</v>
      </c>
      <c r="B2406" s="204" t="n">
        <v>450</v>
      </c>
      <c r="C2406" s="203" t="s">
        <v>1047</v>
      </c>
      <c r="D2406" s="204" t="n">
        <v>458</v>
      </c>
      <c r="E2406" s="203" t="s">
        <v>1061</v>
      </c>
    </row>
    <row r="2407" customFormat="false" ht="15" hidden="false" customHeight="false" outlineLevel="0" collapsed="false">
      <c r="A2407" s="203" t="s">
        <v>1533</v>
      </c>
      <c r="B2407" s="204" t="n">
        <v>450</v>
      </c>
      <c r="C2407" s="203" t="s">
        <v>1047</v>
      </c>
      <c r="D2407" s="204" t="n">
        <v>501</v>
      </c>
      <c r="E2407" s="203" t="s">
        <v>1062</v>
      </c>
    </row>
    <row r="2408" customFormat="false" ht="15" hidden="false" customHeight="false" outlineLevel="0" collapsed="false">
      <c r="A2408" s="203" t="s">
        <v>1533</v>
      </c>
      <c r="B2408" s="204" t="n">
        <v>450</v>
      </c>
      <c r="C2408" s="203" t="s">
        <v>1047</v>
      </c>
      <c r="D2408" s="204" t="n">
        <v>505</v>
      </c>
      <c r="E2408" s="203" t="s">
        <v>1063</v>
      </c>
    </row>
    <row r="2409" customFormat="false" ht="15" hidden="false" customHeight="false" outlineLevel="0" collapsed="false">
      <c r="A2409" s="203" t="s">
        <v>1533</v>
      </c>
      <c r="B2409" s="204" t="n">
        <v>450</v>
      </c>
      <c r="C2409" s="203" t="s">
        <v>1047</v>
      </c>
      <c r="D2409" s="204" t="n">
        <v>503</v>
      </c>
      <c r="E2409" s="203" t="s">
        <v>1064</v>
      </c>
    </row>
    <row r="2410" customFormat="false" ht="15" hidden="false" customHeight="false" outlineLevel="0" collapsed="false">
      <c r="A2410" s="203" t="s">
        <v>1533</v>
      </c>
      <c r="B2410" s="204" t="n">
        <v>450</v>
      </c>
      <c r="C2410" s="203" t="s">
        <v>1047</v>
      </c>
      <c r="D2410" s="204" t="n">
        <v>504</v>
      </c>
      <c r="E2410" s="203" t="s">
        <v>1065</v>
      </c>
    </row>
    <row r="2411" customFormat="false" ht="15" hidden="false" customHeight="false" outlineLevel="0" collapsed="false">
      <c r="A2411" s="203" t="s">
        <v>1533</v>
      </c>
      <c r="B2411" s="204" t="n">
        <v>450</v>
      </c>
      <c r="C2411" s="203" t="s">
        <v>1047</v>
      </c>
      <c r="D2411" s="204" t="n">
        <v>502</v>
      </c>
      <c r="E2411" s="203" t="s">
        <v>1066</v>
      </c>
    </row>
    <row r="2412" customFormat="false" ht="15" hidden="false" customHeight="false" outlineLevel="0" collapsed="false">
      <c r="A2412" s="203" t="s">
        <v>1533</v>
      </c>
      <c r="B2412" s="204" t="n">
        <v>450</v>
      </c>
      <c r="C2412" s="203" t="s">
        <v>1047</v>
      </c>
      <c r="D2412" s="204" t="n">
        <v>632</v>
      </c>
      <c r="E2412" s="203" t="s">
        <v>1067</v>
      </c>
    </row>
    <row r="2413" customFormat="false" ht="15" hidden="false" customHeight="false" outlineLevel="0" collapsed="false">
      <c r="A2413" s="203" t="s">
        <v>1533</v>
      </c>
      <c r="B2413" s="204" t="n">
        <v>450</v>
      </c>
      <c r="C2413" s="203" t="s">
        <v>1047</v>
      </c>
      <c r="D2413" s="204" t="n">
        <v>634</v>
      </c>
      <c r="E2413" s="203" t="s">
        <v>1068</v>
      </c>
    </row>
    <row r="2414" customFormat="false" ht="15" hidden="false" customHeight="false" outlineLevel="0" collapsed="false">
      <c r="A2414" s="203" t="s">
        <v>1533</v>
      </c>
      <c r="B2414" s="204" t="n">
        <v>450</v>
      </c>
      <c r="C2414" s="203" t="s">
        <v>1047</v>
      </c>
      <c r="D2414" s="204" t="n">
        <v>633</v>
      </c>
      <c r="E2414" s="203" t="s">
        <v>1069</v>
      </c>
    </row>
    <row r="2415" customFormat="false" ht="15" hidden="false" customHeight="false" outlineLevel="0" collapsed="false">
      <c r="A2415" s="203" t="s">
        <v>1533</v>
      </c>
      <c r="B2415" s="204" t="n">
        <v>450</v>
      </c>
      <c r="C2415" s="203" t="s">
        <v>1047</v>
      </c>
      <c r="D2415" s="204" t="n">
        <v>635</v>
      </c>
      <c r="E2415" s="203" t="s">
        <v>1070</v>
      </c>
    </row>
    <row r="2416" customFormat="false" ht="15" hidden="false" customHeight="false" outlineLevel="0" collapsed="false">
      <c r="A2416" s="203" t="s">
        <v>1533</v>
      </c>
      <c r="B2416" s="204" t="n">
        <v>450</v>
      </c>
      <c r="C2416" s="203" t="s">
        <v>1047</v>
      </c>
      <c r="D2416" s="204" t="n">
        <v>691</v>
      </c>
      <c r="E2416" s="203" t="s">
        <v>1071</v>
      </c>
    </row>
    <row r="2417" customFormat="false" ht="15" hidden="false" customHeight="false" outlineLevel="0" collapsed="false">
      <c r="A2417" s="203" t="s">
        <v>1533</v>
      </c>
      <c r="B2417" s="204" t="n">
        <v>450</v>
      </c>
      <c r="C2417" s="203" t="s">
        <v>1047</v>
      </c>
      <c r="D2417" s="204" t="n">
        <v>735</v>
      </c>
      <c r="E2417" s="203" t="s">
        <v>1072</v>
      </c>
    </row>
    <row r="2418" customFormat="false" ht="15" hidden="false" customHeight="false" outlineLevel="0" collapsed="false">
      <c r="A2418" s="203" t="s">
        <v>1533</v>
      </c>
      <c r="B2418" s="204" t="n">
        <v>450</v>
      </c>
      <c r="C2418" s="203" t="s">
        <v>1047</v>
      </c>
      <c r="D2418" s="204" t="n">
        <v>779</v>
      </c>
      <c r="E2418" s="203" t="s">
        <v>1073</v>
      </c>
    </row>
    <row r="2419" customFormat="false" ht="15" hidden="false" customHeight="false" outlineLevel="0" collapsed="false">
      <c r="A2419" s="203" t="s">
        <v>1533</v>
      </c>
      <c r="B2419" s="204" t="n">
        <v>960</v>
      </c>
      <c r="C2419" s="203" t="s">
        <v>1074</v>
      </c>
      <c r="D2419" s="204" t="n">
        <v>2</v>
      </c>
      <c r="E2419" s="203" t="s">
        <v>1075</v>
      </c>
    </row>
    <row r="2420" customFormat="false" ht="15" hidden="false" customHeight="false" outlineLevel="0" collapsed="false">
      <c r="A2420" s="203" t="s">
        <v>1533</v>
      </c>
      <c r="B2420" s="204" t="n">
        <v>960</v>
      </c>
      <c r="C2420" s="203" t="s">
        <v>1074</v>
      </c>
      <c r="D2420" s="204" t="n">
        <v>1</v>
      </c>
      <c r="E2420" s="203" t="s">
        <v>136</v>
      </c>
    </row>
    <row r="2421" customFormat="false" ht="15" hidden="false" customHeight="false" outlineLevel="0" collapsed="false">
      <c r="A2421" s="203" t="s">
        <v>1533</v>
      </c>
      <c r="B2421" s="204" t="n">
        <v>960</v>
      </c>
      <c r="C2421" s="203" t="s">
        <v>1074</v>
      </c>
      <c r="D2421" s="204" t="n">
        <v>3</v>
      </c>
      <c r="E2421" s="203" t="s">
        <v>1076</v>
      </c>
    </row>
    <row r="2422" customFormat="false" ht="15" hidden="false" customHeight="false" outlineLevel="0" collapsed="false">
      <c r="A2422" s="203" t="s">
        <v>1533</v>
      </c>
      <c r="B2422" s="204" t="n">
        <v>960</v>
      </c>
      <c r="C2422" s="203" t="s">
        <v>1074</v>
      </c>
      <c r="D2422" s="204" t="n">
        <v>89</v>
      </c>
      <c r="E2422" s="203" t="s">
        <v>1077</v>
      </c>
    </row>
    <row r="2423" customFormat="false" ht="15" hidden="false" customHeight="false" outlineLevel="0" collapsed="false">
      <c r="A2423" s="203" t="s">
        <v>1533</v>
      </c>
      <c r="B2423" s="204" t="n">
        <v>960</v>
      </c>
      <c r="C2423" s="203" t="s">
        <v>1074</v>
      </c>
      <c r="D2423" s="204" t="n">
        <v>177</v>
      </c>
      <c r="E2423" s="203" t="s">
        <v>1078</v>
      </c>
    </row>
    <row r="2424" customFormat="false" ht="15" hidden="false" customHeight="false" outlineLevel="0" collapsed="false">
      <c r="A2424" s="203" t="s">
        <v>1533</v>
      </c>
      <c r="B2424" s="204" t="n">
        <v>960</v>
      </c>
      <c r="C2424" s="203" t="s">
        <v>1074</v>
      </c>
      <c r="D2424" s="204" t="n">
        <v>221</v>
      </c>
      <c r="E2424" s="203" t="s">
        <v>1079</v>
      </c>
    </row>
    <row r="2425" customFormat="false" ht="15" hidden="false" customHeight="false" outlineLevel="0" collapsed="false">
      <c r="A2425" s="203" t="s">
        <v>1533</v>
      </c>
      <c r="B2425" s="204" t="n">
        <v>960</v>
      </c>
      <c r="C2425" s="203" t="s">
        <v>1074</v>
      </c>
      <c r="D2425" s="204" t="n">
        <v>691</v>
      </c>
      <c r="E2425" s="203" t="s">
        <v>1080</v>
      </c>
    </row>
    <row r="2426" customFormat="false" ht="15" hidden="false" customHeight="false" outlineLevel="0" collapsed="false">
      <c r="A2426" s="203" t="s">
        <v>1533</v>
      </c>
      <c r="B2426" s="204" t="n">
        <v>960</v>
      </c>
      <c r="C2426" s="203" t="s">
        <v>1074</v>
      </c>
      <c r="D2426" s="204" t="n">
        <v>735</v>
      </c>
      <c r="E2426" s="203" t="s">
        <v>1081</v>
      </c>
    </row>
    <row r="2427" customFormat="false" ht="15" hidden="false" customHeight="false" outlineLevel="0" collapsed="false">
      <c r="A2427" s="203" t="s">
        <v>1533</v>
      </c>
      <c r="B2427" s="204" t="n">
        <v>960</v>
      </c>
      <c r="C2427" s="203" t="s">
        <v>1074</v>
      </c>
      <c r="D2427" s="204" t="n">
        <v>736</v>
      </c>
      <c r="E2427" s="203" t="s">
        <v>1082</v>
      </c>
    </row>
    <row r="2428" customFormat="false" ht="15" hidden="false" customHeight="false" outlineLevel="0" collapsed="false">
      <c r="A2428" s="203" t="s">
        <v>1533</v>
      </c>
      <c r="B2428" s="204" t="n">
        <v>150</v>
      </c>
      <c r="C2428" s="203" t="s">
        <v>1083</v>
      </c>
      <c r="D2428" s="204" t="n">
        <v>45</v>
      </c>
      <c r="E2428" s="203" t="s">
        <v>1084</v>
      </c>
    </row>
    <row r="2429" customFormat="false" ht="15" hidden="false" customHeight="false" outlineLevel="0" collapsed="false">
      <c r="A2429" s="203" t="s">
        <v>1533</v>
      </c>
      <c r="B2429" s="204" t="n">
        <v>150</v>
      </c>
      <c r="C2429" s="203" t="s">
        <v>1083</v>
      </c>
      <c r="D2429" s="204" t="n">
        <v>89</v>
      </c>
      <c r="E2429" s="203" t="s">
        <v>1085</v>
      </c>
    </row>
    <row r="2430" customFormat="false" ht="15" hidden="false" customHeight="false" outlineLevel="0" collapsed="false">
      <c r="A2430" s="203" t="s">
        <v>1533</v>
      </c>
      <c r="B2430" s="204" t="n">
        <v>150</v>
      </c>
      <c r="C2430" s="203" t="s">
        <v>1083</v>
      </c>
      <c r="D2430" s="204" t="n">
        <v>353</v>
      </c>
      <c r="E2430" s="203" t="s">
        <v>1086</v>
      </c>
    </row>
    <row r="2431" customFormat="false" ht="15" hidden="false" customHeight="false" outlineLevel="0" collapsed="false">
      <c r="A2431" s="203" t="s">
        <v>1533</v>
      </c>
      <c r="B2431" s="204" t="n">
        <v>150</v>
      </c>
      <c r="C2431" s="203" t="s">
        <v>1083</v>
      </c>
      <c r="D2431" s="204" t="n">
        <v>354</v>
      </c>
      <c r="E2431" s="203" t="s">
        <v>1087</v>
      </c>
    </row>
    <row r="2432" customFormat="false" ht="15" hidden="false" customHeight="false" outlineLevel="0" collapsed="false">
      <c r="A2432" s="203" t="s">
        <v>1533</v>
      </c>
      <c r="B2432" s="204" t="n">
        <v>150</v>
      </c>
      <c r="C2432" s="203" t="s">
        <v>1083</v>
      </c>
      <c r="D2432" s="204" t="n">
        <v>355</v>
      </c>
      <c r="E2432" s="203" t="s">
        <v>1088</v>
      </c>
    </row>
    <row r="2433" customFormat="false" ht="15" hidden="false" customHeight="false" outlineLevel="0" collapsed="false">
      <c r="A2433" s="203" t="s">
        <v>1533</v>
      </c>
      <c r="B2433" s="204" t="n">
        <v>150</v>
      </c>
      <c r="C2433" s="203" t="s">
        <v>1083</v>
      </c>
      <c r="D2433" s="204" t="n">
        <v>360</v>
      </c>
      <c r="E2433" s="203" t="s">
        <v>1089</v>
      </c>
    </row>
    <row r="2434" customFormat="false" ht="15" hidden="false" customHeight="false" outlineLevel="0" collapsed="false">
      <c r="A2434" s="203" t="s">
        <v>1533</v>
      </c>
      <c r="B2434" s="204" t="n">
        <v>105</v>
      </c>
      <c r="C2434" s="203" t="s">
        <v>1090</v>
      </c>
      <c r="D2434" s="204" t="n">
        <v>1</v>
      </c>
      <c r="E2434" s="203" t="s">
        <v>1091</v>
      </c>
    </row>
    <row r="2435" customFormat="false" ht="15" hidden="false" customHeight="false" outlineLevel="0" collapsed="false">
      <c r="A2435" s="203" t="s">
        <v>1533</v>
      </c>
      <c r="B2435" s="204" t="n">
        <v>105</v>
      </c>
      <c r="C2435" s="203" t="s">
        <v>1090</v>
      </c>
      <c r="D2435" s="204" t="n">
        <v>89</v>
      </c>
      <c r="E2435" s="203" t="s">
        <v>1092</v>
      </c>
    </row>
    <row r="2436" customFormat="false" ht="15" hidden="false" customHeight="false" outlineLevel="0" collapsed="false">
      <c r="A2436" s="203" t="s">
        <v>1533</v>
      </c>
      <c r="B2436" s="204" t="n">
        <v>105</v>
      </c>
      <c r="C2436" s="203" t="s">
        <v>1090</v>
      </c>
      <c r="D2436" s="204" t="n">
        <v>133</v>
      </c>
      <c r="E2436" s="203" t="s">
        <v>1093</v>
      </c>
    </row>
    <row r="2437" customFormat="false" ht="15" hidden="false" customHeight="false" outlineLevel="0" collapsed="false">
      <c r="A2437" s="203" t="s">
        <v>1533</v>
      </c>
      <c r="B2437" s="204" t="n">
        <v>105</v>
      </c>
      <c r="C2437" s="203" t="s">
        <v>1090</v>
      </c>
      <c r="D2437" s="204" t="n">
        <v>456</v>
      </c>
      <c r="E2437" s="203" t="s">
        <v>1094</v>
      </c>
    </row>
    <row r="2438" customFormat="false" ht="15" hidden="false" customHeight="false" outlineLevel="0" collapsed="false">
      <c r="A2438" s="203" t="s">
        <v>1533</v>
      </c>
      <c r="B2438" s="204" t="n">
        <v>105</v>
      </c>
      <c r="C2438" s="203" t="s">
        <v>1090</v>
      </c>
      <c r="D2438" s="204" t="n">
        <v>468</v>
      </c>
      <c r="E2438" s="203" t="s">
        <v>1095</v>
      </c>
    </row>
    <row r="2439" customFormat="false" ht="15" hidden="false" customHeight="false" outlineLevel="0" collapsed="false">
      <c r="A2439" s="203" t="s">
        <v>1533</v>
      </c>
      <c r="B2439" s="204" t="n">
        <v>105</v>
      </c>
      <c r="C2439" s="203" t="s">
        <v>1090</v>
      </c>
      <c r="D2439" s="204" t="n">
        <v>466</v>
      </c>
      <c r="E2439" s="203" t="s">
        <v>1096</v>
      </c>
    </row>
    <row r="2440" customFormat="false" ht="15" hidden="false" customHeight="false" outlineLevel="0" collapsed="false">
      <c r="A2440" s="203" t="s">
        <v>1533</v>
      </c>
      <c r="B2440" s="204" t="n">
        <v>105</v>
      </c>
      <c r="C2440" s="203" t="s">
        <v>1090</v>
      </c>
      <c r="D2440" s="204" t="n">
        <v>465</v>
      </c>
      <c r="E2440" s="203" t="s">
        <v>1097</v>
      </c>
    </row>
    <row r="2441" customFormat="false" ht="15" hidden="false" customHeight="false" outlineLevel="0" collapsed="false">
      <c r="A2441" s="203" t="s">
        <v>1533</v>
      </c>
      <c r="B2441" s="204" t="n">
        <v>105</v>
      </c>
      <c r="C2441" s="203" t="s">
        <v>1090</v>
      </c>
      <c r="D2441" s="204" t="n">
        <v>467</v>
      </c>
      <c r="E2441" s="203" t="s">
        <v>1098</v>
      </c>
    </row>
    <row r="2442" customFormat="false" ht="15" hidden="false" customHeight="false" outlineLevel="0" collapsed="false">
      <c r="A2442" s="203" t="s">
        <v>1533</v>
      </c>
      <c r="B2442" s="204" t="n">
        <v>105</v>
      </c>
      <c r="C2442" s="203" t="s">
        <v>1090</v>
      </c>
      <c r="D2442" s="204" t="n">
        <v>461</v>
      </c>
      <c r="E2442" s="203" t="s">
        <v>1099</v>
      </c>
    </row>
    <row r="2443" customFormat="false" ht="15" hidden="false" customHeight="false" outlineLevel="0" collapsed="false">
      <c r="A2443" s="203" t="s">
        <v>1533</v>
      </c>
      <c r="B2443" s="204" t="n">
        <v>105</v>
      </c>
      <c r="C2443" s="203" t="s">
        <v>1090</v>
      </c>
      <c r="D2443" s="204" t="n">
        <v>462</v>
      </c>
      <c r="E2443" s="203" t="s">
        <v>1100</v>
      </c>
    </row>
    <row r="2444" customFormat="false" ht="15" hidden="false" customHeight="false" outlineLevel="0" collapsed="false">
      <c r="A2444" s="203" t="s">
        <v>1533</v>
      </c>
      <c r="B2444" s="204" t="n">
        <v>105</v>
      </c>
      <c r="C2444" s="203" t="s">
        <v>1090</v>
      </c>
      <c r="D2444" s="204" t="n">
        <v>469</v>
      </c>
      <c r="E2444" s="203" t="s">
        <v>1101</v>
      </c>
    </row>
    <row r="2445" customFormat="false" ht="15" hidden="false" customHeight="false" outlineLevel="0" collapsed="false">
      <c r="A2445" s="203" t="s">
        <v>1533</v>
      </c>
      <c r="B2445" s="204" t="n">
        <v>105</v>
      </c>
      <c r="C2445" s="203" t="s">
        <v>1090</v>
      </c>
      <c r="D2445" s="204" t="n">
        <v>471</v>
      </c>
      <c r="E2445" s="203" t="s">
        <v>1102</v>
      </c>
    </row>
    <row r="2446" customFormat="false" ht="15" hidden="false" customHeight="false" outlineLevel="0" collapsed="false">
      <c r="A2446" s="203" t="s">
        <v>1533</v>
      </c>
      <c r="B2446" s="204" t="n">
        <v>105</v>
      </c>
      <c r="C2446" s="203" t="s">
        <v>1090</v>
      </c>
      <c r="D2446" s="204" t="n">
        <v>464</v>
      </c>
      <c r="E2446" s="203" t="s">
        <v>1103</v>
      </c>
    </row>
    <row r="2447" customFormat="false" ht="15" hidden="false" customHeight="false" outlineLevel="0" collapsed="false">
      <c r="A2447" s="203" t="s">
        <v>1533</v>
      </c>
      <c r="B2447" s="204" t="n">
        <v>105</v>
      </c>
      <c r="C2447" s="203" t="s">
        <v>1090</v>
      </c>
      <c r="D2447" s="204" t="n">
        <v>463</v>
      </c>
      <c r="E2447" s="203" t="s">
        <v>1104</v>
      </c>
    </row>
    <row r="2448" customFormat="false" ht="15" hidden="false" customHeight="false" outlineLevel="0" collapsed="false">
      <c r="A2448" s="203" t="s">
        <v>1533</v>
      </c>
      <c r="B2448" s="204" t="n">
        <v>105</v>
      </c>
      <c r="C2448" s="203" t="s">
        <v>1090</v>
      </c>
      <c r="D2448" s="204" t="n">
        <v>458</v>
      </c>
      <c r="E2448" s="203" t="s">
        <v>1105</v>
      </c>
    </row>
    <row r="2449" customFormat="false" ht="15" hidden="false" customHeight="false" outlineLevel="0" collapsed="false">
      <c r="A2449" s="203" t="s">
        <v>1533</v>
      </c>
      <c r="B2449" s="204" t="n">
        <v>105</v>
      </c>
      <c r="C2449" s="203" t="s">
        <v>1090</v>
      </c>
      <c r="D2449" s="204" t="n">
        <v>470</v>
      </c>
      <c r="E2449" s="203" t="s">
        <v>1106</v>
      </c>
    </row>
    <row r="2450" customFormat="false" ht="15" hidden="false" customHeight="false" outlineLevel="0" collapsed="false">
      <c r="A2450" s="203" t="s">
        <v>1533</v>
      </c>
      <c r="B2450" s="204" t="n">
        <v>105</v>
      </c>
      <c r="C2450" s="203" t="s">
        <v>1090</v>
      </c>
      <c r="D2450" s="204" t="n">
        <v>459</v>
      </c>
      <c r="E2450" s="203" t="s">
        <v>1107</v>
      </c>
    </row>
    <row r="2451" customFormat="false" ht="15" hidden="false" customHeight="false" outlineLevel="0" collapsed="false">
      <c r="A2451" s="203" t="s">
        <v>1533</v>
      </c>
      <c r="B2451" s="204" t="n">
        <v>105</v>
      </c>
      <c r="C2451" s="203" t="s">
        <v>1090</v>
      </c>
      <c r="D2451" s="204" t="n">
        <v>460</v>
      </c>
      <c r="E2451" s="203" t="s">
        <v>1108</v>
      </c>
    </row>
    <row r="2452" customFormat="false" ht="15" hidden="false" customHeight="false" outlineLevel="0" collapsed="false">
      <c r="A2452" s="203" t="s">
        <v>1533</v>
      </c>
      <c r="B2452" s="204" t="n">
        <v>105</v>
      </c>
      <c r="C2452" s="203" t="s">
        <v>1090</v>
      </c>
      <c r="D2452" s="204" t="n">
        <v>691</v>
      </c>
      <c r="E2452" s="203" t="s">
        <v>1109</v>
      </c>
    </row>
    <row r="2453" customFormat="false" ht="15" hidden="false" customHeight="false" outlineLevel="0" collapsed="false">
      <c r="A2453" s="203" t="s">
        <v>1533</v>
      </c>
      <c r="B2453" s="204" t="n">
        <v>105</v>
      </c>
      <c r="C2453" s="203" t="s">
        <v>1090</v>
      </c>
      <c r="D2453" s="204" t="n">
        <v>870</v>
      </c>
      <c r="E2453" s="203" t="s">
        <v>1110</v>
      </c>
    </row>
    <row r="2454" customFormat="false" ht="15" hidden="false" customHeight="false" outlineLevel="0" collapsed="false">
      <c r="A2454" s="203" t="s">
        <v>1533</v>
      </c>
      <c r="B2454" s="204" t="n">
        <v>460</v>
      </c>
      <c r="C2454" s="203" t="s">
        <v>1111</v>
      </c>
      <c r="D2454" s="204" t="n">
        <v>1</v>
      </c>
      <c r="E2454" s="203" t="s">
        <v>1112</v>
      </c>
    </row>
    <row r="2455" customFormat="false" ht="15" hidden="false" customHeight="false" outlineLevel="0" collapsed="false">
      <c r="A2455" s="203" t="s">
        <v>1533</v>
      </c>
      <c r="B2455" s="204" t="n">
        <v>460</v>
      </c>
      <c r="C2455" s="203" t="s">
        <v>1111</v>
      </c>
      <c r="D2455" s="204" t="n">
        <v>89</v>
      </c>
      <c r="E2455" s="203" t="s">
        <v>1113</v>
      </c>
    </row>
    <row r="2456" customFormat="false" ht="15" hidden="false" customHeight="false" outlineLevel="0" collapsed="false">
      <c r="A2456" s="203" t="s">
        <v>1533</v>
      </c>
      <c r="B2456" s="204" t="n">
        <v>460</v>
      </c>
      <c r="C2456" s="203" t="s">
        <v>1111</v>
      </c>
      <c r="D2456" s="204" t="n">
        <v>91</v>
      </c>
      <c r="E2456" s="203" t="s">
        <v>1114</v>
      </c>
    </row>
    <row r="2457" customFormat="false" ht="15" hidden="false" customHeight="false" outlineLevel="0" collapsed="false">
      <c r="A2457" s="203" t="s">
        <v>1533</v>
      </c>
      <c r="B2457" s="204" t="n">
        <v>460</v>
      </c>
      <c r="C2457" s="203" t="s">
        <v>1111</v>
      </c>
      <c r="D2457" s="204" t="n">
        <v>90</v>
      </c>
      <c r="E2457" s="203" t="s">
        <v>1115</v>
      </c>
    </row>
    <row r="2458" customFormat="false" ht="15" hidden="false" customHeight="false" outlineLevel="0" collapsed="false">
      <c r="A2458" s="203" t="s">
        <v>1533</v>
      </c>
      <c r="B2458" s="204" t="n">
        <v>460</v>
      </c>
      <c r="C2458" s="203" t="s">
        <v>1111</v>
      </c>
      <c r="D2458" s="204" t="n">
        <v>177</v>
      </c>
      <c r="E2458" s="203" t="s">
        <v>1116</v>
      </c>
    </row>
    <row r="2459" customFormat="false" ht="15" hidden="false" customHeight="false" outlineLevel="0" collapsed="false">
      <c r="A2459" s="203" t="s">
        <v>1533</v>
      </c>
      <c r="B2459" s="204" t="n">
        <v>460</v>
      </c>
      <c r="C2459" s="203" t="s">
        <v>1111</v>
      </c>
      <c r="D2459" s="204" t="n">
        <v>221</v>
      </c>
      <c r="E2459" s="203" t="s">
        <v>1117</v>
      </c>
    </row>
    <row r="2460" customFormat="false" ht="15" hidden="false" customHeight="false" outlineLevel="0" collapsed="false">
      <c r="A2460" s="203" t="s">
        <v>1533</v>
      </c>
      <c r="B2460" s="204" t="n">
        <v>460</v>
      </c>
      <c r="C2460" s="203" t="s">
        <v>1111</v>
      </c>
      <c r="D2460" s="204" t="n">
        <v>265</v>
      </c>
      <c r="E2460" s="203" t="s">
        <v>1118</v>
      </c>
    </row>
    <row r="2461" customFormat="false" ht="15" hidden="false" customHeight="false" outlineLevel="0" collapsed="false">
      <c r="A2461" s="203" t="s">
        <v>1533</v>
      </c>
      <c r="B2461" s="204" t="n">
        <v>460</v>
      </c>
      <c r="C2461" s="203" t="s">
        <v>1111</v>
      </c>
      <c r="D2461" s="204" t="n">
        <v>456</v>
      </c>
      <c r="E2461" s="203" t="s">
        <v>1119</v>
      </c>
    </row>
    <row r="2462" customFormat="false" ht="15" hidden="false" customHeight="false" outlineLevel="0" collapsed="false">
      <c r="A2462" s="203" t="s">
        <v>1533</v>
      </c>
      <c r="B2462" s="204" t="n">
        <v>460</v>
      </c>
      <c r="C2462" s="203" t="s">
        <v>1111</v>
      </c>
      <c r="D2462" s="204" t="n">
        <v>457</v>
      </c>
      <c r="E2462" s="203" t="s">
        <v>1120</v>
      </c>
    </row>
    <row r="2463" customFormat="false" ht="15" hidden="false" customHeight="false" outlineLevel="0" collapsed="false">
      <c r="A2463" s="203" t="s">
        <v>1533</v>
      </c>
      <c r="B2463" s="204" t="n">
        <v>460</v>
      </c>
      <c r="C2463" s="203" t="s">
        <v>1111</v>
      </c>
      <c r="D2463" s="204" t="n">
        <v>505</v>
      </c>
      <c r="E2463" s="203" t="s">
        <v>1121</v>
      </c>
    </row>
    <row r="2464" customFormat="false" ht="15" hidden="false" customHeight="false" outlineLevel="0" collapsed="false">
      <c r="A2464" s="203" t="s">
        <v>1533</v>
      </c>
      <c r="B2464" s="204" t="n">
        <v>460</v>
      </c>
      <c r="C2464" s="203" t="s">
        <v>1111</v>
      </c>
      <c r="D2464" s="204" t="n">
        <v>500</v>
      </c>
      <c r="E2464" s="203" t="s">
        <v>1122</v>
      </c>
    </row>
    <row r="2465" customFormat="false" ht="15" hidden="false" customHeight="false" outlineLevel="0" collapsed="false">
      <c r="A2465" s="203" t="s">
        <v>1533</v>
      </c>
      <c r="B2465" s="204" t="n">
        <v>460</v>
      </c>
      <c r="C2465" s="203" t="s">
        <v>1111</v>
      </c>
      <c r="D2465" s="204" t="n">
        <v>632</v>
      </c>
      <c r="E2465" s="203" t="s">
        <v>1123</v>
      </c>
    </row>
    <row r="2466" customFormat="false" ht="15" hidden="false" customHeight="false" outlineLevel="0" collapsed="false">
      <c r="A2466" s="203" t="s">
        <v>1533</v>
      </c>
      <c r="B2466" s="204" t="n">
        <v>460</v>
      </c>
      <c r="C2466" s="203" t="s">
        <v>1111</v>
      </c>
      <c r="D2466" s="204" t="n">
        <v>691</v>
      </c>
      <c r="E2466" s="203" t="s">
        <v>1124</v>
      </c>
    </row>
    <row r="2467" customFormat="false" ht="15" hidden="false" customHeight="false" outlineLevel="0" collapsed="false">
      <c r="A2467" s="203" t="s">
        <v>1533</v>
      </c>
      <c r="B2467" s="204" t="n">
        <v>460</v>
      </c>
      <c r="C2467" s="203" t="s">
        <v>1111</v>
      </c>
      <c r="D2467" s="204" t="n">
        <v>692</v>
      </c>
      <c r="E2467" s="203" t="s">
        <v>1125</v>
      </c>
    </row>
    <row r="2468" customFormat="false" ht="15" hidden="false" customHeight="false" outlineLevel="0" collapsed="false">
      <c r="A2468" s="203" t="s">
        <v>1533</v>
      </c>
      <c r="B2468" s="204" t="n">
        <v>460</v>
      </c>
      <c r="C2468" s="203" t="s">
        <v>1111</v>
      </c>
      <c r="D2468" s="204" t="n">
        <v>735</v>
      </c>
      <c r="E2468" s="203" t="s">
        <v>1126</v>
      </c>
    </row>
    <row r="2469" customFormat="false" ht="15" hidden="false" customHeight="false" outlineLevel="0" collapsed="false">
      <c r="A2469" s="203" t="s">
        <v>1533</v>
      </c>
      <c r="B2469" s="204" t="n">
        <v>460</v>
      </c>
      <c r="C2469" s="203" t="s">
        <v>1111</v>
      </c>
      <c r="D2469" s="204" t="n">
        <v>779</v>
      </c>
      <c r="E2469" s="203" t="s">
        <v>1127</v>
      </c>
    </row>
    <row r="2470" customFormat="false" ht="15" hidden="false" customHeight="false" outlineLevel="0" collapsed="false">
      <c r="A2470" s="203" t="s">
        <v>1533</v>
      </c>
      <c r="B2470" s="204" t="n">
        <v>70</v>
      </c>
      <c r="C2470" s="203" t="s">
        <v>1128</v>
      </c>
      <c r="D2470" s="204" t="n">
        <v>535</v>
      </c>
      <c r="E2470" s="203" t="s">
        <v>1129</v>
      </c>
    </row>
    <row r="2471" customFormat="false" ht="15" hidden="false" customHeight="false" outlineLevel="0" collapsed="false">
      <c r="A2471" s="203" t="s">
        <v>1533</v>
      </c>
      <c r="B2471" s="204" t="n">
        <v>70</v>
      </c>
      <c r="C2471" s="203" t="s">
        <v>1128</v>
      </c>
      <c r="D2471" s="204" t="n">
        <v>1</v>
      </c>
      <c r="E2471" s="203" t="s">
        <v>1130</v>
      </c>
    </row>
    <row r="2472" customFormat="false" ht="15" hidden="false" customHeight="false" outlineLevel="0" collapsed="false">
      <c r="A2472" s="203" t="s">
        <v>1533</v>
      </c>
      <c r="B2472" s="204" t="n">
        <v>70</v>
      </c>
      <c r="C2472" s="203" t="s">
        <v>1128</v>
      </c>
      <c r="D2472" s="204" t="n">
        <v>501</v>
      </c>
      <c r="E2472" s="203" t="s">
        <v>1131</v>
      </c>
    </row>
    <row r="2473" customFormat="false" ht="15" hidden="false" customHeight="false" outlineLevel="0" collapsed="false">
      <c r="A2473" s="203" t="s">
        <v>1533</v>
      </c>
      <c r="B2473" s="204" t="n">
        <v>70</v>
      </c>
      <c r="C2473" s="203" t="s">
        <v>1128</v>
      </c>
      <c r="D2473" s="204" t="n">
        <v>503</v>
      </c>
      <c r="E2473" s="203" t="s">
        <v>1132</v>
      </c>
    </row>
    <row r="2474" customFormat="false" ht="15" hidden="false" customHeight="false" outlineLevel="0" collapsed="false">
      <c r="A2474" s="203" t="s">
        <v>1533</v>
      </c>
      <c r="B2474" s="204" t="n">
        <v>70</v>
      </c>
      <c r="C2474" s="203" t="s">
        <v>1128</v>
      </c>
      <c r="D2474" s="204" t="n">
        <v>502</v>
      </c>
      <c r="E2474" s="203" t="s">
        <v>1133</v>
      </c>
    </row>
    <row r="2475" customFormat="false" ht="15" hidden="false" customHeight="false" outlineLevel="0" collapsed="false">
      <c r="A2475" s="203" t="s">
        <v>1533</v>
      </c>
      <c r="B2475" s="204" t="n">
        <v>70</v>
      </c>
      <c r="C2475" s="203" t="s">
        <v>1128</v>
      </c>
      <c r="D2475" s="204" t="n">
        <v>353</v>
      </c>
      <c r="E2475" s="203" t="s">
        <v>1134</v>
      </c>
    </row>
    <row r="2476" customFormat="false" ht="15" hidden="false" customHeight="false" outlineLevel="0" collapsed="false">
      <c r="A2476" s="203" t="s">
        <v>1533</v>
      </c>
      <c r="B2476" s="204" t="n">
        <v>70</v>
      </c>
      <c r="C2476" s="203" t="s">
        <v>1128</v>
      </c>
      <c r="D2476" s="204" t="n">
        <v>632</v>
      </c>
      <c r="E2476" s="203" t="s">
        <v>1135</v>
      </c>
    </row>
    <row r="2477" customFormat="false" ht="15" hidden="false" customHeight="false" outlineLevel="0" collapsed="false">
      <c r="A2477" s="203" t="s">
        <v>1533</v>
      </c>
      <c r="B2477" s="204" t="n">
        <v>70</v>
      </c>
      <c r="C2477" s="203" t="s">
        <v>1128</v>
      </c>
      <c r="D2477" s="204" t="n">
        <v>221</v>
      </c>
      <c r="E2477" s="203" t="s">
        <v>1136</v>
      </c>
    </row>
    <row r="2478" customFormat="false" ht="15" hidden="false" customHeight="false" outlineLevel="0" collapsed="false">
      <c r="A2478" s="203" t="s">
        <v>1533</v>
      </c>
      <c r="B2478" s="204" t="n">
        <v>70</v>
      </c>
      <c r="C2478" s="203" t="s">
        <v>1128</v>
      </c>
      <c r="D2478" s="204" t="n">
        <v>500</v>
      </c>
      <c r="E2478" s="203" t="s">
        <v>1137</v>
      </c>
    </row>
    <row r="2479" customFormat="false" ht="15" hidden="false" customHeight="false" outlineLevel="0" collapsed="false">
      <c r="A2479" s="203" t="s">
        <v>1533</v>
      </c>
      <c r="B2479" s="204" t="n">
        <v>70</v>
      </c>
      <c r="C2479" s="203" t="s">
        <v>1128</v>
      </c>
      <c r="D2479" s="204" t="n">
        <v>779</v>
      </c>
      <c r="E2479" s="203" t="s">
        <v>1138</v>
      </c>
    </row>
    <row r="2480" customFormat="false" ht="15" hidden="false" customHeight="false" outlineLevel="0" collapsed="false">
      <c r="A2480" s="203" t="s">
        <v>1533</v>
      </c>
      <c r="B2480" s="204" t="n">
        <v>70</v>
      </c>
      <c r="C2480" s="203" t="s">
        <v>1128</v>
      </c>
      <c r="D2480" s="204" t="n">
        <v>675</v>
      </c>
      <c r="E2480" s="203" t="s">
        <v>1139</v>
      </c>
    </row>
    <row r="2481" customFormat="false" ht="15" hidden="false" customHeight="false" outlineLevel="0" collapsed="false">
      <c r="A2481" s="203" t="s">
        <v>1533</v>
      </c>
      <c r="B2481" s="204" t="n">
        <v>255</v>
      </c>
      <c r="C2481" s="203" t="s">
        <v>1140</v>
      </c>
      <c r="D2481" s="204" t="n">
        <v>1</v>
      </c>
      <c r="E2481" s="203" t="s">
        <v>1141</v>
      </c>
    </row>
    <row r="2482" customFormat="false" ht="15" hidden="false" customHeight="false" outlineLevel="0" collapsed="false">
      <c r="A2482" s="203" t="s">
        <v>1533</v>
      </c>
      <c r="B2482" s="204" t="n">
        <v>255</v>
      </c>
      <c r="C2482" s="203" t="s">
        <v>1140</v>
      </c>
      <c r="D2482" s="204" t="n">
        <v>221</v>
      </c>
      <c r="E2482" s="203" t="s">
        <v>1142</v>
      </c>
    </row>
    <row r="2483" customFormat="false" ht="15" hidden="false" customHeight="false" outlineLevel="0" collapsed="false">
      <c r="A2483" s="203" t="s">
        <v>1533</v>
      </c>
      <c r="B2483" s="204" t="n">
        <v>255</v>
      </c>
      <c r="C2483" s="203" t="s">
        <v>1140</v>
      </c>
      <c r="D2483" s="204" t="n">
        <v>456</v>
      </c>
      <c r="E2483" s="203" t="s">
        <v>1143</v>
      </c>
    </row>
    <row r="2484" customFormat="false" ht="15" hidden="false" customHeight="false" outlineLevel="0" collapsed="false">
      <c r="A2484" s="203" t="s">
        <v>1533</v>
      </c>
      <c r="B2484" s="204" t="n">
        <v>255</v>
      </c>
      <c r="C2484" s="203" t="s">
        <v>1140</v>
      </c>
      <c r="D2484" s="204" t="n">
        <v>779</v>
      </c>
      <c r="E2484" s="203" t="s">
        <v>1144</v>
      </c>
    </row>
    <row r="2485" customFormat="false" ht="15" hidden="false" customHeight="false" outlineLevel="0" collapsed="false">
      <c r="A2485" s="203" t="s">
        <v>1533</v>
      </c>
      <c r="B2485" s="204" t="n">
        <v>260</v>
      </c>
      <c r="C2485" s="203" t="s">
        <v>1145</v>
      </c>
      <c r="D2485" s="204" t="n">
        <v>89</v>
      </c>
      <c r="E2485" s="203" t="s">
        <v>1146</v>
      </c>
    </row>
    <row r="2486" customFormat="false" ht="15" hidden="false" customHeight="false" outlineLevel="0" collapsed="false">
      <c r="A2486" s="203" t="s">
        <v>1533</v>
      </c>
      <c r="B2486" s="204" t="n">
        <v>260</v>
      </c>
      <c r="C2486" s="203" t="s">
        <v>1145</v>
      </c>
      <c r="D2486" s="204" t="n">
        <v>456</v>
      </c>
      <c r="E2486" s="203" t="s">
        <v>1147</v>
      </c>
    </row>
    <row r="2487" customFormat="false" ht="15" hidden="false" customHeight="false" outlineLevel="0" collapsed="false">
      <c r="A2487" s="203" t="s">
        <v>1533</v>
      </c>
      <c r="B2487" s="204" t="n">
        <v>260</v>
      </c>
      <c r="C2487" s="203" t="s">
        <v>1145</v>
      </c>
      <c r="D2487" s="204" t="n">
        <v>457</v>
      </c>
      <c r="E2487" s="203" t="s">
        <v>1148</v>
      </c>
    </row>
    <row r="2488" customFormat="false" ht="15" hidden="false" customHeight="false" outlineLevel="0" collapsed="false">
      <c r="A2488" s="203" t="s">
        <v>1533</v>
      </c>
      <c r="B2488" s="204" t="n">
        <v>260</v>
      </c>
      <c r="C2488" s="203" t="s">
        <v>1145</v>
      </c>
      <c r="D2488" s="204" t="n">
        <v>779</v>
      </c>
      <c r="E2488" s="203" t="s">
        <v>1149</v>
      </c>
    </row>
    <row r="2489" customFormat="false" ht="15" hidden="false" customHeight="false" outlineLevel="0" collapsed="false">
      <c r="A2489" s="203" t="s">
        <v>1533</v>
      </c>
      <c r="B2489" s="204" t="n">
        <v>505</v>
      </c>
      <c r="C2489" s="203" t="s">
        <v>1150</v>
      </c>
      <c r="D2489" s="204" t="n">
        <v>785</v>
      </c>
      <c r="E2489" s="203" t="s">
        <v>1151</v>
      </c>
    </row>
    <row r="2490" customFormat="false" ht="15" hidden="false" customHeight="false" outlineLevel="0" collapsed="false">
      <c r="A2490" s="203" t="s">
        <v>1533</v>
      </c>
      <c r="B2490" s="204" t="n">
        <v>505</v>
      </c>
      <c r="C2490" s="203" t="s">
        <v>1150</v>
      </c>
      <c r="D2490" s="204" t="n">
        <v>89</v>
      </c>
      <c r="E2490" s="203" t="s">
        <v>1152</v>
      </c>
    </row>
    <row r="2491" customFormat="false" ht="15" hidden="false" customHeight="false" outlineLevel="0" collapsed="false">
      <c r="A2491" s="203" t="s">
        <v>1533</v>
      </c>
      <c r="B2491" s="204" t="n">
        <v>505</v>
      </c>
      <c r="C2491" s="203" t="s">
        <v>1150</v>
      </c>
      <c r="D2491" s="204" t="n">
        <v>133</v>
      </c>
      <c r="E2491" s="203" t="s">
        <v>1153</v>
      </c>
    </row>
    <row r="2492" customFormat="false" ht="15" hidden="false" customHeight="false" outlineLevel="0" collapsed="false">
      <c r="A2492" s="203" t="s">
        <v>1533</v>
      </c>
      <c r="B2492" s="204" t="n">
        <v>505</v>
      </c>
      <c r="C2492" s="203" t="s">
        <v>1150</v>
      </c>
      <c r="D2492" s="204" t="n">
        <v>265</v>
      </c>
      <c r="E2492" s="203" t="s">
        <v>1154</v>
      </c>
    </row>
    <row r="2493" customFormat="false" ht="15" hidden="false" customHeight="false" outlineLevel="0" collapsed="false">
      <c r="A2493" s="203" t="s">
        <v>1533</v>
      </c>
      <c r="B2493" s="204" t="n">
        <v>505</v>
      </c>
      <c r="C2493" s="203" t="s">
        <v>1150</v>
      </c>
      <c r="D2493" s="204" t="n">
        <v>510</v>
      </c>
      <c r="E2493" s="203" t="s">
        <v>1155</v>
      </c>
    </row>
    <row r="2494" customFormat="false" ht="15" hidden="false" customHeight="false" outlineLevel="0" collapsed="false">
      <c r="A2494" s="203" t="s">
        <v>1533</v>
      </c>
      <c r="B2494" s="204" t="n">
        <v>505</v>
      </c>
      <c r="C2494" s="203" t="s">
        <v>1150</v>
      </c>
      <c r="D2494" s="204" t="n">
        <v>570</v>
      </c>
      <c r="E2494" s="203" t="s">
        <v>1156</v>
      </c>
    </row>
    <row r="2495" customFormat="false" ht="15" hidden="false" customHeight="false" outlineLevel="0" collapsed="false">
      <c r="A2495" s="203" t="s">
        <v>1533</v>
      </c>
      <c r="B2495" s="204" t="n">
        <v>505</v>
      </c>
      <c r="C2495" s="203" t="s">
        <v>1150</v>
      </c>
      <c r="D2495" s="204" t="n">
        <v>779</v>
      </c>
      <c r="E2495" s="203" t="s">
        <v>1157</v>
      </c>
    </row>
    <row r="2496" customFormat="false" ht="15" hidden="false" customHeight="false" outlineLevel="0" collapsed="false">
      <c r="A2496" s="203" t="s">
        <v>1533</v>
      </c>
      <c r="B2496" s="204" t="n">
        <v>505</v>
      </c>
      <c r="C2496" s="203" t="s">
        <v>1150</v>
      </c>
      <c r="D2496" s="204" t="n">
        <v>781</v>
      </c>
      <c r="E2496" s="203" t="s">
        <v>1158</v>
      </c>
    </row>
    <row r="2497" customFormat="false" ht="15" hidden="false" customHeight="false" outlineLevel="0" collapsed="false">
      <c r="A2497" s="203" t="s">
        <v>1533</v>
      </c>
      <c r="B2497" s="204" t="n">
        <v>890</v>
      </c>
      <c r="C2497" s="203" t="s">
        <v>1161</v>
      </c>
      <c r="D2497" s="204" t="n">
        <v>502</v>
      </c>
      <c r="E2497" s="203" t="s">
        <v>1162</v>
      </c>
    </row>
    <row r="2498" customFormat="false" ht="15" hidden="false" customHeight="false" outlineLevel="0" collapsed="false">
      <c r="A2498" s="203" t="s">
        <v>1533</v>
      </c>
      <c r="B2498" s="204" t="n">
        <v>890</v>
      </c>
      <c r="C2498" s="203" t="s">
        <v>1161</v>
      </c>
      <c r="D2498" s="204" t="n">
        <v>505</v>
      </c>
      <c r="E2498" s="203" t="s">
        <v>1163</v>
      </c>
    </row>
    <row r="2499" customFormat="false" ht="15" hidden="false" customHeight="false" outlineLevel="0" collapsed="false">
      <c r="A2499" s="203" t="s">
        <v>1533</v>
      </c>
      <c r="B2499" s="204" t="n">
        <v>890</v>
      </c>
      <c r="C2499" s="203" t="s">
        <v>1161</v>
      </c>
      <c r="D2499" s="204" t="n">
        <v>500</v>
      </c>
      <c r="E2499" s="203" t="s">
        <v>1164</v>
      </c>
    </row>
    <row r="2500" customFormat="false" ht="15" hidden="false" customHeight="false" outlineLevel="0" collapsed="false">
      <c r="A2500" s="203" t="s">
        <v>1533</v>
      </c>
      <c r="B2500" s="204" t="n">
        <v>890</v>
      </c>
      <c r="C2500" s="203" t="s">
        <v>1161</v>
      </c>
      <c r="D2500" s="204" t="n">
        <v>501</v>
      </c>
      <c r="E2500" s="203" t="s">
        <v>1165</v>
      </c>
    </row>
    <row r="2501" customFormat="false" ht="15" hidden="false" customHeight="false" outlineLevel="0" collapsed="false">
      <c r="A2501" s="203" t="s">
        <v>1533</v>
      </c>
      <c r="B2501" s="204" t="n">
        <v>34</v>
      </c>
      <c r="C2501" s="203" t="s">
        <v>1166</v>
      </c>
      <c r="D2501" s="204" t="n">
        <v>1</v>
      </c>
      <c r="E2501" s="203" t="s">
        <v>1167</v>
      </c>
    </row>
    <row r="2502" customFormat="false" ht="15" hidden="false" customHeight="false" outlineLevel="0" collapsed="false">
      <c r="A2502" s="203" t="s">
        <v>1533</v>
      </c>
      <c r="B2502" s="204" t="n">
        <v>34</v>
      </c>
      <c r="C2502" s="203" t="s">
        <v>1166</v>
      </c>
      <c r="D2502" s="204" t="n">
        <v>2</v>
      </c>
      <c r="E2502" s="203" t="s">
        <v>1168</v>
      </c>
    </row>
    <row r="2503" customFormat="false" ht="15" hidden="false" customHeight="false" outlineLevel="0" collapsed="false">
      <c r="A2503" s="203" t="s">
        <v>1533</v>
      </c>
      <c r="B2503" s="204" t="n">
        <v>34</v>
      </c>
      <c r="C2503" s="203" t="s">
        <v>1166</v>
      </c>
      <c r="D2503" s="204" t="n">
        <v>89</v>
      </c>
      <c r="E2503" s="203" t="s">
        <v>1169</v>
      </c>
    </row>
    <row r="2504" customFormat="false" ht="15" hidden="false" customHeight="false" outlineLevel="0" collapsed="false">
      <c r="A2504" s="203" t="s">
        <v>1533</v>
      </c>
      <c r="B2504" s="204" t="n">
        <v>34</v>
      </c>
      <c r="C2504" s="203" t="s">
        <v>1166</v>
      </c>
      <c r="D2504" s="204" t="n">
        <v>133</v>
      </c>
      <c r="E2504" s="203" t="s">
        <v>1170</v>
      </c>
    </row>
    <row r="2505" customFormat="false" ht="15" hidden="false" customHeight="false" outlineLevel="0" collapsed="false">
      <c r="A2505" s="203" t="s">
        <v>1533</v>
      </c>
      <c r="B2505" s="204" t="n">
        <v>34</v>
      </c>
      <c r="C2505" s="203" t="s">
        <v>1166</v>
      </c>
      <c r="D2505" s="204" t="n">
        <v>177</v>
      </c>
      <c r="E2505" s="203" t="s">
        <v>1171</v>
      </c>
    </row>
    <row r="2506" customFormat="false" ht="15" hidden="false" customHeight="false" outlineLevel="0" collapsed="false">
      <c r="A2506" s="203" t="s">
        <v>1533</v>
      </c>
      <c r="B2506" s="204" t="n">
        <v>34</v>
      </c>
      <c r="C2506" s="203" t="s">
        <v>1166</v>
      </c>
      <c r="D2506" s="204" t="n">
        <v>221</v>
      </c>
      <c r="E2506" s="203" t="s">
        <v>1172</v>
      </c>
    </row>
    <row r="2507" customFormat="false" ht="15" hidden="false" customHeight="false" outlineLevel="0" collapsed="false">
      <c r="A2507" s="203" t="s">
        <v>1533</v>
      </c>
      <c r="B2507" s="204" t="n">
        <v>34</v>
      </c>
      <c r="C2507" s="203" t="s">
        <v>1166</v>
      </c>
      <c r="D2507" s="204" t="n">
        <v>779</v>
      </c>
      <c r="E2507" s="203" t="s">
        <v>1173</v>
      </c>
    </row>
    <row r="2508" customFormat="false" ht="15" hidden="false" customHeight="false" outlineLevel="0" collapsed="false">
      <c r="A2508" s="203" t="s">
        <v>1533</v>
      </c>
      <c r="B2508" s="204" t="n">
        <v>750</v>
      </c>
      <c r="C2508" s="203" t="s">
        <v>1174</v>
      </c>
      <c r="D2508" s="204" t="n">
        <v>1</v>
      </c>
      <c r="E2508" s="203" t="s">
        <v>1175</v>
      </c>
    </row>
    <row r="2509" customFormat="false" ht="15" hidden="false" customHeight="false" outlineLevel="0" collapsed="false">
      <c r="A2509" s="203" t="s">
        <v>1533</v>
      </c>
      <c r="B2509" s="204" t="n">
        <v>461</v>
      </c>
      <c r="C2509" s="203" t="s">
        <v>1176</v>
      </c>
      <c r="D2509" s="204" t="n">
        <v>1</v>
      </c>
      <c r="E2509" s="203" t="s">
        <v>1177</v>
      </c>
    </row>
    <row r="2510" customFormat="false" ht="15" hidden="false" customHeight="false" outlineLevel="0" collapsed="false">
      <c r="A2510" s="203" t="s">
        <v>1533</v>
      </c>
      <c r="B2510" s="204" t="n">
        <v>461</v>
      </c>
      <c r="C2510" s="203" t="s">
        <v>1176</v>
      </c>
      <c r="D2510" s="204" t="n">
        <v>2</v>
      </c>
      <c r="E2510" s="203" t="s">
        <v>1178</v>
      </c>
    </row>
    <row r="2511" customFormat="false" ht="15" hidden="false" customHeight="false" outlineLevel="0" collapsed="false">
      <c r="A2511" s="203" t="s">
        <v>1533</v>
      </c>
      <c r="B2511" s="204" t="n">
        <v>461</v>
      </c>
      <c r="C2511" s="203" t="s">
        <v>1176</v>
      </c>
      <c r="D2511" s="204" t="n">
        <v>90</v>
      </c>
      <c r="E2511" s="203" t="s">
        <v>1179</v>
      </c>
    </row>
    <row r="2512" customFormat="false" ht="15" hidden="false" customHeight="false" outlineLevel="0" collapsed="false">
      <c r="A2512" s="203" t="s">
        <v>1533</v>
      </c>
      <c r="B2512" s="204" t="n">
        <v>461</v>
      </c>
      <c r="C2512" s="203" t="s">
        <v>1176</v>
      </c>
      <c r="D2512" s="204" t="n">
        <v>89</v>
      </c>
      <c r="E2512" s="203" t="s">
        <v>1180</v>
      </c>
    </row>
    <row r="2513" customFormat="false" ht="15" hidden="false" customHeight="false" outlineLevel="0" collapsed="false">
      <c r="A2513" s="203" t="s">
        <v>1533</v>
      </c>
      <c r="B2513" s="204" t="n">
        <v>461</v>
      </c>
      <c r="C2513" s="203" t="s">
        <v>1176</v>
      </c>
      <c r="D2513" s="204" t="n">
        <v>501</v>
      </c>
      <c r="E2513" s="203" t="s">
        <v>1181</v>
      </c>
    </row>
    <row r="2514" customFormat="false" ht="15" hidden="false" customHeight="false" outlineLevel="0" collapsed="false">
      <c r="A2514" s="203" t="s">
        <v>1533</v>
      </c>
      <c r="B2514" s="204" t="n">
        <v>463</v>
      </c>
      <c r="C2514" s="203" t="s">
        <v>1182</v>
      </c>
      <c r="D2514" s="204" t="n">
        <v>5</v>
      </c>
      <c r="E2514" s="203" t="s">
        <v>1183</v>
      </c>
    </row>
    <row r="2515" customFormat="false" ht="15" hidden="false" customHeight="false" outlineLevel="0" collapsed="false">
      <c r="A2515" s="203" t="s">
        <v>1533</v>
      </c>
      <c r="B2515" s="204" t="n">
        <v>463</v>
      </c>
      <c r="C2515" s="203" t="s">
        <v>1182</v>
      </c>
      <c r="D2515" s="204" t="n">
        <v>9</v>
      </c>
      <c r="E2515" s="203" t="s">
        <v>1184</v>
      </c>
    </row>
    <row r="2516" customFormat="false" ht="15" hidden="false" customHeight="false" outlineLevel="0" collapsed="false">
      <c r="A2516" s="203" t="s">
        <v>1533</v>
      </c>
      <c r="B2516" s="204" t="n">
        <v>880</v>
      </c>
      <c r="C2516" s="203" t="s">
        <v>1185</v>
      </c>
      <c r="D2516" s="204" t="n">
        <v>900</v>
      </c>
      <c r="E2516" s="203" t="s">
        <v>1186</v>
      </c>
    </row>
    <row r="2517" customFormat="false" ht="15" hidden="false" customHeight="false" outlineLevel="0" collapsed="false">
      <c r="A2517" s="203" t="s">
        <v>1533</v>
      </c>
      <c r="B2517" s="204" t="n">
        <v>880</v>
      </c>
      <c r="C2517" s="203" t="s">
        <v>1185</v>
      </c>
      <c r="D2517" s="204" t="n">
        <v>879</v>
      </c>
      <c r="E2517" s="203" t="s">
        <v>1187</v>
      </c>
    </row>
    <row r="2518" customFormat="false" ht="15" hidden="false" customHeight="false" outlineLevel="0" collapsed="false">
      <c r="A2518" s="203" t="s">
        <v>1533</v>
      </c>
      <c r="B2518" s="204" t="n">
        <v>880</v>
      </c>
      <c r="C2518" s="203" t="s">
        <v>1185</v>
      </c>
      <c r="D2518" s="204" t="n">
        <v>28</v>
      </c>
      <c r="E2518" s="203" t="s">
        <v>1188</v>
      </c>
    </row>
    <row r="2519" customFormat="false" ht="15" hidden="false" customHeight="false" outlineLevel="0" collapsed="false">
      <c r="A2519" s="203" t="s">
        <v>1533</v>
      </c>
      <c r="B2519" s="204" t="n">
        <v>880</v>
      </c>
      <c r="C2519" s="203" t="s">
        <v>1185</v>
      </c>
      <c r="D2519" s="204" t="n">
        <v>4</v>
      </c>
      <c r="E2519" s="203" t="s">
        <v>1189</v>
      </c>
    </row>
    <row r="2520" customFormat="false" ht="15" hidden="false" customHeight="false" outlineLevel="0" collapsed="false">
      <c r="A2520" s="203" t="s">
        <v>1533</v>
      </c>
      <c r="B2520" s="204" t="n">
        <v>880</v>
      </c>
      <c r="C2520" s="203" t="s">
        <v>1185</v>
      </c>
      <c r="D2520" s="204" t="n">
        <v>873</v>
      </c>
      <c r="E2520" s="203" t="s">
        <v>1190</v>
      </c>
    </row>
    <row r="2521" customFormat="false" ht="15" hidden="false" customHeight="false" outlineLevel="0" collapsed="false">
      <c r="A2521" s="203" t="s">
        <v>1533</v>
      </c>
      <c r="B2521" s="204" t="n">
        <v>880</v>
      </c>
      <c r="C2521" s="203" t="s">
        <v>1185</v>
      </c>
      <c r="D2521" s="204" t="n">
        <v>5</v>
      </c>
      <c r="E2521" s="203" t="s">
        <v>1191</v>
      </c>
    </row>
    <row r="2522" customFormat="false" ht="15" hidden="false" customHeight="false" outlineLevel="0" collapsed="false">
      <c r="A2522" s="203" t="s">
        <v>1533</v>
      </c>
      <c r="B2522" s="204" t="n">
        <v>880</v>
      </c>
      <c r="C2522" s="203" t="s">
        <v>1185</v>
      </c>
      <c r="D2522" s="204" t="n">
        <v>6</v>
      </c>
      <c r="E2522" s="203" t="s">
        <v>1192</v>
      </c>
    </row>
    <row r="2523" customFormat="false" ht="15" hidden="false" customHeight="false" outlineLevel="0" collapsed="false">
      <c r="A2523" s="203" t="s">
        <v>1533</v>
      </c>
      <c r="B2523" s="204" t="n">
        <v>880</v>
      </c>
      <c r="C2523" s="203" t="s">
        <v>1185</v>
      </c>
      <c r="D2523" s="204" t="n">
        <v>8</v>
      </c>
      <c r="E2523" s="203" t="s">
        <v>1193</v>
      </c>
    </row>
    <row r="2524" customFormat="false" ht="15" hidden="false" customHeight="false" outlineLevel="0" collapsed="false">
      <c r="A2524" s="203" t="s">
        <v>1533</v>
      </c>
      <c r="B2524" s="204" t="n">
        <v>880</v>
      </c>
      <c r="C2524" s="203" t="s">
        <v>1185</v>
      </c>
      <c r="D2524" s="204" t="n">
        <v>7</v>
      </c>
      <c r="E2524" s="203" t="s">
        <v>1194</v>
      </c>
    </row>
    <row r="2525" customFormat="false" ht="15" hidden="false" customHeight="false" outlineLevel="0" collapsed="false">
      <c r="A2525" s="203" t="s">
        <v>1533</v>
      </c>
      <c r="B2525" s="204" t="n">
        <v>880</v>
      </c>
      <c r="C2525" s="203" t="s">
        <v>1185</v>
      </c>
      <c r="D2525" s="204" t="n">
        <v>29</v>
      </c>
      <c r="E2525" s="203" t="s">
        <v>1195</v>
      </c>
    </row>
    <row r="2526" customFormat="false" ht="15" hidden="false" customHeight="false" outlineLevel="0" collapsed="false">
      <c r="A2526" s="203" t="s">
        <v>1533</v>
      </c>
      <c r="B2526" s="204" t="n">
        <v>880</v>
      </c>
      <c r="C2526" s="203" t="s">
        <v>1185</v>
      </c>
      <c r="D2526" s="204" t="n">
        <v>13</v>
      </c>
      <c r="E2526" s="203" t="s">
        <v>1196</v>
      </c>
    </row>
    <row r="2527" customFormat="false" ht="15" hidden="false" customHeight="false" outlineLevel="0" collapsed="false">
      <c r="A2527" s="203" t="s">
        <v>1533</v>
      </c>
      <c r="B2527" s="204" t="n">
        <v>880</v>
      </c>
      <c r="C2527" s="203" t="s">
        <v>1185</v>
      </c>
      <c r="D2527" s="204" t="n">
        <v>14</v>
      </c>
      <c r="E2527" s="203" t="s">
        <v>1197</v>
      </c>
    </row>
    <row r="2528" customFormat="false" ht="15" hidden="false" customHeight="false" outlineLevel="0" collapsed="false">
      <c r="A2528" s="203" t="s">
        <v>1533</v>
      </c>
      <c r="B2528" s="204" t="n">
        <v>880</v>
      </c>
      <c r="C2528" s="203" t="s">
        <v>1185</v>
      </c>
      <c r="D2528" s="204" t="n">
        <v>15</v>
      </c>
      <c r="E2528" s="203" t="s">
        <v>1198</v>
      </c>
    </row>
    <row r="2529" customFormat="false" ht="15" hidden="false" customHeight="false" outlineLevel="0" collapsed="false">
      <c r="A2529" s="203" t="s">
        <v>1533</v>
      </c>
      <c r="B2529" s="204" t="n">
        <v>880</v>
      </c>
      <c r="C2529" s="203" t="s">
        <v>1185</v>
      </c>
      <c r="D2529" s="204" t="n">
        <v>16</v>
      </c>
      <c r="E2529" s="203" t="s">
        <v>1199</v>
      </c>
    </row>
    <row r="2530" customFormat="false" ht="15" hidden="false" customHeight="false" outlineLevel="0" collapsed="false">
      <c r="A2530" s="203" t="s">
        <v>1533</v>
      </c>
      <c r="B2530" s="204" t="n">
        <v>880</v>
      </c>
      <c r="C2530" s="203" t="s">
        <v>1185</v>
      </c>
      <c r="D2530" s="204" t="n">
        <v>17</v>
      </c>
      <c r="E2530" s="203" t="s">
        <v>1200</v>
      </c>
    </row>
    <row r="2531" customFormat="false" ht="15" hidden="false" customHeight="false" outlineLevel="0" collapsed="false">
      <c r="A2531" s="203" t="s">
        <v>1533</v>
      </c>
      <c r="B2531" s="204" t="n">
        <v>880</v>
      </c>
      <c r="C2531" s="203" t="s">
        <v>1185</v>
      </c>
      <c r="D2531" s="204" t="n">
        <v>18</v>
      </c>
      <c r="E2531" s="203" t="s">
        <v>1201</v>
      </c>
    </row>
    <row r="2532" customFormat="false" ht="15" hidden="false" customHeight="false" outlineLevel="0" collapsed="false">
      <c r="A2532" s="203" t="s">
        <v>1533</v>
      </c>
      <c r="B2532" s="204" t="n">
        <v>880</v>
      </c>
      <c r="C2532" s="203" t="s">
        <v>1185</v>
      </c>
      <c r="D2532" s="204" t="n">
        <v>19</v>
      </c>
      <c r="E2532" s="203" t="s">
        <v>1202</v>
      </c>
    </row>
    <row r="2533" customFormat="false" ht="15" hidden="false" customHeight="false" outlineLevel="0" collapsed="false">
      <c r="A2533" s="203" t="s">
        <v>1533</v>
      </c>
      <c r="B2533" s="204" t="n">
        <v>880</v>
      </c>
      <c r="C2533" s="203" t="s">
        <v>1185</v>
      </c>
      <c r="D2533" s="204" t="n">
        <v>20</v>
      </c>
      <c r="E2533" s="203" t="s">
        <v>1203</v>
      </c>
    </row>
    <row r="2534" customFormat="false" ht="15" hidden="false" customHeight="false" outlineLevel="0" collapsed="false">
      <c r="A2534" s="203" t="s">
        <v>1533</v>
      </c>
      <c r="B2534" s="204" t="n">
        <v>880</v>
      </c>
      <c r="C2534" s="203" t="s">
        <v>1185</v>
      </c>
      <c r="D2534" s="204" t="n">
        <v>49</v>
      </c>
      <c r="E2534" s="203" t="s">
        <v>1204</v>
      </c>
    </row>
    <row r="2535" customFormat="false" ht="15" hidden="false" customHeight="false" outlineLevel="0" collapsed="false">
      <c r="A2535" s="203" t="s">
        <v>1533</v>
      </c>
      <c r="B2535" s="204" t="n">
        <v>880</v>
      </c>
      <c r="C2535" s="203" t="s">
        <v>1185</v>
      </c>
      <c r="D2535" s="204" t="n">
        <v>21</v>
      </c>
      <c r="E2535" s="203" t="s">
        <v>1205</v>
      </c>
    </row>
    <row r="2536" customFormat="false" ht="15" hidden="false" customHeight="false" outlineLevel="0" collapsed="false">
      <c r="A2536" s="203" t="s">
        <v>1533</v>
      </c>
      <c r="B2536" s="204" t="n">
        <v>880</v>
      </c>
      <c r="C2536" s="203" t="s">
        <v>1185</v>
      </c>
      <c r="D2536" s="204" t="n">
        <v>38</v>
      </c>
      <c r="E2536" s="203" t="s">
        <v>1206</v>
      </c>
    </row>
    <row r="2537" customFormat="false" ht="15" hidden="false" customHeight="false" outlineLevel="0" collapsed="false">
      <c r="A2537" s="203" t="s">
        <v>1533</v>
      </c>
      <c r="B2537" s="204" t="n">
        <v>880</v>
      </c>
      <c r="C2537" s="203" t="s">
        <v>1185</v>
      </c>
      <c r="D2537" s="204" t="n">
        <v>22</v>
      </c>
      <c r="E2537" s="203" t="s">
        <v>1207</v>
      </c>
    </row>
    <row r="2538" customFormat="false" ht="15" hidden="false" customHeight="false" outlineLevel="0" collapsed="false">
      <c r="A2538" s="203" t="s">
        <v>1533</v>
      </c>
      <c r="B2538" s="204" t="n">
        <v>880</v>
      </c>
      <c r="C2538" s="203" t="s">
        <v>1185</v>
      </c>
      <c r="D2538" s="204" t="n">
        <v>23</v>
      </c>
      <c r="E2538" s="203" t="s">
        <v>1208</v>
      </c>
    </row>
    <row r="2539" customFormat="false" ht="15" hidden="false" customHeight="false" outlineLevel="0" collapsed="false">
      <c r="A2539" s="203" t="s">
        <v>1533</v>
      </c>
      <c r="B2539" s="204" t="n">
        <v>880</v>
      </c>
      <c r="C2539" s="203" t="s">
        <v>1185</v>
      </c>
      <c r="D2539" s="204" t="n">
        <v>36</v>
      </c>
      <c r="E2539" s="203" t="s">
        <v>1209</v>
      </c>
    </row>
    <row r="2540" customFormat="false" ht="15" hidden="false" customHeight="false" outlineLevel="0" collapsed="false">
      <c r="A2540" s="203" t="s">
        <v>1533</v>
      </c>
      <c r="B2540" s="204" t="n">
        <v>880</v>
      </c>
      <c r="C2540" s="203" t="s">
        <v>1185</v>
      </c>
      <c r="D2540" s="204" t="n">
        <v>24</v>
      </c>
      <c r="E2540" s="203" t="s">
        <v>1210</v>
      </c>
    </row>
    <row r="2541" customFormat="false" ht="15" hidden="false" customHeight="false" outlineLevel="0" collapsed="false">
      <c r="A2541" s="203" t="s">
        <v>1533</v>
      </c>
      <c r="B2541" s="204" t="n">
        <v>880</v>
      </c>
      <c r="C2541" s="203" t="s">
        <v>1185</v>
      </c>
      <c r="D2541" s="204" t="n">
        <v>25</v>
      </c>
      <c r="E2541" s="203" t="s">
        <v>1211</v>
      </c>
    </row>
    <row r="2542" customFormat="false" ht="15" hidden="false" customHeight="false" outlineLevel="0" collapsed="false">
      <c r="A2542" s="203" t="s">
        <v>1533</v>
      </c>
      <c r="B2542" s="204" t="n">
        <v>880</v>
      </c>
      <c r="C2542" s="203" t="s">
        <v>1185</v>
      </c>
      <c r="D2542" s="204" t="n">
        <v>41</v>
      </c>
      <c r="E2542" s="203" t="s">
        <v>1212</v>
      </c>
    </row>
    <row r="2543" customFormat="false" ht="15" hidden="false" customHeight="false" outlineLevel="0" collapsed="false">
      <c r="A2543" s="203" t="s">
        <v>1533</v>
      </c>
      <c r="B2543" s="204" t="n">
        <v>880</v>
      </c>
      <c r="C2543" s="203" t="s">
        <v>1185</v>
      </c>
      <c r="D2543" s="204" t="n">
        <v>26</v>
      </c>
      <c r="E2543" s="203" t="s">
        <v>1213</v>
      </c>
    </row>
    <row r="2544" customFormat="false" ht="15" hidden="false" customHeight="false" outlineLevel="0" collapsed="false">
      <c r="A2544" s="203" t="s">
        <v>1533</v>
      </c>
      <c r="B2544" s="204" t="n">
        <v>880</v>
      </c>
      <c r="C2544" s="203" t="s">
        <v>1185</v>
      </c>
      <c r="D2544" s="204" t="n">
        <v>27</v>
      </c>
      <c r="E2544" s="203" t="s">
        <v>1214</v>
      </c>
    </row>
    <row r="2545" customFormat="false" ht="15" hidden="false" customHeight="false" outlineLevel="0" collapsed="false">
      <c r="A2545" s="203" t="s">
        <v>1533</v>
      </c>
      <c r="B2545" s="204" t="n">
        <v>880</v>
      </c>
      <c r="C2545" s="203" t="s">
        <v>1185</v>
      </c>
      <c r="D2545" s="204" t="n">
        <v>9</v>
      </c>
      <c r="E2545" s="203" t="s">
        <v>1215</v>
      </c>
    </row>
    <row r="2546" customFormat="false" ht="15" hidden="false" customHeight="false" outlineLevel="0" collapsed="false">
      <c r="A2546" s="203" t="s">
        <v>1533</v>
      </c>
      <c r="B2546" s="204" t="n">
        <v>880</v>
      </c>
      <c r="C2546" s="203" t="s">
        <v>1185</v>
      </c>
      <c r="D2546" s="204" t="n">
        <v>1</v>
      </c>
      <c r="E2546" s="203" t="s">
        <v>1216</v>
      </c>
    </row>
    <row r="2547" customFormat="false" ht="15" hidden="false" customHeight="false" outlineLevel="0" collapsed="false">
      <c r="A2547" s="203" t="s">
        <v>1533</v>
      </c>
      <c r="B2547" s="204" t="n">
        <v>880</v>
      </c>
      <c r="C2547" s="203" t="s">
        <v>1185</v>
      </c>
      <c r="D2547" s="204" t="n">
        <v>10</v>
      </c>
      <c r="E2547" s="203" t="s">
        <v>1217</v>
      </c>
    </row>
    <row r="2548" customFormat="false" ht="15" hidden="false" customHeight="false" outlineLevel="0" collapsed="false">
      <c r="A2548" s="203" t="s">
        <v>1533</v>
      </c>
      <c r="B2548" s="204" t="n">
        <v>880</v>
      </c>
      <c r="C2548" s="203" t="s">
        <v>1185</v>
      </c>
      <c r="D2548" s="204" t="n">
        <v>11</v>
      </c>
      <c r="E2548" s="203" t="s">
        <v>1218</v>
      </c>
    </row>
    <row r="2549" customFormat="false" ht="15" hidden="false" customHeight="false" outlineLevel="0" collapsed="false">
      <c r="A2549" s="203" t="s">
        <v>1533</v>
      </c>
      <c r="B2549" s="204" t="n">
        <v>880</v>
      </c>
      <c r="C2549" s="203" t="s">
        <v>1185</v>
      </c>
      <c r="D2549" s="204" t="n">
        <v>2</v>
      </c>
      <c r="E2549" s="203" t="s">
        <v>1219</v>
      </c>
    </row>
    <row r="2550" customFormat="false" ht="15" hidden="false" customHeight="false" outlineLevel="0" collapsed="false">
      <c r="A2550" s="203" t="s">
        <v>1533</v>
      </c>
      <c r="B2550" s="204" t="n">
        <v>880</v>
      </c>
      <c r="C2550" s="203" t="s">
        <v>1185</v>
      </c>
      <c r="D2550" s="204" t="n">
        <v>870</v>
      </c>
      <c r="E2550" s="203" t="s">
        <v>1220</v>
      </c>
    </row>
    <row r="2551" customFormat="false" ht="15" hidden="false" customHeight="false" outlineLevel="0" collapsed="false">
      <c r="A2551" s="203" t="s">
        <v>1533</v>
      </c>
      <c r="B2551" s="204" t="n">
        <v>880</v>
      </c>
      <c r="C2551" s="203" t="s">
        <v>1185</v>
      </c>
      <c r="D2551" s="204" t="n">
        <v>39</v>
      </c>
      <c r="E2551" s="203" t="s">
        <v>1221</v>
      </c>
    </row>
    <row r="2552" customFormat="false" ht="15" hidden="false" customHeight="false" outlineLevel="0" collapsed="false">
      <c r="A2552" s="203" t="s">
        <v>1533</v>
      </c>
      <c r="B2552" s="204" t="n">
        <v>880</v>
      </c>
      <c r="C2552" s="203" t="s">
        <v>1185</v>
      </c>
      <c r="D2552" s="204" t="n">
        <v>37</v>
      </c>
      <c r="E2552" s="203" t="s">
        <v>1222</v>
      </c>
    </row>
    <row r="2553" customFormat="false" ht="15" hidden="false" customHeight="false" outlineLevel="0" collapsed="false">
      <c r="A2553" s="203" t="s">
        <v>1533</v>
      </c>
      <c r="B2553" s="204" t="n">
        <v>880</v>
      </c>
      <c r="C2553" s="203" t="s">
        <v>1185</v>
      </c>
      <c r="D2553" s="204" t="n">
        <v>30</v>
      </c>
      <c r="E2553" s="203" t="s">
        <v>1223</v>
      </c>
    </row>
    <row r="2554" customFormat="false" ht="15" hidden="false" customHeight="false" outlineLevel="0" collapsed="false">
      <c r="A2554" s="203" t="s">
        <v>1533</v>
      </c>
      <c r="B2554" s="204" t="n">
        <v>880</v>
      </c>
      <c r="C2554" s="203" t="s">
        <v>1185</v>
      </c>
      <c r="D2554" s="204" t="n">
        <v>871</v>
      </c>
      <c r="E2554" s="203" t="s">
        <v>1224</v>
      </c>
    </row>
    <row r="2555" customFormat="false" ht="15" hidden="false" customHeight="false" outlineLevel="0" collapsed="false">
      <c r="A2555" s="203" t="s">
        <v>1533</v>
      </c>
      <c r="B2555" s="204" t="n">
        <v>880</v>
      </c>
      <c r="C2555" s="203" t="s">
        <v>1185</v>
      </c>
      <c r="D2555" s="204" t="n">
        <v>31</v>
      </c>
      <c r="E2555" s="203" t="s">
        <v>1225</v>
      </c>
    </row>
    <row r="2556" customFormat="false" ht="15" hidden="false" customHeight="false" outlineLevel="0" collapsed="false">
      <c r="A2556" s="203" t="s">
        <v>1533</v>
      </c>
      <c r="B2556" s="204" t="n">
        <v>880</v>
      </c>
      <c r="C2556" s="203" t="s">
        <v>1185</v>
      </c>
      <c r="D2556" s="204" t="n">
        <v>32</v>
      </c>
      <c r="E2556" s="203" t="s">
        <v>1226</v>
      </c>
    </row>
    <row r="2557" customFormat="false" ht="15" hidden="false" customHeight="false" outlineLevel="0" collapsed="false">
      <c r="A2557" s="203" t="s">
        <v>1533</v>
      </c>
      <c r="B2557" s="204" t="n">
        <v>880</v>
      </c>
      <c r="C2557" s="203" t="s">
        <v>1185</v>
      </c>
      <c r="D2557" s="204" t="n">
        <v>42</v>
      </c>
      <c r="E2557" s="203" t="s">
        <v>1227</v>
      </c>
    </row>
    <row r="2558" customFormat="false" ht="15" hidden="false" customHeight="false" outlineLevel="0" collapsed="false">
      <c r="A2558" s="203" t="s">
        <v>1533</v>
      </c>
      <c r="B2558" s="204" t="n">
        <v>880</v>
      </c>
      <c r="C2558" s="203" t="s">
        <v>1185</v>
      </c>
      <c r="D2558" s="204" t="n">
        <v>33</v>
      </c>
      <c r="E2558" s="203" t="s">
        <v>1228</v>
      </c>
    </row>
    <row r="2559" customFormat="false" ht="15" hidden="false" customHeight="false" outlineLevel="0" collapsed="false">
      <c r="A2559" s="203" t="s">
        <v>1533</v>
      </c>
      <c r="B2559" s="204" t="n">
        <v>880</v>
      </c>
      <c r="C2559" s="203" t="s">
        <v>1185</v>
      </c>
      <c r="D2559" s="204" t="n">
        <v>3</v>
      </c>
      <c r="E2559" s="203" t="s">
        <v>1229</v>
      </c>
    </row>
    <row r="2560" customFormat="false" ht="15" hidden="false" customHeight="false" outlineLevel="0" collapsed="false">
      <c r="A2560" s="203" t="s">
        <v>1533</v>
      </c>
      <c r="B2560" s="204" t="n">
        <v>880</v>
      </c>
      <c r="C2560" s="203" t="s">
        <v>1185</v>
      </c>
      <c r="D2560" s="204" t="n">
        <v>12</v>
      </c>
      <c r="E2560" s="203" t="s">
        <v>1230</v>
      </c>
    </row>
    <row r="2561" customFormat="false" ht="15" hidden="false" customHeight="false" outlineLevel="0" collapsed="false">
      <c r="A2561" s="203" t="s">
        <v>1533</v>
      </c>
      <c r="B2561" s="204" t="n">
        <v>880</v>
      </c>
      <c r="C2561" s="203" t="s">
        <v>1185</v>
      </c>
      <c r="D2561" s="204" t="n">
        <v>40</v>
      </c>
      <c r="E2561" s="203" t="s">
        <v>1231</v>
      </c>
    </row>
    <row r="2562" customFormat="false" ht="15" hidden="false" customHeight="false" outlineLevel="0" collapsed="false">
      <c r="A2562" s="203" t="s">
        <v>1533</v>
      </c>
      <c r="B2562" s="204" t="n">
        <v>880</v>
      </c>
      <c r="C2562" s="203" t="s">
        <v>1185</v>
      </c>
      <c r="D2562" s="204" t="n">
        <v>34</v>
      </c>
      <c r="E2562" s="203" t="s">
        <v>1232</v>
      </c>
    </row>
    <row r="2563" customFormat="false" ht="15" hidden="false" customHeight="false" outlineLevel="0" collapsed="false">
      <c r="A2563" s="203" t="s">
        <v>1533</v>
      </c>
      <c r="B2563" s="204" t="n">
        <v>880</v>
      </c>
      <c r="C2563" s="203" t="s">
        <v>1185</v>
      </c>
      <c r="D2563" s="204" t="n">
        <v>35</v>
      </c>
      <c r="E2563" s="203" t="s">
        <v>1233</v>
      </c>
    </row>
    <row r="2564" customFormat="false" ht="15" hidden="false" customHeight="false" outlineLevel="0" collapsed="false">
      <c r="A2564" s="203" t="s">
        <v>1533</v>
      </c>
      <c r="B2564" s="204" t="n">
        <v>880</v>
      </c>
      <c r="C2564" s="203" t="s">
        <v>1185</v>
      </c>
      <c r="D2564" s="204" t="n">
        <v>45</v>
      </c>
      <c r="E2564" s="203" t="s">
        <v>1234</v>
      </c>
    </row>
    <row r="2565" customFormat="false" ht="15" hidden="false" customHeight="false" outlineLevel="0" collapsed="false">
      <c r="A2565" s="203" t="s">
        <v>1533</v>
      </c>
      <c r="B2565" s="204" t="n">
        <v>880</v>
      </c>
      <c r="C2565" s="203" t="s">
        <v>1185</v>
      </c>
      <c r="D2565" s="204" t="n">
        <v>46</v>
      </c>
      <c r="E2565" s="203" t="s">
        <v>1235</v>
      </c>
    </row>
    <row r="2566" customFormat="false" ht="15" hidden="false" customHeight="false" outlineLevel="0" collapsed="false">
      <c r="A2566" s="203" t="s">
        <v>1533</v>
      </c>
      <c r="B2566" s="204" t="n">
        <v>880</v>
      </c>
      <c r="C2566" s="203" t="s">
        <v>1185</v>
      </c>
      <c r="D2566" s="204" t="n">
        <v>89</v>
      </c>
      <c r="E2566" s="203" t="s">
        <v>1236</v>
      </c>
    </row>
    <row r="2567" customFormat="false" ht="15" hidden="false" customHeight="false" outlineLevel="0" collapsed="false">
      <c r="A2567" s="203" t="s">
        <v>1533</v>
      </c>
      <c r="B2567" s="204" t="n">
        <v>880</v>
      </c>
      <c r="C2567" s="203" t="s">
        <v>1185</v>
      </c>
      <c r="D2567" s="204" t="n">
        <v>93</v>
      </c>
      <c r="E2567" s="203" t="s">
        <v>1237</v>
      </c>
    </row>
    <row r="2568" customFormat="false" ht="15" hidden="false" customHeight="false" outlineLevel="0" collapsed="false">
      <c r="A2568" s="203" t="s">
        <v>1533</v>
      </c>
      <c r="B2568" s="204" t="n">
        <v>880</v>
      </c>
      <c r="C2568" s="203" t="s">
        <v>1185</v>
      </c>
      <c r="D2568" s="204" t="n">
        <v>880</v>
      </c>
      <c r="E2568" s="203" t="s">
        <v>1238</v>
      </c>
    </row>
    <row r="2569" customFormat="false" ht="15" hidden="false" customHeight="false" outlineLevel="0" collapsed="false">
      <c r="A2569" s="203" t="s">
        <v>1533</v>
      </c>
      <c r="B2569" s="204" t="n">
        <v>880</v>
      </c>
      <c r="C2569" s="203" t="s">
        <v>1185</v>
      </c>
      <c r="D2569" s="204" t="n">
        <v>90</v>
      </c>
      <c r="E2569" s="203" t="s">
        <v>1239</v>
      </c>
    </row>
    <row r="2570" customFormat="false" ht="15" hidden="false" customHeight="false" outlineLevel="0" collapsed="false">
      <c r="A2570" s="203" t="s">
        <v>1533</v>
      </c>
      <c r="B2570" s="204" t="n">
        <v>880</v>
      </c>
      <c r="C2570" s="203" t="s">
        <v>1185</v>
      </c>
      <c r="D2570" s="204" t="n">
        <v>91</v>
      </c>
      <c r="E2570" s="203" t="s">
        <v>1240</v>
      </c>
    </row>
    <row r="2571" customFormat="false" ht="15" hidden="false" customHeight="false" outlineLevel="0" collapsed="false">
      <c r="A2571" s="203" t="s">
        <v>1533</v>
      </c>
      <c r="B2571" s="204" t="n">
        <v>880</v>
      </c>
      <c r="C2571" s="203" t="s">
        <v>1185</v>
      </c>
      <c r="D2571" s="204" t="n">
        <v>92</v>
      </c>
      <c r="E2571" s="203" t="s">
        <v>1241</v>
      </c>
    </row>
    <row r="2572" customFormat="false" ht="15" hidden="false" customHeight="false" outlineLevel="0" collapsed="false">
      <c r="A2572" s="203" t="s">
        <v>1533</v>
      </c>
      <c r="B2572" s="204" t="n">
        <v>880</v>
      </c>
      <c r="C2572" s="203" t="s">
        <v>1185</v>
      </c>
      <c r="D2572" s="204" t="n">
        <v>133</v>
      </c>
      <c r="E2572" s="203" t="s">
        <v>1242</v>
      </c>
    </row>
    <row r="2573" customFormat="false" ht="15" hidden="false" customHeight="false" outlineLevel="0" collapsed="false">
      <c r="A2573" s="203" t="s">
        <v>1533</v>
      </c>
      <c r="B2573" s="204" t="n">
        <v>880</v>
      </c>
      <c r="C2573" s="203" t="s">
        <v>1185</v>
      </c>
      <c r="D2573" s="204" t="n">
        <v>889</v>
      </c>
      <c r="E2573" s="203" t="s">
        <v>1243</v>
      </c>
    </row>
    <row r="2574" customFormat="false" ht="15" hidden="false" customHeight="false" outlineLevel="0" collapsed="false">
      <c r="A2574" s="203" t="s">
        <v>1533</v>
      </c>
      <c r="B2574" s="204" t="n">
        <v>880</v>
      </c>
      <c r="C2574" s="203" t="s">
        <v>1185</v>
      </c>
      <c r="D2574" s="204" t="n">
        <v>176</v>
      </c>
      <c r="E2574" s="203" t="s">
        <v>1244</v>
      </c>
    </row>
    <row r="2575" customFormat="false" ht="15" hidden="false" customHeight="false" outlineLevel="0" collapsed="false">
      <c r="A2575" s="203" t="s">
        <v>1533</v>
      </c>
      <c r="B2575" s="204" t="n">
        <v>880</v>
      </c>
      <c r="C2575" s="203" t="s">
        <v>1185</v>
      </c>
      <c r="D2575" s="204" t="n">
        <v>877</v>
      </c>
      <c r="E2575" s="203" t="s">
        <v>1245</v>
      </c>
    </row>
    <row r="2576" customFormat="false" ht="15" hidden="false" customHeight="false" outlineLevel="0" collapsed="false">
      <c r="A2576" s="203" t="s">
        <v>1533</v>
      </c>
      <c r="B2576" s="204" t="n">
        <v>880</v>
      </c>
      <c r="C2576" s="203" t="s">
        <v>1185</v>
      </c>
      <c r="D2576" s="204" t="n">
        <v>134</v>
      </c>
      <c r="E2576" s="203" t="s">
        <v>1246</v>
      </c>
    </row>
    <row r="2577" customFormat="false" ht="15" hidden="false" customHeight="false" outlineLevel="0" collapsed="false">
      <c r="A2577" s="203" t="s">
        <v>1533</v>
      </c>
      <c r="B2577" s="204" t="n">
        <v>880</v>
      </c>
      <c r="C2577" s="203" t="s">
        <v>1185</v>
      </c>
      <c r="D2577" s="204" t="n">
        <v>177</v>
      </c>
      <c r="E2577" s="203" t="s">
        <v>1247</v>
      </c>
    </row>
    <row r="2578" customFormat="false" ht="15" hidden="false" customHeight="false" outlineLevel="0" collapsed="false">
      <c r="A2578" s="203" t="s">
        <v>1533</v>
      </c>
      <c r="B2578" s="204" t="n">
        <v>880</v>
      </c>
      <c r="C2578" s="203" t="s">
        <v>1185</v>
      </c>
      <c r="D2578" s="204" t="n">
        <v>178</v>
      </c>
      <c r="E2578" s="203" t="s">
        <v>1248</v>
      </c>
    </row>
    <row r="2579" customFormat="false" ht="15" hidden="false" customHeight="false" outlineLevel="0" collapsed="false">
      <c r="A2579" s="203" t="s">
        <v>1533</v>
      </c>
      <c r="B2579" s="204" t="n">
        <v>880</v>
      </c>
      <c r="C2579" s="203" t="s">
        <v>1185</v>
      </c>
      <c r="D2579" s="204" t="n">
        <v>180</v>
      </c>
      <c r="E2579" s="203" t="s">
        <v>1249</v>
      </c>
    </row>
    <row r="2580" customFormat="false" ht="15" hidden="false" customHeight="false" outlineLevel="0" collapsed="false">
      <c r="A2580" s="203" t="s">
        <v>1533</v>
      </c>
      <c r="B2580" s="204" t="n">
        <v>880</v>
      </c>
      <c r="C2580" s="203" t="s">
        <v>1185</v>
      </c>
      <c r="D2580" s="204" t="n">
        <v>886</v>
      </c>
      <c r="E2580" s="203" t="s">
        <v>1250</v>
      </c>
    </row>
    <row r="2581" customFormat="false" ht="15" hidden="false" customHeight="false" outlineLevel="0" collapsed="false">
      <c r="A2581" s="203" t="s">
        <v>1533</v>
      </c>
      <c r="B2581" s="204" t="n">
        <v>880</v>
      </c>
      <c r="C2581" s="203" t="s">
        <v>1185</v>
      </c>
      <c r="D2581" s="204" t="n">
        <v>182</v>
      </c>
      <c r="E2581" s="203" t="s">
        <v>1251</v>
      </c>
    </row>
    <row r="2582" customFormat="false" ht="15" hidden="false" customHeight="false" outlineLevel="0" collapsed="false">
      <c r="A2582" s="203" t="s">
        <v>1533</v>
      </c>
      <c r="B2582" s="204" t="n">
        <v>880</v>
      </c>
      <c r="C2582" s="203" t="s">
        <v>1185</v>
      </c>
      <c r="D2582" s="204" t="n">
        <v>181</v>
      </c>
      <c r="E2582" s="203" t="s">
        <v>1252</v>
      </c>
    </row>
    <row r="2583" customFormat="false" ht="15" hidden="false" customHeight="false" outlineLevel="0" collapsed="false">
      <c r="A2583" s="203" t="s">
        <v>1533</v>
      </c>
      <c r="B2583" s="204" t="n">
        <v>880</v>
      </c>
      <c r="C2583" s="203" t="s">
        <v>1185</v>
      </c>
      <c r="D2583" s="204" t="n">
        <v>179</v>
      </c>
      <c r="E2583" s="203" t="s">
        <v>1253</v>
      </c>
    </row>
    <row r="2584" customFormat="false" ht="15" hidden="false" customHeight="false" outlineLevel="0" collapsed="false">
      <c r="A2584" s="203" t="s">
        <v>1533</v>
      </c>
      <c r="B2584" s="204" t="n">
        <v>880</v>
      </c>
      <c r="C2584" s="203" t="s">
        <v>1185</v>
      </c>
      <c r="D2584" s="204" t="n">
        <v>872</v>
      </c>
      <c r="E2584" s="203" t="s">
        <v>1254</v>
      </c>
    </row>
    <row r="2585" customFormat="false" ht="15" hidden="false" customHeight="false" outlineLevel="0" collapsed="false">
      <c r="A2585" s="203" t="s">
        <v>1533</v>
      </c>
      <c r="B2585" s="204" t="n">
        <v>880</v>
      </c>
      <c r="C2585" s="203" t="s">
        <v>1185</v>
      </c>
      <c r="D2585" s="204" t="n">
        <v>878</v>
      </c>
      <c r="E2585" s="203" t="s">
        <v>1255</v>
      </c>
    </row>
    <row r="2586" customFormat="false" ht="15" hidden="false" customHeight="false" outlineLevel="0" collapsed="false">
      <c r="A2586" s="203" t="s">
        <v>1533</v>
      </c>
      <c r="B2586" s="204" t="n">
        <v>880</v>
      </c>
      <c r="C2586" s="203" t="s">
        <v>1185</v>
      </c>
      <c r="D2586" s="204" t="n">
        <v>311</v>
      </c>
      <c r="E2586" s="203" t="s">
        <v>1256</v>
      </c>
    </row>
    <row r="2587" customFormat="false" ht="15" hidden="false" customHeight="false" outlineLevel="0" collapsed="false">
      <c r="A2587" s="203" t="s">
        <v>1533</v>
      </c>
      <c r="B2587" s="204" t="n">
        <v>880</v>
      </c>
      <c r="C2587" s="203" t="s">
        <v>1185</v>
      </c>
      <c r="D2587" s="204" t="n">
        <v>309</v>
      </c>
      <c r="E2587" s="203" t="s">
        <v>1257</v>
      </c>
    </row>
    <row r="2588" customFormat="false" ht="15" hidden="false" customHeight="false" outlineLevel="0" collapsed="false">
      <c r="A2588" s="203" t="s">
        <v>1533</v>
      </c>
      <c r="B2588" s="204" t="n">
        <v>880</v>
      </c>
      <c r="C2588" s="203" t="s">
        <v>1185</v>
      </c>
      <c r="D2588" s="204" t="n">
        <v>310</v>
      </c>
      <c r="E2588" s="203" t="s">
        <v>1258</v>
      </c>
    </row>
    <row r="2589" customFormat="false" ht="15" hidden="false" customHeight="false" outlineLevel="0" collapsed="false">
      <c r="A2589" s="203" t="s">
        <v>1533</v>
      </c>
      <c r="B2589" s="204" t="n">
        <v>880</v>
      </c>
      <c r="C2589" s="203" t="s">
        <v>1185</v>
      </c>
      <c r="D2589" s="204" t="n">
        <v>313</v>
      </c>
      <c r="E2589" s="203" t="s">
        <v>1259</v>
      </c>
    </row>
    <row r="2590" customFormat="false" ht="15" hidden="false" customHeight="false" outlineLevel="0" collapsed="false">
      <c r="A2590" s="203" t="s">
        <v>1533</v>
      </c>
      <c r="B2590" s="204" t="n">
        <v>880</v>
      </c>
      <c r="C2590" s="203" t="s">
        <v>1185</v>
      </c>
      <c r="D2590" s="204" t="n">
        <v>315</v>
      </c>
      <c r="E2590" s="203" t="s">
        <v>1260</v>
      </c>
    </row>
    <row r="2591" customFormat="false" ht="15" hidden="false" customHeight="false" outlineLevel="0" collapsed="false">
      <c r="A2591" s="203" t="s">
        <v>1533</v>
      </c>
      <c r="B2591" s="204" t="n">
        <v>880</v>
      </c>
      <c r="C2591" s="203" t="s">
        <v>1185</v>
      </c>
      <c r="D2591" s="204" t="n">
        <v>874</v>
      </c>
      <c r="E2591" s="203" t="s">
        <v>1261</v>
      </c>
    </row>
    <row r="2592" customFormat="false" ht="15" hidden="false" customHeight="false" outlineLevel="0" collapsed="false">
      <c r="A2592" s="203" t="s">
        <v>1533</v>
      </c>
      <c r="B2592" s="204" t="n">
        <v>880</v>
      </c>
      <c r="C2592" s="203" t="s">
        <v>1185</v>
      </c>
      <c r="D2592" s="204" t="n">
        <v>353</v>
      </c>
      <c r="E2592" s="203" t="s">
        <v>1262</v>
      </c>
    </row>
    <row r="2593" customFormat="false" ht="15" hidden="false" customHeight="false" outlineLevel="0" collapsed="false">
      <c r="A2593" s="203" t="s">
        <v>1533</v>
      </c>
      <c r="B2593" s="204" t="n">
        <v>880</v>
      </c>
      <c r="C2593" s="203" t="s">
        <v>1185</v>
      </c>
      <c r="D2593" s="204" t="n">
        <v>354</v>
      </c>
      <c r="E2593" s="203" t="s">
        <v>1263</v>
      </c>
    </row>
    <row r="2594" customFormat="false" ht="15" hidden="false" customHeight="false" outlineLevel="0" collapsed="false">
      <c r="A2594" s="203" t="s">
        <v>1533</v>
      </c>
      <c r="B2594" s="204" t="n">
        <v>880</v>
      </c>
      <c r="C2594" s="203" t="s">
        <v>1185</v>
      </c>
      <c r="D2594" s="204" t="n">
        <v>355</v>
      </c>
      <c r="E2594" s="203" t="s">
        <v>1264</v>
      </c>
    </row>
    <row r="2595" customFormat="false" ht="15" hidden="false" customHeight="false" outlineLevel="0" collapsed="false">
      <c r="A2595" s="203" t="s">
        <v>1533</v>
      </c>
      <c r="B2595" s="204" t="n">
        <v>880</v>
      </c>
      <c r="C2595" s="203" t="s">
        <v>1185</v>
      </c>
      <c r="D2595" s="204" t="n">
        <v>359</v>
      </c>
      <c r="E2595" s="203" t="s">
        <v>1265</v>
      </c>
    </row>
    <row r="2596" customFormat="false" ht="15" hidden="false" customHeight="false" outlineLevel="0" collapsed="false">
      <c r="A2596" s="203" t="s">
        <v>1533</v>
      </c>
      <c r="B2596" s="204" t="n">
        <v>880</v>
      </c>
      <c r="C2596" s="203" t="s">
        <v>1185</v>
      </c>
      <c r="D2596" s="204" t="n">
        <v>356</v>
      </c>
      <c r="E2596" s="203" t="s">
        <v>1266</v>
      </c>
    </row>
    <row r="2597" customFormat="false" ht="15" hidden="false" customHeight="false" outlineLevel="0" collapsed="false">
      <c r="A2597" s="203" t="s">
        <v>1533</v>
      </c>
      <c r="B2597" s="204" t="n">
        <v>880</v>
      </c>
      <c r="C2597" s="203" t="s">
        <v>1185</v>
      </c>
      <c r="D2597" s="204" t="n">
        <v>357</v>
      </c>
      <c r="E2597" s="203" t="s">
        <v>1267</v>
      </c>
    </row>
    <row r="2598" customFormat="false" ht="15" hidden="false" customHeight="false" outlineLevel="0" collapsed="false">
      <c r="A2598" s="203" t="s">
        <v>1533</v>
      </c>
      <c r="B2598" s="204" t="n">
        <v>880</v>
      </c>
      <c r="C2598" s="203" t="s">
        <v>1185</v>
      </c>
      <c r="D2598" s="204" t="n">
        <v>358</v>
      </c>
      <c r="E2598" s="203" t="s">
        <v>1268</v>
      </c>
    </row>
    <row r="2599" customFormat="false" ht="15" hidden="false" customHeight="false" outlineLevel="0" collapsed="false">
      <c r="A2599" s="203" t="s">
        <v>1533</v>
      </c>
      <c r="B2599" s="204" t="n">
        <v>880</v>
      </c>
      <c r="C2599" s="203" t="s">
        <v>1185</v>
      </c>
      <c r="D2599" s="204" t="n">
        <v>901</v>
      </c>
      <c r="E2599" s="203" t="s">
        <v>1269</v>
      </c>
    </row>
    <row r="2600" customFormat="false" ht="15" hidden="false" customHeight="false" outlineLevel="0" collapsed="false">
      <c r="A2600" s="203" t="s">
        <v>1533</v>
      </c>
      <c r="B2600" s="204" t="n">
        <v>880</v>
      </c>
      <c r="C2600" s="203" t="s">
        <v>1185</v>
      </c>
      <c r="D2600" s="204" t="n">
        <v>456</v>
      </c>
      <c r="E2600" s="203" t="s">
        <v>1270</v>
      </c>
    </row>
    <row r="2601" customFormat="false" ht="15" hidden="false" customHeight="false" outlineLevel="0" collapsed="false">
      <c r="A2601" s="203" t="s">
        <v>1533</v>
      </c>
      <c r="B2601" s="204" t="n">
        <v>880</v>
      </c>
      <c r="C2601" s="203" t="s">
        <v>1185</v>
      </c>
      <c r="D2601" s="204" t="n">
        <v>875</v>
      </c>
      <c r="E2601" s="203" t="s">
        <v>1271</v>
      </c>
    </row>
    <row r="2602" customFormat="false" ht="15" hidden="false" customHeight="false" outlineLevel="0" collapsed="false">
      <c r="A2602" s="203" t="s">
        <v>1533</v>
      </c>
      <c r="B2602" s="204" t="n">
        <v>880</v>
      </c>
      <c r="C2602" s="203" t="s">
        <v>1185</v>
      </c>
      <c r="D2602" s="204" t="n">
        <v>890</v>
      </c>
      <c r="E2602" s="203" t="s">
        <v>1272</v>
      </c>
    </row>
    <row r="2603" customFormat="false" ht="15" hidden="false" customHeight="false" outlineLevel="0" collapsed="false">
      <c r="A2603" s="203" t="s">
        <v>1533</v>
      </c>
      <c r="B2603" s="204" t="n">
        <v>880</v>
      </c>
      <c r="C2603" s="203" t="s">
        <v>1185</v>
      </c>
      <c r="D2603" s="204" t="n">
        <v>883</v>
      </c>
      <c r="E2603" s="203" t="s">
        <v>1273</v>
      </c>
    </row>
    <row r="2604" customFormat="false" ht="15" hidden="false" customHeight="false" outlineLevel="0" collapsed="false">
      <c r="A2604" s="203" t="s">
        <v>1533</v>
      </c>
      <c r="B2604" s="204" t="n">
        <v>880</v>
      </c>
      <c r="C2604" s="203" t="s">
        <v>1185</v>
      </c>
      <c r="D2604" s="204" t="n">
        <v>500</v>
      </c>
      <c r="E2604" s="203" t="s">
        <v>1274</v>
      </c>
    </row>
    <row r="2605" customFormat="false" ht="15" hidden="false" customHeight="false" outlineLevel="0" collapsed="false">
      <c r="A2605" s="203" t="s">
        <v>1533</v>
      </c>
      <c r="B2605" s="204" t="n">
        <v>880</v>
      </c>
      <c r="C2605" s="203" t="s">
        <v>1185</v>
      </c>
      <c r="D2605" s="204" t="n">
        <v>888</v>
      </c>
      <c r="E2605" s="203" t="s">
        <v>1275</v>
      </c>
    </row>
    <row r="2606" customFormat="false" ht="15" hidden="false" customHeight="false" outlineLevel="0" collapsed="false">
      <c r="A2606" s="203" t="s">
        <v>1533</v>
      </c>
      <c r="B2606" s="204" t="n">
        <v>880</v>
      </c>
      <c r="C2606" s="203" t="s">
        <v>1185</v>
      </c>
      <c r="D2606" s="204" t="n">
        <v>544</v>
      </c>
      <c r="E2606" s="203" t="s">
        <v>1276</v>
      </c>
    </row>
    <row r="2607" customFormat="false" ht="15" hidden="false" customHeight="false" outlineLevel="0" collapsed="false">
      <c r="A2607" s="203" t="s">
        <v>1533</v>
      </c>
      <c r="B2607" s="204" t="n">
        <v>880</v>
      </c>
      <c r="C2607" s="203" t="s">
        <v>1185</v>
      </c>
      <c r="D2607" s="204" t="n">
        <v>887</v>
      </c>
      <c r="E2607" s="203" t="s">
        <v>1277</v>
      </c>
    </row>
    <row r="2608" customFormat="false" ht="15" hidden="false" customHeight="false" outlineLevel="0" collapsed="false">
      <c r="A2608" s="203" t="s">
        <v>1533</v>
      </c>
      <c r="B2608" s="204" t="n">
        <v>880</v>
      </c>
      <c r="C2608" s="203" t="s">
        <v>1185</v>
      </c>
      <c r="D2608" s="204" t="n">
        <v>588</v>
      </c>
      <c r="E2608" s="203" t="s">
        <v>1278</v>
      </c>
    </row>
    <row r="2609" customFormat="false" ht="15" hidden="false" customHeight="false" outlineLevel="0" collapsed="false">
      <c r="A2609" s="203" t="s">
        <v>1533</v>
      </c>
      <c r="B2609" s="204" t="n">
        <v>880</v>
      </c>
      <c r="C2609" s="203" t="s">
        <v>1185</v>
      </c>
      <c r="D2609" s="204" t="n">
        <v>589</v>
      </c>
      <c r="E2609" s="203" t="s">
        <v>1279</v>
      </c>
    </row>
    <row r="2610" customFormat="false" ht="15" hidden="false" customHeight="false" outlineLevel="0" collapsed="false">
      <c r="A2610" s="203" t="s">
        <v>1533</v>
      </c>
      <c r="B2610" s="204" t="n">
        <v>880</v>
      </c>
      <c r="C2610" s="203" t="s">
        <v>1185</v>
      </c>
      <c r="D2610" s="204" t="n">
        <v>590</v>
      </c>
      <c r="E2610" s="203" t="s">
        <v>1280</v>
      </c>
    </row>
    <row r="2611" customFormat="false" ht="15" hidden="false" customHeight="false" outlineLevel="0" collapsed="false">
      <c r="A2611" s="203" t="s">
        <v>1533</v>
      </c>
      <c r="B2611" s="204" t="n">
        <v>880</v>
      </c>
      <c r="C2611" s="203" t="s">
        <v>1185</v>
      </c>
      <c r="D2611" s="204" t="n">
        <v>632</v>
      </c>
      <c r="E2611" s="203" t="s">
        <v>1281</v>
      </c>
    </row>
    <row r="2612" customFormat="false" ht="15" hidden="false" customHeight="false" outlineLevel="0" collapsed="false">
      <c r="A2612" s="203" t="s">
        <v>1533</v>
      </c>
      <c r="B2612" s="204" t="n">
        <v>880</v>
      </c>
      <c r="C2612" s="203" t="s">
        <v>1185</v>
      </c>
      <c r="D2612" s="204" t="n">
        <v>633</v>
      </c>
      <c r="E2612" s="203" t="s">
        <v>1282</v>
      </c>
    </row>
    <row r="2613" customFormat="false" ht="15" hidden="false" customHeight="false" outlineLevel="0" collapsed="false">
      <c r="A2613" s="203" t="s">
        <v>1533</v>
      </c>
      <c r="B2613" s="204" t="n">
        <v>880</v>
      </c>
      <c r="C2613" s="203" t="s">
        <v>1185</v>
      </c>
      <c r="D2613" s="204" t="n">
        <v>884</v>
      </c>
      <c r="E2613" s="203" t="s">
        <v>1283</v>
      </c>
    </row>
    <row r="2614" customFormat="false" ht="15" hidden="false" customHeight="false" outlineLevel="0" collapsed="false">
      <c r="A2614" s="203" t="s">
        <v>1533</v>
      </c>
      <c r="B2614" s="204" t="n">
        <v>880</v>
      </c>
      <c r="C2614" s="203" t="s">
        <v>1185</v>
      </c>
      <c r="D2614" s="204" t="n">
        <v>634</v>
      </c>
      <c r="E2614" s="203" t="s">
        <v>1284</v>
      </c>
    </row>
    <row r="2615" customFormat="false" ht="15" hidden="false" customHeight="false" outlineLevel="0" collapsed="false">
      <c r="A2615" s="203" t="s">
        <v>1533</v>
      </c>
      <c r="B2615" s="204" t="n">
        <v>880</v>
      </c>
      <c r="C2615" s="203" t="s">
        <v>1185</v>
      </c>
      <c r="D2615" s="204" t="n">
        <v>635</v>
      </c>
      <c r="E2615" s="203" t="s">
        <v>1285</v>
      </c>
    </row>
    <row r="2616" customFormat="false" ht="15" hidden="false" customHeight="false" outlineLevel="0" collapsed="false">
      <c r="A2616" s="203" t="s">
        <v>1533</v>
      </c>
      <c r="B2616" s="204" t="n">
        <v>880</v>
      </c>
      <c r="C2616" s="203" t="s">
        <v>1185</v>
      </c>
      <c r="D2616" s="204" t="n">
        <v>676</v>
      </c>
      <c r="E2616" s="203" t="s">
        <v>1286</v>
      </c>
    </row>
    <row r="2617" customFormat="false" ht="15" hidden="false" customHeight="false" outlineLevel="0" collapsed="false">
      <c r="A2617" s="203" t="s">
        <v>1533</v>
      </c>
      <c r="B2617" s="204" t="n">
        <v>880</v>
      </c>
      <c r="C2617" s="203" t="s">
        <v>1185</v>
      </c>
      <c r="D2617" s="204" t="n">
        <v>691</v>
      </c>
      <c r="E2617" s="203" t="s">
        <v>1287</v>
      </c>
    </row>
    <row r="2618" customFormat="false" ht="15" hidden="false" customHeight="false" outlineLevel="0" collapsed="false">
      <c r="A2618" s="203" t="s">
        <v>1533</v>
      </c>
      <c r="B2618" s="204" t="n">
        <v>880</v>
      </c>
      <c r="C2618" s="203" t="s">
        <v>1185</v>
      </c>
      <c r="D2618" s="204" t="n">
        <v>692</v>
      </c>
      <c r="E2618" s="203" t="s">
        <v>1288</v>
      </c>
    </row>
    <row r="2619" customFormat="false" ht="15" hidden="false" customHeight="false" outlineLevel="0" collapsed="false">
      <c r="A2619" s="203" t="s">
        <v>1533</v>
      </c>
      <c r="B2619" s="204" t="n">
        <v>880</v>
      </c>
      <c r="C2619" s="203" t="s">
        <v>1185</v>
      </c>
      <c r="D2619" s="204" t="n">
        <v>693</v>
      </c>
      <c r="E2619" s="203" t="s">
        <v>1289</v>
      </c>
    </row>
    <row r="2620" customFormat="false" ht="15" hidden="false" customHeight="false" outlineLevel="0" collapsed="false">
      <c r="A2620" s="203" t="s">
        <v>1533</v>
      </c>
      <c r="B2620" s="204" t="n">
        <v>880</v>
      </c>
      <c r="C2620" s="203" t="s">
        <v>1185</v>
      </c>
      <c r="D2620" s="204" t="n">
        <v>735</v>
      </c>
      <c r="E2620" s="203" t="s">
        <v>1290</v>
      </c>
    </row>
    <row r="2621" customFormat="false" ht="15" hidden="false" customHeight="false" outlineLevel="0" collapsed="false">
      <c r="A2621" s="203" t="s">
        <v>1533</v>
      </c>
      <c r="B2621" s="204" t="n">
        <v>880</v>
      </c>
      <c r="C2621" s="203" t="s">
        <v>1185</v>
      </c>
      <c r="D2621" s="204" t="n">
        <v>720</v>
      </c>
      <c r="E2621" s="203" t="s">
        <v>1291</v>
      </c>
    </row>
    <row r="2622" customFormat="false" ht="15" hidden="false" customHeight="false" outlineLevel="0" collapsed="false">
      <c r="A2622" s="203" t="s">
        <v>1533</v>
      </c>
      <c r="B2622" s="204" t="n">
        <v>880</v>
      </c>
      <c r="C2622" s="203" t="s">
        <v>1185</v>
      </c>
      <c r="D2622" s="204" t="n">
        <v>876</v>
      </c>
      <c r="E2622" s="203" t="s">
        <v>1292</v>
      </c>
    </row>
    <row r="2623" customFormat="false" ht="15" hidden="false" customHeight="false" outlineLevel="0" collapsed="false">
      <c r="A2623" s="203" t="s">
        <v>1533</v>
      </c>
      <c r="B2623" s="204" t="n">
        <v>880</v>
      </c>
      <c r="C2623" s="203" t="s">
        <v>1185</v>
      </c>
      <c r="D2623" s="204" t="n">
        <v>734</v>
      </c>
      <c r="E2623" s="203" t="s">
        <v>1293</v>
      </c>
    </row>
    <row r="2624" customFormat="false" ht="15" hidden="false" customHeight="false" outlineLevel="0" collapsed="false">
      <c r="A2624" s="203" t="s">
        <v>1533</v>
      </c>
      <c r="B2624" s="204" t="n">
        <v>880</v>
      </c>
      <c r="C2624" s="203" t="s">
        <v>1185</v>
      </c>
      <c r="D2624" s="204" t="n">
        <v>891</v>
      </c>
      <c r="E2624" s="203" t="s">
        <v>1294</v>
      </c>
    </row>
    <row r="2625" customFormat="false" ht="15" hidden="false" customHeight="false" outlineLevel="0" collapsed="false">
      <c r="A2625" s="203" t="s">
        <v>1533</v>
      </c>
      <c r="B2625" s="204" t="n">
        <v>880</v>
      </c>
      <c r="C2625" s="203" t="s">
        <v>1185</v>
      </c>
      <c r="D2625" s="204" t="n">
        <v>736</v>
      </c>
      <c r="E2625" s="203" t="s">
        <v>1295</v>
      </c>
    </row>
    <row r="2626" customFormat="false" ht="15" hidden="false" customHeight="false" outlineLevel="0" collapsed="false">
      <c r="A2626" s="203" t="s">
        <v>1533</v>
      </c>
      <c r="B2626" s="204" t="n">
        <v>880</v>
      </c>
      <c r="C2626" s="203" t="s">
        <v>1185</v>
      </c>
      <c r="D2626" s="204" t="n">
        <v>760</v>
      </c>
      <c r="E2626" s="203" t="s">
        <v>1296</v>
      </c>
    </row>
    <row r="2627" customFormat="false" ht="15" hidden="false" customHeight="false" outlineLevel="0" collapsed="false">
      <c r="A2627" s="203" t="s">
        <v>1533</v>
      </c>
      <c r="B2627" s="204" t="n">
        <v>880</v>
      </c>
      <c r="C2627" s="203" t="s">
        <v>1185</v>
      </c>
      <c r="D2627" s="204" t="n">
        <v>779</v>
      </c>
      <c r="E2627" s="203" t="s">
        <v>1297</v>
      </c>
    </row>
    <row r="2628" customFormat="false" ht="15" hidden="false" customHeight="false" outlineLevel="0" collapsed="false">
      <c r="A2628" s="203" t="s">
        <v>1533</v>
      </c>
      <c r="B2628" s="204" t="n">
        <v>880</v>
      </c>
      <c r="C2628" s="203" t="s">
        <v>1185</v>
      </c>
      <c r="D2628" s="204" t="n">
        <v>867</v>
      </c>
      <c r="E2628" s="203" t="s">
        <v>1298</v>
      </c>
    </row>
    <row r="2629" customFormat="false" ht="15" hidden="false" customHeight="false" outlineLevel="0" collapsed="false">
      <c r="A2629" s="203" t="s">
        <v>1533</v>
      </c>
      <c r="B2629" s="204" t="n">
        <v>880</v>
      </c>
      <c r="C2629" s="203" t="s">
        <v>1185</v>
      </c>
      <c r="D2629" s="204" t="n">
        <v>881</v>
      </c>
      <c r="E2629" s="203" t="s">
        <v>1299</v>
      </c>
    </row>
    <row r="2630" customFormat="false" ht="15" hidden="false" customHeight="false" outlineLevel="0" collapsed="false">
      <c r="A2630" s="203" t="s">
        <v>1533</v>
      </c>
      <c r="B2630" s="204" t="n">
        <v>880</v>
      </c>
      <c r="C2630" s="203" t="s">
        <v>1185</v>
      </c>
      <c r="D2630" s="204" t="n">
        <v>868</v>
      </c>
      <c r="E2630" s="203" t="s">
        <v>1300</v>
      </c>
    </row>
    <row r="2631" customFormat="false" ht="15" hidden="false" customHeight="false" outlineLevel="0" collapsed="false">
      <c r="A2631" s="203" t="s">
        <v>1533</v>
      </c>
      <c r="B2631" s="204" t="n">
        <v>880</v>
      </c>
      <c r="C2631" s="203" t="s">
        <v>1185</v>
      </c>
      <c r="D2631" s="204" t="n">
        <v>869</v>
      </c>
      <c r="E2631" s="203" t="s">
        <v>1301</v>
      </c>
    </row>
    <row r="2632" customFormat="false" ht="15" hidden="false" customHeight="false" outlineLevel="0" collapsed="false">
      <c r="A2632" s="203" t="s">
        <v>1533</v>
      </c>
      <c r="B2632" s="204" t="n">
        <v>880</v>
      </c>
      <c r="C2632" s="203" t="s">
        <v>1185</v>
      </c>
      <c r="D2632" s="204" t="n">
        <v>885</v>
      </c>
      <c r="E2632" s="203" t="s">
        <v>1302</v>
      </c>
    </row>
    <row r="2633" customFormat="false" ht="15" hidden="false" customHeight="false" outlineLevel="0" collapsed="false">
      <c r="A2633" s="203" t="s">
        <v>1533</v>
      </c>
      <c r="B2633" s="204" t="n">
        <v>886</v>
      </c>
      <c r="C2633" s="203" t="s">
        <v>1303</v>
      </c>
      <c r="D2633" s="204" t="n">
        <v>18</v>
      </c>
      <c r="E2633" s="203" t="s">
        <v>1188</v>
      </c>
    </row>
    <row r="2634" customFormat="false" ht="15" hidden="false" customHeight="false" outlineLevel="0" collapsed="false">
      <c r="A2634" s="203" t="s">
        <v>1533</v>
      </c>
      <c r="B2634" s="204" t="n">
        <v>886</v>
      </c>
      <c r="C2634" s="203" t="s">
        <v>1303</v>
      </c>
      <c r="D2634" s="204" t="n">
        <v>22</v>
      </c>
      <c r="E2634" s="203" t="s">
        <v>1191</v>
      </c>
    </row>
    <row r="2635" customFormat="false" ht="15" hidden="false" customHeight="false" outlineLevel="0" collapsed="false">
      <c r="A2635" s="203" t="s">
        <v>1533</v>
      </c>
      <c r="B2635" s="204" t="n">
        <v>886</v>
      </c>
      <c r="C2635" s="203" t="s">
        <v>1303</v>
      </c>
      <c r="D2635" s="204" t="n">
        <v>3</v>
      </c>
      <c r="E2635" s="203" t="s">
        <v>1197</v>
      </c>
    </row>
    <row r="2636" customFormat="false" ht="15" hidden="false" customHeight="false" outlineLevel="0" collapsed="false">
      <c r="A2636" s="203" t="s">
        <v>1533</v>
      </c>
      <c r="B2636" s="204" t="n">
        <v>886</v>
      </c>
      <c r="C2636" s="203" t="s">
        <v>1303</v>
      </c>
      <c r="D2636" s="204" t="n">
        <v>28</v>
      </c>
      <c r="E2636" s="203" t="s">
        <v>1304</v>
      </c>
    </row>
    <row r="2637" customFormat="false" ht="15" hidden="false" customHeight="false" outlineLevel="0" collapsed="false">
      <c r="A2637" s="203" t="s">
        <v>1533</v>
      </c>
      <c r="B2637" s="204" t="n">
        <v>886</v>
      </c>
      <c r="C2637" s="203" t="s">
        <v>1303</v>
      </c>
      <c r="D2637" s="204" t="n">
        <v>5</v>
      </c>
      <c r="E2637" s="203" t="s">
        <v>1200</v>
      </c>
    </row>
    <row r="2638" customFormat="false" ht="15" hidden="false" customHeight="false" outlineLevel="0" collapsed="false">
      <c r="A2638" s="203" t="s">
        <v>1533</v>
      </c>
      <c r="B2638" s="204" t="n">
        <v>886</v>
      </c>
      <c r="C2638" s="203" t="s">
        <v>1303</v>
      </c>
      <c r="D2638" s="204" t="n">
        <v>29</v>
      </c>
      <c r="E2638" s="203" t="s">
        <v>1201</v>
      </c>
    </row>
    <row r="2639" customFormat="false" ht="15" hidden="false" customHeight="false" outlineLevel="0" collapsed="false">
      <c r="A2639" s="203" t="s">
        <v>1533</v>
      </c>
      <c r="B2639" s="204" t="n">
        <v>886</v>
      </c>
      <c r="C2639" s="203" t="s">
        <v>1303</v>
      </c>
      <c r="D2639" s="204" t="n">
        <v>26</v>
      </c>
      <c r="E2639" s="203" t="s">
        <v>1305</v>
      </c>
    </row>
    <row r="2640" customFormat="false" ht="15" hidden="false" customHeight="false" outlineLevel="0" collapsed="false">
      <c r="A2640" s="203" t="s">
        <v>1533</v>
      </c>
      <c r="B2640" s="204" t="n">
        <v>886</v>
      </c>
      <c r="C2640" s="203" t="s">
        <v>1303</v>
      </c>
      <c r="D2640" s="204" t="n">
        <v>7</v>
      </c>
      <c r="E2640" s="203" t="s">
        <v>1202</v>
      </c>
    </row>
    <row r="2641" customFormat="false" ht="15" hidden="false" customHeight="false" outlineLevel="0" collapsed="false">
      <c r="A2641" s="203" t="s">
        <v>1533</v>
      </c>
      <c r="B2641" s="204" t="n">
        <v>886</v>
      </c>
      <c r="C2641" s="203" t="s">
        <v>1303</v>
      </c>
      <c r="D2641" s="204" t="n">
        <v>4</v>
      </c>
      <c r="E2641" s="203" t="s">
        <v>1203</v>
      </c>
    </row>
    <row r="2642" customFormat="false" ht="15" hidden="false" customHeight="false" outlineLevel="0" collapsed="false">
      <c r="A2642" s="203" t="s">
        <v>1533</v>
      </c>
      <c r="B2642" s="204" t="n">
        <v>886</v>
      </c>
      <c r="C2642" s="203" t="s">
        <v>1303</v>
      </c>
      <c r="D2642" s="204" t="n">
        <v>10</v>
      </c>
      <c r="E2642" s="203" t="s">
        <v>1306</v>
      </c>
    </row>
    <row r="2643" customFormat="false" ht="15" hidden="false" customHeight="false" outlineLevel="0" collapsed="false">
      <c r="A2643" s="203" t="s">
        <v>1533</v>
      </c>
      <c r="B2643" s="204" t="n">
        <v>886</v>
      </c>
      <c r="C2643" s="203" t="s">
        <v>1303</v>
      </c>
      <c r="D2643" s="204" t="n">
        <v>6</v>
      </c>
      <c r="E2643" s="203" t="s">
        <v>1307</v>
      </c>
    </row>
    <row r="2644" customFormat="false" ht="15" hidden="false" customHeight="false" outlineLevel="0" collapsed="false">
      <c r="A2644" s="203" t="s">
        <v>1533</v>
      </c>
      <c r="B2644" s="204" t="n">
        <v>886</v>
      </c>
      <c r="C2644" s="203" t="s">
        <v>1303</v>
      </c>
      <c r="D2644" s="204" t="n">
        <v>12</v>
      </c>
      <c r="E2644" s="203" t="s">
        <v>1208</v>
      </c>
    </row>
    <row r="2645" customFormat="false" ht="15" hidden="false" customHeight="false" outlineLevel="0" collapsed="false">
      <c r="A2645" s="203" t="s">
        <v>1533</v>
      </c>
      <c r="B2645" s="204" t="n">
        <v>886</v>
      </c>
      <c r="C2645" s="203" t="s">
        <v>1303</v>
      </c>
      <c r="D2645" s="204" t="n">
        <v>20</v>
      </c>
      <c r="E2645" s="203" t="s">
        <v>1209</v>
      </c>
    </row>
    <row r="2646" customFormat="false" ht="15" hidden="false" customHeight="false" outlineLevel="0" collapsed="false">
      <c r="A2646" s="203" t="s">
        <v>1533</v>
      </c>
      <c r="B2646" s="204" t="n">
        <v>886</v>
      </c>
      <c r="C2646" s="203" t="s">
        <v>1303</v>
      </c>
      <c r="D2646" s="204" t="n">
        <v>21</v>
      </c>
      <c r="E2646" s="203" t="s">
        <v>1210</v>
      </c>
    </row>
    <row r="2647" customFormat="false" ht="15" hidden="false" customHeight="false" outlineLevel="0" collapsed="false">
      <c r="A2647" s="203" t="s">
        <v>1533</v>
      </c>
      <c r="B2647" s="204" t="n">
        <v>886</v>
      </c>
      <c r="C2647" s="203" t="s">
        <v>1303</v>
      </c>
      <c r="D2647" s="204" t="n">
        <v>9</v>
      </c>
      <c r="E2647" s="203" t="s">
        <v>1211</v>
      </c>
    </row>
    <row r="2648" customFormat="false" ht="15" hidden="false" customHeight="false" outlineLevel="0" collapsed="false">
      <c r="A2648" s="203" t="s">
        <v>1533</v>
      </c>
      <c r="B2648" s="204" t="n">
        <v>886</v>
      </c>
      <c r="C2648" s="203" t="s">
        <v>1303</v>
      </c>
      <c r="D2648" s="204" t="n">
        <v>19</v>
      </c>
      <c r="E2648" s="203" t="s">
        <v>1308</v>
      </c>
    </row>
    <row r="2649" customFormat="false" ht="15" hidden="false" customHeight="false" outlineLevel="0" collapsed="false">
      <c r="A2649" s="203" t="s">
        <v>1533</v>
      </c>
      <c r="B2649" s="204" t="n">
        <v>886</v>
      </c>
      <c r="C2649" s="203" t="s">
        <v>1303</v>
      </c>
      <c r="D2649" s="204" t="n">
        <v>27</v>
      </c>
      <c r="E2649" s="203" t="s">
        <v>1309</v>
      </c>
    </row>
    <row r="2650" customFormat="false" ht="15" hidden="false" customHeight="false" outlineLevel="0" collapsed="false">
      <c r="A2650" s="203" t="s">
        <v>1533</v>
      </c>
      <c r="B2650" s="204" t="n">
        <v>886</v>
      </c>
      <c r="C2650" s="203" t="s">
        <v>1303</v>
      </c>
      <c r="D2650" s="204" t="n">
        <v>2</v>
      </c>
      <c r="E2650" s="203" t="s">
        <v>1214</v>
      </c>
    </row>
    <row r="2651" customFormat="false" ht="15" hidden="false" customHeight="false" outlineLevel="0" collapsed="false">
      <c r="A2651" s="203" t="s">
        <v>1533</v>
      </c>
      <c r="B2651" s="204" t="n">
        <v>886</v>
      </c>
      <c r="C2651" s="203" t="s">
        <v>1303</v>
      </c>
      <c r="D2651" s="204" t="n">
        <v>8</v>
      </c>
      <c r="E2651" s="203" t="s">
        <v>1215</v>
      </c>
    </row>
    <row r="2652" customFormat="false" ht="15" hidden="false" customHeight="false" outlineLevel="0" collapsed="false">
      <c r="A2652" s="203" t="s">
        <v>1533</v>
      </c>
      <c r="B2652" s="204" t="n">
        <v>886</v>
      </c>
      <c r="C2652" s="203" t="s">
        <v>1303</v>
      </c>
      <c r="D2652" s="204" t="n">
        <v>24</v>
      </c>
      <c r="E2652" s="203" t="s">
        <v>1218</v>
      </c>
    </row>
    <row r="2653" customFormat="false" ht="15" hidden="false" customHeight="false" outlineLevel="0" collapsed="false">
      <c r="A2653" s="203" t="s">
        <v>1533</v>
      </c>
      <c r="B2653" s="204" t="n">
        <v>886</v>
      </c>
      <c r="C2653" s="203" t="s">
        <v>1303</v>
      </c>
      <c r="D2653" s="204" t="n">
        <v>1</v>
      </c>
      <c r="E2653" s="203" t="s">
        <v>1310</v>
      </c>
    </row>
    <row r="2654" customFormat="false" ht="15" hidden="false" customHeight="false" outlineLevel="0" collapsed="false">
      <c r="A2654" s="203" t="s">
        <v>1533</v>
      </c>
      <c r="B2654" s="204" t="n">
        <v>886</v>
      </c>
      <c r="C2654" s="203" t="s">
        <v>1303</v>
      </c>
      <c r="D2654" s="204" t="n">
        <v>25</v>
      </c>
      <c r="E2654" s="203" t="s">
        <v>1311</v>
      </c>
    </row>
    <row r="2655" customFormat="false" ht="15" hidden="false" customHeight="false" outlineLevel="0" collapsed="false">
      <c r="A2655" s="203" t="s">
        <v>1533</v>
      </c>
      <c r="B2655" s="204" t="n">
        <v>886</v>
      </c>
      <c r="C2655" s="203" t="s">
        <v>1303</v>
      </c>
      <c r="D2655" s="204" t="n">
        <v>14</v>
      </c>
      <c r="E2655" s="203" t="s">
        <v>1221</v>
      </c>
    </row>
    <row r="2656" customFormat="false" ht="15" hidden="false" customHeight="false" outlineLevel="0" collapsed="false">
      <c r="A2656" s="203" t="s">
        <v>1533</v>
      </c>
      <c r="B2656" s="204" t="n">
        <v>886</v>
      </c>
      <c r="C2656" s="203" t="s">
        <v>1303</v>
      </c>
      <c r="D2656" s="204" t="n">
        <v>35</v>
      </c>
      <c r="E2656" s="203" t="s">
        <v>1312</v>
      </c>
    </row>
    <row r="2657" customFormat="false" ht="15" hidden="false" customHeight="false" outlineLevel="0" collapsed="false">
      <c r="A2657" s="203" t="s">
        <v>1533</v>
      </c>
      <c r="B2657" s="204" t="n">
        <v>886</v>
      </c>
      <c r="C2657" s="203" t="s">
        <v>1303</v>
      </c>
      <c r="D2657" s="204" t="n">
        <v>11</v>
      </c>
      <c r="E2657" s="203" t="s">
        <v>1223</v>
      </c>
    </row>
    <row r="2658" customFormat="false" ht="15" hidden="false" customHeight="false" outlineLevel="0" collapsed="false">
      <c r="A2658" s="203" t="s">
        <v>1533</v>
      </c>
      <c r="B2658" s="204" t="n">
        <v>886</v>
      </c>
      <c r="C2658" s="203" t="s">
        <v>1303</v>
      </c>
      <c r="D2658" s="204" t="n">
        <v>30</v>
      </c>
      <c r="E2658" s="203" t="s">
        <v>1313</v>
      </c>
    </row>
    <row r="2659" customFormat="false" ht="15" hidden="false" customHeight="false" outlineLevel="0" collapsed="false">
      <c r="A2659" s="203" t="s">
        <v>1533</v>
      </c>
      <c r="B2659" s="204" t="n">
        <v>886</v>
      </c>
      <c r="C2659" s="203" t="s">
        <v>1303</v>
      </c>
      <c r="D2659" s="204" t="n">
        <v>31</v>
      </c>
      <c r="E2659" s="203" t="s">
        <v>1314</v>
      </c>
    </row>
    <row r="2660" customFormat="false" ht="15" hidden="false" customHeight="false" outlineLevel="0" collapsed="false">
      <c r="A2660" s="203" t="s">
        <v>1533</v>
      </c>
      <c r="B2660" s="204" t="n">
        <v>886</v>
      </c>
      <c r="C2660" s="203" t="s">
        <v>1303</v>
      </c>
      <c r="D2660" s="204" t="n">
        <v>13</v>
      </c>
      <c r="E2660" s="203" t="s">
        <v>1226</v>
      </c>
    </row>
    <row r="2661" customFormat="false" ht="15" hidden="false" customHeight="false" outlineLevel="0" collapsed="false">
      <c r="A2661" s="203" t="s">
        <v>1533</v>
      </c>
      <c r="B2661" s="204" t="n">
        <v>886</v>
      </c>
      <c r="C2661" s="203" t="s">
        <v>1303</v>
      </c>
      <c r="D2661" s="204" t="n">
        <v>15</v>
      </c>
      <c r="E2661" s="203" t="s">
        <v>1228</v>
      </c>
    </row>
    <row r="2662" customFormat="false" ht="15" hidden="false" customHeight="false" outlineLevel="0" collapsed="false">
      <c r="A2662" s="203" t="s">
        <v>1533</v>
      </c>
      <c r="B2662" s="204" t="n">
        <v>886</v>
      </c>
      <c r="C2662" s="203" t="s">
        <v>1303</v>
      </c>
      <c r="D2662" s="204" t="n">
        <v>16</v>
      </c>
      <c r="E2662" s="203" t="s">
        <v>1231</v>
      </c>
    </row>
    <row r="2663" customFormat="false" ht="15" hidden="false" customHeight="false" outlineLevel="0" collapsed="false">
      <c r="A2663" s="203" t="s">
        <v>1533</v>
      </c>
      <c r="B2663" s="204" t="n">
        <v>886</v>
      </c>
      <c r="C2663" s="203" t="s">
        <v>1303</v>
      </c>
      <c r="D2663" s="204" t="n">
        <v>17</v>
      </c>
      <c r="E2663" s="203" t="s">
        <v>1233</v>
      </c>
    </row>
    <row r="2664" customFormat="false" ht="15" hidden="false" customHeight="false" outlineLevel="0" collapsed="false">
      <c r="A2664" s="203" t="s">
        <v>1533</v>
      </c>
      <c r="B2664" s="204" t="n">
        <v>886</v>
      </c>
      <c r="C2664" s="203" t="s">
        <v>1303</v>
      </c>
      <c r="D2664" s="204" t="n">
        <v>45</v>
      </c>
      <c r="E2664" s="203" t="s">
        <v>1234</v>
      </c>
    </row>
    <row r="2665" customFormat="false" ht="15" hidden="false" customHeight="false" outlineLevel="0" collapsed="false">
      <c r="A2665" s="203" t="s">
        <v>1533</v>
      </c>
      <c r="B2665" s="204" t="n">
        <v>886</v>
      </c>
      <c r="C2665" s="203" t="s">
        <v>1303</v>
      </c>
      <c r="D2665" s="204" t="n">
        <v>95</v>
      </c>
      <c r="E2665" s="203" t="s">
        <v>1236</v>
      </c>
    </row>
    <row r="2666" customFormat="false" ht="15" hidden="false" customHeight="false" outlineLevel="0" collapsed="false">
      <c r="A2666" s="203" t="s">
        <v>1533</v>
      </c>
      <c r="B2666" s="204" t="n">
        <v>886</v>
      </c>
      <c r="C2666" s="203" t="s">
        <v>1303</v>
      </c>
      <c r="D2666" s="204" t="n">
        <v>869</v>
      </c>
      <c r="E2666" s="203" t="s">
        <v>1315</v>
      </c>
    </row>
    <row r="2667" customFormat="false" ht="15" hidden="false" customHeight="false" outlineLevel="0" collapsed="false">
      <c r="A2667" s="203" t="s">
        <v>1533</v>
      </c>
      <c r="B2667" s="204" t="n">
        <v>886</v>
      </c>
      <c r="C2667" s="203" t="s">
        <v>1303</v>
      </c>
      <c r="D2667" s="204" t="n">
        <v>873</v>
      </c>
      <c r="E2667" s="203" t="s">
        <v>1316</v>
      </c>
    </row>
    <row r="2668" customFormat="false" ht="15" hidden="false" customHeight="false" outlineLevel="0" collapsed="false">
      <c r="A2668" s="203" t="s">
        <v>1533</v>
      </c>
      <c r="B2668" s="204" t="n">
        <v>886</v>
      </c>
      <c r="C2668" s="203" t="s">
        <v>1303</v>
      </c>
      <c r="D2668" s="204" t="n">
        <v>91</v>
      </c>
      <c r="E2668" s="203" t="s">
        <v>1240</v>
      </c>
    </row>
    <row r="2669" customFormat="false" ht="15" hidden="false" customHeight="false" outlineLevel="0" collapsed="false">
      <c r="A2669" s="203" t="s">
        <v>1533</v>
      </c>
      <c r="B2669" s="204" t="n">
        <v>886</v>
      </c>
      <c r="C2669" s="203" t="s">
        <v>1303</v>
      </c>
      <c r="D2669" s="204" t="n">
        <v>135</v>
      </c>
      <c r="E2669" s="203" t="s">
        <v>1242</v>
      </c>
    </row>
    <row r="2670" customFormat="false" ht="15" hidden="false" customHeight="false" outlineLevel="0" collapsed="false">
      <c r="A2670" s="203" t="s">
        <v>1533</v>
      </c>
      <c r="B2670" s="204" t="n">
        <v>886</v>
      </c>
      <c r="C2670" s="203" t="s">
        <v>1303</v>
      </c>
      <c r="D2670" s="204" t="n">
        <v>870</v>
      </c>
      <c r="E2670" s="203" t="s">
        <v>1244</v>
      </c>
    </row>
    <row r="2671" customFormat="false" ht="15" hidden="false" customHeight="false" outlineLevel="0" collapsed="false">
      <c r="A2671" s="203" t="s">
        <v>1533</v>
      </c>
      <c r="B2671" s="204" t="n">
        <v>886</v>
      </c>
      <c r="C2671" s="203" t="s">
        <v>1303</v>
      </c>
      <c r="D2671" s="204" t="n">
        <v>868</v>
      </c>
      <c r="E2671" s="203" t="s">
        <v>1317</v>
      </c>
    </row>
    <row r="2672" customFormat="false" ht="15" hidden="false" customHeight="false" outlineLevel="0" collapsed="false">
      <c r="A2672" s="203" t="s">
        <v>1533</v>
      </c>
      <c r="B2672" s="204" t="n">
        <v>886</v>
      </c>
      <c r="C2672" s="203" t="s">
        <v>1303</v>
      </c>
      <c r="D2672" s="204" t="n">
        <v>178</v>
      </c>
      <c r="E2672" s="203" t="s">
        <v>1251</v>
      </c>
    </row>
    <row r="2673" customFormat="false" ht="15" hidden="false" customHeight="false" outlineLevel="0" collapsed="false">
      <c r="A2673" s="203" t="s">
        <v>1533</v>
      </c>
      <c r="B2673" s="204" t="n">
        <v>886</v>
      </c>
      <c r="C2673" s="203" t="s">
        <v>1303</v>
      </c>
      <c r="D2673" s="204" t="n">
        <v>177</v>
      </c>
      <c r="E2673" s="203" t="s">
        <v>1252</v>
      </c>
    </row>
    <row r="2674" customFormat="false" ht="15" hidden="false" customHeight="false" outlineLevel="0" collapsed="false">
      <c r="A2674" s="203" t="s">
        <v>1533</v>
      </c>
      <c r="B2674" s="204" t="n">
        <v>886</v>
      </c>
      <c r="C2674" s="203" t="s">
        <v>1303</v>
      </c>
      <c r="D2674" s="204" t="n">
        <v>814</v>
      </c>
      <c r="E2674" s="203" t="s">
        <v>1318</v>
      </c>
    </row>
    <row r="2675" customFormat="false" ht="15" hidden="false" customHeight="false" outlineLevel="0" collapsed="false">
      <c r="A2675" s="203" t="s">
        <v>1533</v>
      </c>
      <c r="B2675" s="204" t="n">
        <v>886</v>
      </c>
      <c r="C2675" s="203" t="s">
        <v>1303</v>
      </c>
      <c r="D2675" s="204" t="n">
        <v>871</v>
      </c>
      <c r="E2675" s="203" t="s">
        <v>1255</v>
      </c>
    </row>
    <row r="2676" customFormat="false" ht="15" hidden="false" customHeight="false" outlineLevel="0" collapsed="false">
      <c r="A2676" s="203" t="s">
        <v>1533</v>
      </c>
      <c r="B2676" s="204" t="n">
        <v>886</v>
      </c>
      <c r="C2676" s="203" t="s">
        <v>1303</v>
      </c>
      <c r="D2676" s="204" t="n">
        <v>309</v>
      </c>
      <c r="E2676" s="203" t="s">
        <v>1258</v>
      </c>
    </row>
    <row r="2677" customFormat="false" ht="15" hidden="false" customHeight="false" outlineLevel="0" collapsed="false">
      <c r="A2677" s="203" t="s">
        <v>1533</v>
      </c>
      <c r="B2677" s="204" t="n">
        <v>886</v>
      </c>
      <c r="C2677" s="203" t="s">
        <v>1303</v>
      </c>
      <c r="D2677" s="204" t="n">
        <v>310</v>
      </c>
      <c r="E2677" s="203" t="s">
        <v>1319</v>
      </c>
    </row>
    <row r="2678" customFormat="false" ht="15" hidden="false" customHeight="false" outlineLevel="0" collapsed="false">
      <c r="A2678" s="203" t="s">
        <v>1533</v>
      </c>
      <c r="B2678" s="204" t="n">
        <v>886</v>
      </c>
      <c r="C2678" s="203" t="s">
        <v>1303</v>
      </c>
      <c r="D2678" s="204" t="n">
        <v>250</v>
      </c>
      <c r="E2678" s="203" t="s">
        <v>1260</v>
      </c>
    </row>
    <row r="2679" customFormat="false" ht="15" hidden="false" customHeight="false" outlineLevel="0" collapsed="false">
      <c r="A2679" s="203" t="s">
        <v>1533</v>
      </c>
      <c r="B2679" s="204" t="n">
        <v>886</v>
      </c>
      <c r="C2679" s="203" t="s">
        <v>1303</v>
      </c>
      <c r="D2679" s="204" t="n">
        <v>353</v>
      </c>
      <c r="E2679" s="203" t="s">
        <v>1262</v>
      </c>
    </row>
    <row r="2680" customFormat="false" ht="15" hidden="false" customHeight="false" outlineLevel="0" collapsed="false">
      <c r="A2680" s="203" t="s">
        <v>1533</v>
      </c>
      <c r="B2680" s="204" t="n">
        <v>886</v>
      </c>
      <c r="C2680" s="203" t="s">
        <v>1303</v>
      </c>
      <c r="D2680" s="204" t="n">
        <v>355</v>
      </c>
      <c r="E2680" s="203" t="s">
        <v>1263</v>
      </c>
    </row>
    <row r="2681" customFormat="false" ht="15" hidden="false" customHeight="false" outlineLevel="0" collapsed="false">
      <c r="A2681" s="203" t="s">
        <v>1533</v>
      </c>
      <c r="B2681" s="204" t="n">
        <v>886</v>
      </c>
      <c r="C2681" s="203" t="s">
        <v>1303</v>
      </c>
      <c r="D2681" s="204" t="n">
        <v>815</v>
      </c>
      <c r="E2681" s="203" t="s">
        <v>1320</v>
      </c>
    </row>
    <row r="2682" customFormat="false" ht="15" hidden="false" customHeight="false" outlineLevel="0" collapsed="false">
      <c r="A2682" s="203" t="s">
        <v>1533</v>
      </c>
      <c r="B2682" s="204" t="n">
        <v>886</v>
      </c>
      <c r="C2682" s="203" t="s">
        <v>1303</v>
      </c>
      <c r="D2682" s="204" t="n">
        <v>357</v>
      </c>
      <c r="E2682" s="203" t="s">
        <v>1267</v>
      </c>
    </row>
    <row r="2683" customFormat="false" ht="15" hidden="false" customHeight="false" outlineLevel="0" collapsed="false">
      <c r="A2683" s="203" t="s">
        <v>1533</v>
      </c>
      <c r="B2683" s="204" t="n">
        <v>886</v>
      </c>
      <c r="C2683" s="203" t="s">
        <v>1303</v>
      </c>
      <c r="D2683" s="204" t="n">
        <v>359</v>
      </c>
      <c r="E2683" s="203" t="s">
        <v>1268</v>
      </c>
    </row>
    <row r="2684" customFormat="false" ht="15" hidden="false" customHeight="false" outlineLevel="0" collapsed="false">
      <c r="A2684" s="203" t="s">
        <v>1533</v>
      </c>
      <c r="B2684" s="204" t="n">
        <v>886</v>
      </c>
      <c r="C2684" s="203" t="s">
        <v>1303</v>
      </c>
      <c r="D2684" s="204" t="n">
        <v>456</v>
      </c>
      <c r="E2684" s="203" t="s">
        <v>1270</v>
      </c>
    </row>
    <row r="2685" customFormat="false" ht="15" hidden="false" customHeight="false" outlineLevel="0" collapsed="false">
      <c r="A2685" s="203" t="s">
        <v>1533</v>
      </c>
      <c r="B2685" s="204" t="n">
        <v>886</v>
      </c>
      <c r="C2685" s="203" t="s">
        <v>1303</v>
      </c>
      <c r="D2685" s="204" t="n">
        <v>501</v>
      </c>
      <c r="E2685" s="203" t="s">
        <v>1321</v>
      </c>
    </row>
    <row r="2686" customFormat="false" ht="15" hidden="false" customHeight="false" outlineLevel="0" collapsed="false">
      <c r="A2686" s="203" t="s">
        <v>1533</v>
      </c>
      <c r="B2686" s="204" t="n">
        <v>886</v>
      </c>
      <c r="C2686" s="203" t="s">
        <v>1303</v>
      </c>
      <c r="D2686" s="204" t="n">
        <v>588</v>
      </c>
      <c r="E2686" s="203" t="s">
        <v>1280</v>
      </c>
    </row>
    <row r="2687" customFormat="false" ht="15" hidden="false" customHeight="false" outlineLevel="0" collapsed="false">
      <c r="A2687" s="203" t="s">
        <v>1533</v>
      </c>
      <c r="B2687" s="204" t="n">
        <v>886</v>
      </c>
      <c r="C2687" s="203" t="s">
        <v>1303</v>
      </c>
      <c r="D2687" s="204" t="n">
        <v>589</v>
      </c>
      <c r="E2687" s="203" t="s">
        <v>1322</v>
      </c>
    </row>
    <row r="2688" customFormat="false" ht="15" hidden="false" customHeight="false" outlineLevel="0" collapsed="false">
      <c r="A2688" s="203" t="s">
        <v>1533</v>
      </c>
      <c r="B2688" s="204" t="n">
        <v>886</v>
      </c>
      <c r="C2688" s="203" t="s">
        <v>1303</v>
      </c>
      <c r="D2688" s="204" t="n">
        <v>632</v>
      </c>
      <c r="E2688" s="203" t="s">
        <v>1281</v>
      </c>
    </row>
    <row r="2689" customFormat="false" ht="15" hidden="false" customHeight="false" outlineLevel="0" collapsed="false">
      <c r="A2689" s="203" t="s">
        <v>1533</v>
      </c>
      <c r="B2689" s="204" t="n">
        <v>886</v>
      </c>
      <c r="C2689" s="203" t="s">
        <v>1303</v>
      </c>
      <c r="D2689" s="204" t="n">
        <v>634</v>
      </c>
      <c r="E2689" s="203" t="s">
        <v>1282</v>
      </c>
    </row>
    <row r="2690" customFormat="false" ht="15" hidden="false" customHeight="false" outlineLevel="0" collapsed="false">
      <c r="A2690" s="203" t="s">
        <v>1533</v>
      </c>
      <c r="B2690" s="204" t="n">
        <v>886</v>
      </c>
      <c r="C2690" s="203" t="s">
        <v>1303</v>
      </c>
      <c r="D2690" s="204" t="n">
        <v>636</v>
      </c>
      <c r="E2690" s="203" t="s">
        <v>1284</v>
      </c>
    </row>
    <row r="2691" customFormat="false" ht="15" hidden="false" customHeight="false" outlineLevel="0" collapsed="false">
      <c r="A2691" s="203" t="s">
        <v>1533</v>
      </c>
      <c r="B2691" s="204" t="n">
        <v>886</v>
      </c>
      <c r="C2691" s="203" t="s">
        <v>1303</v>
      </c>
      <c r="D2691" s="204" t="n">
        <v>691</v>
      </c>
      <c r="E2691" s="203" t="s">
        <v>1287</v>
      </c>
    </row>
    <row r="2692" customFormat="false" ht="15" hidden="false" customHeight="false" outlineLevel="0" collapsed="false">
      <c r="A2692" s="203" t="s">
        <v>1533</v>
      </c>
      <c r="B2692" s="204" t="n">
        <v>886</v>
      </c>
      <c r="C2692" s="203" t="s">
        <v>1303</v>
      </c>
      <c r="D2692" s="204" t="n">
        <v>692</v>
      </c>
      <c r="E2692" s="203" t="s">
        <v>1323</v>
      </c>
    </row>
    <row r="2693" customFormat="false" ht="15" hidden="false" customHeight="false" outlineLevel="0" collapsed="false">
      <c r="A2693" s="203" t="s">
        <v>1533</v>
      </c>
      <c r="B2693" s="204" t="n">
        <v>886</v>
      </c>
      <c r="C2693" s="203" t="s">
        <v>1303</v>
      </c>
      <c r="D2693" s="204" t="n">
        <v>735</v>
      </c>
      <c r="E2693" s="203" t="s">
        <v>1324</v>
      </c>
    </row>
    <row r="2694" customFormat="false" ht="15" hidden="false" customHeight="false" outlineLevel="0" collapsed="false">
      <c r="A2694" s="203" t="s">
        <v>1533</v>
      </c>
      <c r="B2694" s="204" t="n">
        <v>886</v>
      </c>
      <c r="C2694" s="203" t="s">
        <v>1303</v>
      </c>
      <c r="D2694" s="204" t="n">
        <v>872</v>
      </c>
      <c r="E2694" s="203" t="s">
        <v>1325</v>
      </c>
    </row>
    <row r="2695" customFormat="false" ht="15" hidden="false" customHeight="false" outlineLevel="0" collapsed="false">
      <c r="A2695" s="203" t="s">
        <v>1533</v>
      </c>
      <c r="B2695" s="204" t="n">
        <v>886</v>
      </c>
      <c r="C2695" s="203" t="s">
        <v>1303</v>
      </c>
      <c r="D2695" s="204" t="n">
        <v>867</v>
      </c>
      <c r="E2695" s="203" t="s">
        <v>1300</v>
      </c>
    </row>
    <row r="2696" customFormat="false" ht="15" hidden="false" customHeight="false" outlineLevel="0" collapsed="false">
      <c r="A2696" s="203" t="s">
        <v>1533</v>
      </c>
      <c r="B2696" s="204" t="n">
        <v>884</v>
      </c>
      <c r="C2696" s="203" t="s">
        <v>1326</v>
      </c>
      <c r="D2696" s="204" t="n">
        <v>5</v>
      </c>
      <c r="E2696" s="203" t="s">
        <v>1327</v>
      </c>
    </row>
    <row r="2697" customFormat="false" ht="15" hidden="false" customHeight="false" outlineLevel="0" collapsed="false">
      <c r="A2697" s="203" t="s">
        <v>1533</v>
      </c>
      <c r="B2697" s="204" t="n">
        <v>884</v>
      </c>
      <c r="C2697" s="203" t="s">
        <v>1326</v>
      </c>
      <c r="D2697" s="204" t="n">
        <v>21</v>
      </c>
      <c r="E2697" s="203" t="s">
        <v>1196</v>
      </c>
    </row>
    <row r="2698" customFormat="false" ht="15" hidden="false" customHeight="false" outlineLevel="0" collapsed="false">
      <c r="A2698" s="203" t="s">
        <v>1533</v>
      </c>
      <c r="B2698" s="204" t="n">
        <v>884</v>
      </c>
      <c r="C2698" s="203" t="s">
        <v>1326</v>
      </c>
      <c r="D2698" s="204" t="n">
        <v>4</v>
      </c>
      <c r="E2698" s="203" t="s">
        <v>1199</v>
      </c>
    </row>
    <row r="2699" customFormat="false" ht="15" hidden="false" customHeight="false" outlineLevel="0" collapsed="false">
      <c r="A2699" s="203" t="s">
        <v>1533</v>
      </c>
      <c r="B2699" s="204" t="n">
        <v>884</v>
      </c>
      <c r="C2699" s="203" t="s">
        <v>1326</v>
      </c>
      <c r="D2699" s="204" t="n">
        <v>19</v>
      </c>
      <c r="E2699" s="203" t="s">
        <v>1202</v>
      </c>
    </row>
    <row r="2700" customFormat="false" ht="15" hidden="false" customHeight="false" outlineLevel="0" collapsed="false">
      <c r="A2700" s="203" t="s">
        <v>1533</v>
      </c>
      <c r="B2700" s="204" t="n">
        <v>884</v>
      </c>
      <c r="C2700" s="203" t="s">
        <v>1326</v>
      </c>
      <c r="D2700" s="204" t="n">
        <v>15</v>
      </c>
      <c r="E2700" s="203" t="s">
        <v>1203</v>
      </c>
    </row>
    <row r="2701" customFormat="false" ht="15" hidden="false" customHeight="false" outlineLevel="0" collapsed="false">
      <c r="A2701" s="203" t="s">
        <v>1533</v>
      </c>
      <c r="B2701" s="204" t="n">
        <v>884</v>
      </c>
      <c r="C2701" s="203" t="s">
        <v>1326</v>
      </c>
      <c r="D2701" s="204" t="n">
        <v>3</v>
      </c>
      <c r="E2701" s="203" t="s">
        <v>1328</v>
      </c>
    </row>
    <row r="2702" customFormat="false" ht="15" hidden="false" customHeight="false" outlineLevel="0" collapsed="false">
      <c r="A2702" s="203" t="s">
        <v>1533</v>
      </c>
      <c r="B2702" s="204" t="n">
        <v>884</v>
      </c>
      <c r="C2702" s="203" t="s">
        <v>1326</v>
      </c>
      <c r="D2702" s="204" t="n">
        <v>13</v>
      </c>
      <c r="E2702" s="203" t="s">
        <v>1209</v>
      </c>
    </row>
    <row r="2703" customFormat="false" ht="15" hidden="false" customHeight="false" outlineLevel="0" collapsed="false">
      <c r="A2703" s="203" t="s">
        <v>1533</v>
      </c>
      <c r="B2703" s="204" t="n">
        <v>884</v>
      </c>
      <c r="C2703" s="203" t="s">
        <v>1326</v>
      </c>
      <c r="D2703" s="204" t="n">
        <v>41</v>
      </c>
      <c r="E2703" s="203" t="s">
        <v>1308</v>
      </c>
    </row>
    <row r="2704" customFormat="false" ht="15" hidden="false" customHeight="false" outlineLevel="0" collapsed="false">
      <c r="A2704" s="203" t="s">
        <v>1533</v>
      </c>
      <c r="B2704" s="204" t="n">
        <v>884</v>
      </c>
      <c r="C2704" s="203" t="s">
        <v>1326</v>
      </c>
      <c r="D2704" s="204" t="n">
        <v>14</v>
      </c>
      <c r="E2704" s="203" t="s">
        <v>1221</v>
      </c>
    </row>
    <row r="2705" customFormat="false" ht="15" hidden="false" customHeight="false" outlineLevel="0" collapsed="false">
      <c r="A2705" s="203" t="s">
        <v>1533</v>
      </c>
      <c r="B2705" s="204" t="n">
        <v>884</v>
      </c>
      <c r="C2705" s="203" t="s">
        <v>1326</v>
      </c>
      <c r="D2705" s="204" t="n">
        <v>16</v>
      </c>
      <c r="E2705" s="203" t="s">
        <v>1222</v>
      </c>
    </row>
    <row r="2706" customFormat="false" ht="15" hidden="false" customHeight="false" outlineLevel="0" collapsed="false">
      <c r="A2706" s="203" t="s">
        <v>1533</v>
      </c>
      <c r="B2706" s="204" t="n">
        <v>884</v>
      </c>
      <c r="C2706" s="203" t="s">
        <v>1326</v>
      </c>
      <c r="D2706" s="204" t="n">
        <v>872</v>
      </c>
      <c r="E2706" s="203" t="s">
        <v>1329</v>
      </c>
    </row>
    <row r="2707" customFormat="false" ht="15" hidden="false" customHeight="false" outlineLevel="0" collapsed="false">
      <c r="A2707" s="203" t="s">
        <v>1533</v>
      </c>
      <c r="B2707" s="204" t="n">
        <v>884</v>
      </c>
      <c r="C2707" s="203" t="s">
        <v>1326</v>
      </c>
      <c r="D2707" s="204" t="n">
        <v>17</v>
      </c>
      <c r="E2707" s="203" t="s">
        <v>1226</v>
      </c>
    </row>
    <row r="2708" customFormat="false" ht="15" hidden="false" customHeight="false" outlineLevel="0" collapsed="false">
      <c r="A2708" s="203" t="s">
        <v>1533</v>
      </c>
      <c r="B2708" s="204" t="n">
        <v>884</v>
      </c>
      <c r="C2708" s="203" t="s">
        <v>1326</v>
      </c>
      <c r="D2708" s="204" t="n">
        <v>7</v>
      </c>
      <c r="E2708" s="203" t="s">
        <v>1228</v>
      </c>
    </row>
    <row r="2709" customFormat="false" ht="15" hidden="false" customHeight="false" outlineLevel="0" collapsed="false">
      <c r="A2709" s="203" t="s">
        <v>1533</v>
      </c>
      <c r="B2709" s="204" t="n">
        <v>884</v>
      </c>
      <c r="C2709" s="203" t="s">
        <v>1326</v>
      </c>
      <c r="D2709" s="204" t="n">
        <v>1</v>
      </c>
      <c r="E2709" s="203" t="s">
        <v>1229</v>
      </c>
    </row>
    <row r="2710" customFormat="false" ht="15" hidden="false" customHeight="false" outlineLevel="0" collapsed="false">
      <c r="A2710" s="203" t="s">
        <v>1533</v>
      </c>
      <c r="B2710" s="204" t="n">
        <v>884</v>
      </c>
      <c r="C2710" s="203" t="s">
        <v>1326</v>
      </c>
      <c r="D2710" s="204" t="n">
        <v>18</v>
      </c>
      <c r="E2710" s="203" t="s">
        <v>1231</v>
      </c>
    </row>
    <row r="2711" customFormat="false" ht="15" hidden="false" customHeight="false" outlineLevel="0" collapsed="false">
      <c r="A2711" s="203" t="s">
        <v>1533</v>
      </c>
      <c r="B2711" s="204" t="n">
        <v>884</v>
      </c>
      <c r="C2711" s="203" t="s">
        <v>1326</v>
      </c>
      <c r="D2711" s="204" t="n">
        <v>9</v>
      </c>
      <c r="E2711" s="203" t="s">
        <v>1232</v>
      </c>
    </row>
    <row r="2712" customFormat="false" ht="15" hidden="false" customHeight="false" outlineLevel="0" collapsed="false">
      <c r="A2712" s="203" t="s">
        <v>1533</v>
      </c>
      <c r="B2712" s="204" t="n">
        <v>884</v>
      </c>
      <c r="C2712" s="203" t="s">
        <v>1326</v>
      </c>
      <c r="D2712" s="204" t="n">
        <v>11</v>
      </c>
      <c r="E2712" s="203" t="s">
        <v>1233</v>
      </c>
    </row>
    <row r="2713" customFormat="false" ht="15" hidden="false" customHeight="false" outlineLevel="0" collapsed="false">
      <c r="A2713" s="203" t="s">
        <v>1533</v>
      </c>
      <c r="B2713" s="204" t="n">
        <v>884</v>
      </c>
      <c r="C2713" s="203" t="s">
        <v>1326</v>
      </c>
      <c r="D2713" s="204" t="n">
        <v>45</v>
      </c>
      <c r="E2713" s="203" t="s">
        <v>1235</v>
      </c>
    </row>
    <row r="2714" customFormat="false" ht="15" hidden="false" customHeight="false" outlineLevel="0" collapsed="false">
      <c r="A2714" s="203" t="s">
        <v>1533</v>
      </c>
      <c r="B2714" s="204" t="n">
        <v>884</v>
      </c>
      <c r="C2714" s="203" t="s">
        <v>1326</v>
      </c>
      <c r="D2714" s="204" t="n">
        <v>136</v>
      </c>
      <c r="E2714" s="203" t="s">
        <v>158</v>
      </c>
    </row>
    <row r="2715" customFormat="false" ht="15" hidden="false" customHeight="false" outlineLevel="0" collapsed="false">
      <c r="A2715" s="203" t="s">
        <v>1533</v>
      </c>
      <c r="B2715" s="204" t="n">
        <v>884</v>
      </c>
      <c r="C2715" s="203" t="s">
        <v>1326</v>
      </c>
      <c r="D2715" s="204" t="n">
        <v>176</v>
      </c>
      <c r="E2715" s="203" t="s">
        <v>1330</v>
      </c>
    </row>
    <row r="2716" customFormat="false" ht="15" hidden="false" customHeight="false" outlineLevel="0" collapsed="false">
      <c r="A2716" s="203" t="s">
        <v>1533</v>
      </c>
      <c r="B2716" s="204" t="n">
        <v>884</v>
      </c>
      <c r="C2716" s="203" t="s">
        <v>1326</v>
      </c>
      <c r="D2716" s="204" t="n">
        <v>177</v>
      </c>
      <c r="E2716" s="203" t="s">
        <v>1249</v>
      </c>
    </row>
    <row r="2717" customFormat="false" ht="15" hidden="false" customHeight="false" outlineLevel="0" collapsed="false">
      <c r="A2717" s="203" t="s">
        <v>1533</v>
      </c>
      <c r="B2717" s="204" t="n">
        <v>884</v>
      </c>
      <c r="C2717" s="203" t="s">
        <v>1326</v>
      </c>
      <c r="D2717" s="204" t="n">
        <v>200</v>
      </c>
      <c r="E2717" s="203" t="s">
        <v>1251</v>
      </c>
    </row>
    <row r="2718" customFormat="false" ht="15" hidden="false" customHeight="false" outlineLevel="0" collapsed="false">
      <c r="A2718" s="203" t="s">
        <v>1533</v>
      </c>
      <c r="B2718" s="204" t="n">
        <v>884</v>
      </c>
      <c r="C2718" s="203" t="s">
        <v>1326</v>
      </c>
      <c r="D2718" s="204" t="n">
        <v>179</v>
      </c>
      <c r="E2718" s="203" t="s">
        <v>1252</v>
      </c>
    </row>
    <row r="2719" customFormat="false" ht="15" hidden="false" customHeight="false" outlineLevel="0" collapsed="false">
      <c r="A2719" s="203" t="s">
        <v>1533</v>
      </c>
      <c r="B2719" s="204" t="n">
        <v>884</v>
      </c>
      <c r="C2719" s="203" t="s">
        <v>1326</v>
      </c>
      <c r="D2719" s="204" t="n">
        <v>309</v>
      </c>
      <c r="E2719" s="203" t="s">
        <v>1260</v>
      </c>
    </row>
    <row r="2720" customFormat="false" ht="15" hidden="false" customHeight="false" outlineLevel="0" collapsed="false">
      <c r="A2720" s="203" t="s">
        <v>1533</v>
      </c>
      <c r="B2720" s="204" t="n">
        <v>884</v>
      </c>
      <c r="C2720" s="203" t="s">
        <v>1326</v>
      </c>
      <c r="D2720" s="204" t="n">
        <v>353</v>
      </c>
      <c r="E2720" s="203" t="s">
        <v>1262</v>
      </c>
    </row>
    <row r="2721" customFormat="false" ht="15" hidden="false" customHeight="false" outlineLevel="0" collapsed="false">
      <c r="A2721" s="203" t="s">
        <v>1533</v>
      </c>
      <c r="B2721" s="204" t="n">
        <v>884</v>
      </c>
      <c r="C2721" s="203" t="s">
        <v>1326</v>
      </c>
      <c r="D2721" s="204" t="n">
        <v>361</v>
      </c>
      <c r="E2721" s="203" t="s">
        <v>1263</v>
      </c>
    </row>
    <row r="2722" customFormat="false" ht="15" hidden="false" customHeight="false" outlineLevel="0" collapsed="false">
      <c r="A2722" s="203" t="s">
        <v>1533</v>
      </c>
      <c r="B2722" s="204" t="n">
        <v>884</v>
      </c>
      <c r="C2722" s="203" t="s">
        <v>1326</v>
      </c>
      <c r="D2722" s="204" t="n">
        <v>359</v>
      </c>
      <c r="E2722" s="203" t="s">
        <v>1266</v>
      </c>
    </row>
    <row r="2723" customFormat="false" ht="15" hidden="false" customHeight="false" outlineLevel="0" collapsed="false">
      <c r="A2723" s="203" t="s">
        <v>1533</v>
      </c>
      <c r="B2723" s="204" t="n">
        <v>884</v>
      </c>
      <c r="C2723" s="203" t="s">
        <v>1326</v>
      </c>
      <c r="D2723" s="204" t="n">
        <v>355</v>
      </c>
      <c r="E2723" s="203" t="s">
        <v>1267</v>
      </c>
    </row>
    <row r="2724" customFormat="false" ht="15" hidden="false" customHeight="false" outlineLevel="0" collapsed="false">
      <c r="A2724" s="203" t="s">
        <v>1533</v>
      </c>
      <c r="B2724" s="204" t="n">
        <v>884</v>
      </c>
      <c r="C2724" s="203" t="s">
        <v>1326</v>
      </c>
      <c r="D2724" s="204" t="n">
        <v>357</v>
      </c>
      <c r="E2724" s="203" t="s">
        <v>1268</v>
      </c>
    </row>
    <row r="2725" customFormat="false" ht="15" hidden="false" customHeight="false" outlineLevel="0" collapsed="false">
      <c r="A2725" s="203" t="s">
        <v>1533</v>
      </c>
      <c r="B2725" s="204" t="n">
        <v>884</v>
      </c>
      <c r="C2725" s="203" t="s">
        <v>1326</v>
      </c>
      <c r="D2725" s="204" t="n">
        <v>175</v>
      </c>
      <c r="E2725" s="203" t="s">
        <v>1331</v>
      </c>
    </row>
    <row r="2726" customFormat="false" ht="15" hidden="false" customHeight="false" outlineLevel="0" collapsed="false">
      <c r="A2726" s="203" t="s">
        <v>1533</v>
      </c>
      <c r="B2726" s="204" t="n">
        <v>884</v>
      </c>
      <c r="C2726" s="203" t="s">
        <v>1326</v>
      </c>
      <c r="D2726" s="204" t="n">
        <v>501</v>
      </c>
      <c r="E2726" s="203" t="s">
        <v>1332</v>
      </c>
    </row>
    <row r="2727" customFormat="false" ht="15" hidden="false" customHeight="false" outlineLevel="0" collapsed="false">
      <c r="A2727" s="203" t="s">
        <v>1533</v>
      </c>
      <c r="B2727" s="204" t="n">
        <v>884</v>
      </c>
      <c r="C2727" s="203" t="s">
        <v>1326</v>
      </c>
      <c r="D2727" s="204" t="n">
        <v>544</v>
      </c>
      <c r="E2727" s="203" t="s">
        <v>1276</v>
      </c>
    </row>
    <row r="2728" customFormat="false" ht="15" hidden="false" customHeight="false" outlineLevel="0" collapsed="false">
      <c r="A2728" s="203" t="s">
        <v>1533</v>
      </c>
      <c r="B2728" s="204" t="n">
        <v>884</v>
      </c>
      <c r="C2728" s="203" t="s">
        <v>1326</v>
      </c>
      <c r="D2728" s="204" t="n">
        <v>588</v>
      </c>
      <c r="E2728" s="203" t="s">
        <v>1280</v>
      </c>
    </row>
    <row r="2729" customFormat="false" ht="15" hidden="false" customHeight="false" outlineLevel="0" collapsed="false">
      <c r="A2729" s="203" t="s">
        <v>1533</v>
      </c>
      <c r="B2729" s="204" t="n">
        <v>884</v>
      </c>
      <c r="C2729" s="203" t="s">
        <v>1326</v>
      </c>
      <c r="D2729" s="204" t="n">
        <v>675</v>
      </c>
      <c r="E2729" s="203" t="s">
        <v>1286</v>
      </c>
    </row>
    <row r="2730" customFormat="false" ht="15" hidden="false" customHeight="false" outlineLevel="0" collapsed="false">
      <c r="A2730" s="203" t="s">
        <v>1533</v>
      </c>
      <c r="B2730" s="204" t="n">
        <v>884</v>
      </c>
      <c r="C2730" s="203" t="s">
        <v>1326</v>
      </c>
      <c r="D2730" s="204" t="n">
        <v>871</v>
      </c>
      <c r="E2730" s="203" t="s">
        <v>1300</v>
      </c>
    </row>
    <row r="2731" customFormat="false" ht="15" hidden="false" customHeight="false" outlineLevel="0" collapsed="false">
      <c r="A2731" s="203" t="s">
        <v>1533</v>
      </c>
      <c r="B2731" s="204" t="n">
        <v>888</v>
      </c>
      <c r="C2731" s="203" t="s">
        <v>1333</v>
      </c>
      <c r="D2731" s="204" t="n">
        <v>20</v>
      </c>
      <c r="E2731" s="203" t="s">
        <v>1334</v>
      </c>
    </row>
    <row r="2732" customFormat="false" ht="15" hidden="false" customHeight="false" outlineLevel="0" collapsed="false">
      <c r="A2732" s="203" t="s">
        <v>1533</v>
      </c>
      <c r="B2732" s="204" t="n">
        <v>888</v>
      </c>
      <c r="C2732" s="203" t="s">
        <v>1333</v>
      </c>
      <c r="D2732" s="204" t="n">
        <v>21</v>
      </c>
      <c r="E2732" s="203" t="s">
        <v>1335</v>
      </c>
    </row>
    <row r="2733" customFormat="false" ht="15" hidden="false" customHeight="false" outlineLevel="0" collapsed="false">
      <c r="A2733" s="203" t="s">
        <v>1533</v>
      </c>
      <c r="B2733" s="204" t="n">
        <v>888</v>
      </c>
      <c r="C2733" s="203" t="s">
        <v>1333</v>
      </c>
      <c r="D2733" s="204" t="n">
        <v>22</v>
      </c>
      <c r="E2733" s="203" t="s">
        <v>1336</v>
      </c>
    </row>
    <row r="2734" customFormat="false" ht="15" hidden="false" customHeight="false" outlineLevel="0" collapsed="false">
      <c r="A2734" s="203" t="s">
        <v>1533</v>
      </c>
      <c r="B2734" s="204" t="n">
        <v>888</v>
      </c>
      <c r="C2734" s="203" t="s">
        <v>1333</v>
      </c>
      <c r="D2734" s="204" t="n">
        <v>23</v>
      </c>
      <c r="E2734" s="203" t="s">
        <v>1337</v>
      </c>
    </row>
    <row r="2735" customFormat="false" ht="15" hidden="false" customHeight="false" outlineLevel="0" collapsed="false">
      <c r="A2735" s="203" t="s">
        <v>1533</v>
      </c>
      <c r="B2735" s="204" t="n">
        <v>888</v>
      </c>
      <c r="C2735" s="203" t="s">
        <v>1333</v>
      </c>
      <c r="D2735" s="204" t="n">
        <v>26</v>
      </c>
      <c r="E2735" s="203" t="s">
        <v>1338</v>
      </c>
    </row>
    <row r="2736" customFormat="false" ht="15" hidden="false" customHeight="false" outlineLevel="0" collapsed="false">
      <c r="A2736" s="203" t="s">
        <v>1533</v>
      </c>
      <c r="B2736" s="204" t="n">
        <v>888</v>
      </c>
      <c r="C2736" s="203" t="s">
        <v>1333</v>
      </c>
      <c r="D2736" s="204" t="n">
        <v>25</v>
      </c>
      <c r="E2736" s="203" t="s">
        <v>1339</v>
      </c>
    </row>
    <row r="2737" customFormat="false" ht="15" hidden="false" customHeight="false" outlineLevel="0" collapsed="false">
      <c r="A2737" s="203" t="s">
        <v>1533</v>
      </c>
      <c r="B2737" s="204" t="n">
        <v>888</v>
      </c>
      <c r="C2737" s="203" t="s">
        <v>1333</v>
      </c>
      <c r="D2737" s="204" t="n">
        <v>24</v>
      </c>
      <c r="E2737" s="203" t="s">
        <v>1340</v>
      </c>
    </row>
    <row r="2738" customFormat="false" ht="15" hidden="false" customHeight="false" outlineLevel="0" collapsed="false">
      <c r="A2738" s="203" t="s">
        <v>1533</v>
      </c>
      <c r="B2738" s="204" t="n">
        <v>888</v>
      </c>
      <c r="C2738" s="203" t="s">
        <v>1333</v>
      </c>
      <c r="D2738" s="204" t="n">
        <v>27</v>
      </c>
      <c r="E2738" s="203" t="s">
        <v>1341</v>
      </c>
    </row>
    <row r="2739" customFormat="false" ht="15" hidden="false" customHeight="false" outlineLevel="0" collapsed="false">
      <c r="A2739" s="203" t="s">
        <v>1533</v>
      </c>
      <c r="B2739" s="204" t="n">
        <v>888</v>
      </c>
      <c r="C2739" s="203" t="s">
        <v>1333</v>
      </c>
      <c r="D2739" s="204" t="n">
        <v>103</v>
      </c>
      <c r="E2739" s="203" t="s">
        <v>1342</v>
      </c>
    </row>
    <row r="2740" customFormat="false" ht="15" hidden="false" customHeight="false" outlineLevel="0" collapsed="false">
      <c r="A2740" s="203" t="s">
        <v>1533</v>
      </c>
      <c r="B2740" s="204" t="n">
        <v>888</v>
      </c>
      <c r="C2740" s="203" t="s">
        <v>1333</v>
      </c>
      <c r="D2740" s="204" t="n">
        <v>100</v>
      </c>
      <c r="E2740" s="203" t="s">
        <v>1343</v>
      </c>
    </row>
    <row r="2741" customFormat="false" ht="15" hidden="false" customHeight="false" outlineLevel="0" collapsed="false">
      <c r="A2741" s="203" t="s">
        <v>1533</v>
      </c>
      <c r="B2741" s="204" t="n">
        <v>888</v>
      </c>
      <c r="C2741" s="203" t="s">
        <v>1333</v>
      </c>
      <c r="D2741" s="204" t="n">
        <v>101</v>
      </c>
      <c r="E2741" s="203" t="s">
        <v>1344</v>
      </c>
    </row>
    <row r="2742" customFormat="false" ht="15" hidden="false" customHeight="false" outlineLevel="0" collapsed="false">
      <c r="A2742" s="203" t="s">
        <v>1533</v>
      </c>
      <c r="B2742" s="204" t="n">
        <v>888</v>
      </c>
      <c r="C2742" s="203" t="s">
        <v>1333</v>
      </c>
      <c r="D2742" s="204" t="n">
        <v>102</v>
      </c>
      <c r="E2742" s="203" t="s">
        <v>1345</v>
      </c>
    </row>
    <row r="2743" customFormat="false" ht="15" hidden="false" customHeight="false" outlineLevel="0" collapsed="false">
      <c r="A2743" s="203" t="s">
        <v>1533</v>
      </c>
      <c r="B2743" s="204" t="n">
        <v>888</v>
      </c>
      <c r="C2743" s="203" t="s">
        <v>1333</v>
      </c>
      <c r="D2743" s="204" t="n">
        <v>104</v>
      </c>
      <c r="E2743" s="203" t="s">
        <v>1346</v>
      </c>
    </row>
    <row r="2744" customFormat="false" ht="15" hidden="false" customHeight="false" outlineLevel="0" collapsed="false">
      <c r="A2744" s="203" t="s">
        <v>1533</v>
      </c>
      <c r="B2744" s="204" t="n">
        <v>888</v>
      </c>
      <c r="C2744" s="203" t="s">
        <v>1333</v>
      </c>
      <c r="D2744" s="204" t="n">
        <v>105</v>
      </c>
      <c r="E2744" s="203" t="s">
        <v>1347</v>
      </c>
    </row>
    <row r="2745" customFormat="false" ht="15" hidden="false" customHeight="false" outlineLevel="0" collapsed="false">
      <c r="A2745" s="203" t="s">
        <v>1533</v>
      </c>
      <c r="B2745" s="204" t="n">
        <v>888</v>
      </c>
      <c r="C2745" s="203" t="s">
        <v>1333</v>
      </c>
      <c r="D2745" s="204" t="n">
        <v>150</v>
      </c>
      <c r="E2745" s="203" t="s">
        <v>1348</v>
      </c>
    </row>
    <row r="2746" customFormat="false" ht="15" hidden="false" customHeight="false" outlineLevel="0" collapsed="false">
      <c r="A2746" s="203" t="s">
        <v>1533</v>
      </c>
      <c r="B2746" s="204" t="n">
        <v>888</v>
      </c>
      <c r="C2746" s="203" t="s">
        <v>1333</v>
      </c>
      <c r="D2746" s="204" t="n">
        <v>151</v>
      </c>
      <c r="E2746" s="203" t="s">
        <v>1349</v>
      </c>
    </row>
    <row r="2747" customFormat="false" ht="15" hidden="false" customHeight="false" outlineLevel="0" collapsed="false">
      <c r="A2747" s="203" t="s">
        <v>1533</v>
      </c>
      <c r="B2747" s="204" t="n">
        <v>888</v>
      </c>
      <c r="C2747" s="203" t="s">
        <v>1333</v>
      </c>
      <c r="D2747" s="204" t="n">
        <v>152</v>
      </c>
      <c r="E2747" s="203" t="s">
        <v>1350</v>
      </c>
    </row>
    <row r="2748" customFormat="false" ht="15" hidden="false" customHeight="false" outlineLevel="0" collapsed="false">
      <c r="A2748" s="203" t="s">
        <v>1533</v>
      </c>
      <c r="B2748" s="204" t="n">
        <v>888</v>
      </c>
      <c r="C2748" s="203" t="s">
        <v>1333</v>
      </c>
      <c r="D2748" s="204" t="n">
        <v>153</v>
      </c>
      <c r="E2748" s="203" t="s">
        <v>1351</v>
      </c>
    </row>
    <row r="2749" customFormat="false" ht="15" hidden="false" customHeight="false" outlineLevel="0" collapsed="false">
      <c r="A2749" s="203" t="s">
        <v>1533</v>
      </c>
      <c r="B2749" s="204" t="n">
        <v>888</v>
      </c>
      <c r="C2749" s="203" t="s">
        <v>1333</v>
      </c>
      <c r="D2749" s="204" t="n">
        <v>154</v>
      </c>
      <c r="E2749" s="203" t="s">
        <v>1352</v>
      </c>
    </row>
    <row r="2750" customFormat="false" ht="15" hidden="false" customHeight="false" outlineLevel="0" collapsed="false">
      <c r="A2750" s="203" t="s">
        <v>1533</v>
      </c>
      <c r="B2750" s="204" t="n">
        <v>888</v>
      </c>
      <c r="C2750" s="203" t="s">
        <v>1333</v>
      </c>
      <c r="D2750" s="204" t="n">
        <v>155</v>
      </c>
      <c r="E2750" s="203" t="s">
        <v>1353</v>
      </c>
    </row>
    <row r="2751" customFormat="false" ht="15" hidden="false" customHeight="false" outlineLevel="0" collapsed="false">
      <c r="A2751" s="203" t="s">
        <v>1533</v>
      </c>
      <c r="B2751" s="204" t="n">
        <v>888</v>
      </c>
      <c r="C2751" s="203" t="s">
        <v>1333</v>
      </c>
      <c r="D2751" s="204" t="n">
        <v>330</v>
      </c>
      <c r="E2751" s="203" t="s">
        <v>1354</v>
      </c>
    </row>
    <row r="2752" customFormat="false" ht="15" hidden="false" customHeight="false" outlineLevel="0" collapsed="false">
      <c r="A2752" s="203" t="s">
        <v>1533</v>
      </c>
      <c r="B2752" s="204" t="n">
        <v>888</v>
      </c>
      <c r="C2752" s="203" t="s">
        <v>1333</v>
      </c>
      <c r="D2752" s="204" t="n">
        <v>331</v>
      </c>
      <c r="E2752" s="203" t="s">
        <v>1355</v>
      </c>
    </row>
    <row r="2753" customFormat="false" ht="15" hidden="false" customHeight="false" outlineLevel="0" collapsed="false">
      <c r="A2753" s="203" t="s">
        <v>1533</v>
      </c>
      <c r="B2753" s="204" t="n">
        <v>888</v>
      </c>
      <c r="C2753" s="203" t="s">
        <v>1333</v>
      </c>
      <c r="D2753" s="204" t="n">
        <v>322</v>
      </c>
      <c r="E2753" s="203" t="s">
        <v>1356</v>
      </c>
    </row>
    <row r="2754" customFormat="false" ht="15" hidden="false" customHeight="false" outlineLevel="0" collapsed="false">
      <c r="A2754" s="203" t="s">
        <v>1533</v>
      </c>
      <c r="B2754" s="204" t="n">
        <v>888</v>
      </c>
      <c r="C2754" s="203" t="s">
        <v>1333</v>
      </c>
      <c r="D2754" s="204" t="n">
        <v>370</v>
      </c>
      <c r="E2754" s="203" t="s">
        <v>1357</v>
      </c>
    </row>
    <row r="2755" customFormat="false" ht="15" hidden="false" customHeight="false" outlineLevel="0" collapsed="false">
      <c r="A2755" s="203" t="s">
        <v>1533</v>
      </c>
      <c r="B2755" s="204" t="n">
        <v>888</v>
      </c>
      <c r="C2755" s="203" t="s">
        <v>1333</v>
      </c>
      <c r="D2755" s="204" t="n">
        <v>371</v>
      </c>
      <c r="E2755" s="203" t="s">
        <v>1358</v>
      </c>
    </row>
    <row r="2756" customFormat="false" ht="15" hidden="false" customHeight="false" outlineLevel="0" collapsed="false">
      <c r="A2756" s="203" t="s">
        <v>1533</v>
      </c>
      <c r="B2756" s="204" t="n">
        <v>888</v>
      </c>
      <c r="C2756" s="203" t="s">
        <v>1333</v>
      </c>
      <c r="D2756" s="204" t="n">
        <v>361</v>
      </c>
      <c r="E2756" s="203" t="s">
        <v>1359</v>
      </c>
    </row>
    <row r="2757" customFormat="false" ht="15" hidden="false" customHeight="false" outlineLevel="0" collapsed="false">
      <c r="A2757" s="203" t="s">
        <v>1533</v>
      </c>
      <c r="B2757" s="204" t="n">
        <v>888</v>
      </c>
      <c r="C2757" s="203" t="s">
        <v>1333</v>
      </c>
      <c r="D2757" s="204" t="n">
        <v>360</v>
      </c>
      <c r="E2757" s="203" t="s">
        <v>1360</v>
      </c>
    </row>
    <row r="2758" customFormat="false" ht="15" hidden="false" customHeight="false" outlineLevel="0" collapsed="false">
      <c r="A2758" s="203" t="s">
        <v>1533</v>
      </c>
      <c r="B2758" s="204" t="n">
        <v>888</v>
      </c>
      <c r="C2758" s="203" t="s">
        <v>1333</v>
      </c>
      <c r="D2758" s="204" t="n">
        <v>362</v>
      </c>
      <c r="E2758" s="203" t="s">
        <v>1361</v>
      </c>
    </row>
    <row r="2759" customFormat="false" ht="15" hidden="false" customHeight="false" outlineLevel="0" collapsed="false">
      <c r="A2759" s="203" t="s">
        <v>1533</v>
      </c>
      <c r="B2759" s="204" t="n">
        <v>888</v>
      </c>
      <c r="C2759" s="203" t="s">
        <v>1333</v>
      </c>
      <c r="D2759" s="204" t="n">
        <v>363</v>
      </c>
      <c r="E2759" s="203" t="s">
        <v>1362</v>
      </c>
    </row>
    <row r="2760" customFormat="false" ht="15" hidden="false" customHeight="false" outlineLevel="0" collapsed="false">
      <c r="A2760" s="203" t="s">
        <v>1533</v>
      </c>
      <c r="B2760" s="204" t="n">
        <v>888</v>
      </c>
      <c r="C2760" s="203" t="s">
        <v>1333</v>
      </c>
      <c r="D2760" s="204" t="n">
        <v>364</v>
      </c>
      <c r="E2760" s="203" t="s">
        <v>1363</v>
      </c>
    </row>
    <row r="2761" customFormat="false" ht="15" hidden="false" customHeight="false" outlineLevel="0" collapsed="false">
      <c r="A2761" s="203" t="s">
        <v>1533</v>
      </c>
      <c r="B2761" s="204" t="n">
        <v>888</v>
      </c>
      <c r="C2761" s="203" t="s">
        <v>1333</v>
      </c>
      <c r="D2761" s="204" t="n">
        <v>365</v>
      </c>
      <c r="E2761" s="203" t="s">
        <v>1364</v>
      </c>
    </row>
    <row r="2762" customFormat="false" ht="15" hidden="false" customHeight="false" outlineLevel="0" collapsed="false">
      <c r="A2762" s="203" t="s">
        <v>1533</v>
      </c>
      <c r="B2762" s="204" t="n">
        <v>888</v>
      </c>
      <c r="C2762" s="203" t="s">
        <v>1333</v>
      </c>
      <c r="D2762" s="204" t="n">
        <v>520</v>
      </c>
      <c r="E2762" s="203" t="s">
        <v>1365</v>
      </c>
    </row>
    <row r="2763" customFormat="false" ht="15" hidden="false" customHeight="false" outlineLevel="0" collapsed="false">
      <c r="A2763" s="203" t="s">
        <v>1533</v>
      </c>
      <c r="B2763" s="204" t="n">
        <v>888</v>
      </c>
      <c r="C2763" s="203" t="s">
        <v>1333</v>
      </c>
      <c r="D2763" s="204" t="n">
        <v>521</v>
      </c>
      <c r="E2763" s="203" t="s">
        <v>1366</v>
      </c>
    </row>
    <row r="2764" customFormat="false" ht="15" hidden="false" customHeight="false" outlineLevel="0" collapsed="false">
      <c r="A2764" s="203" t="s">
        <v>1533</v>
      </c>
      <c r="B2764" s="204" t="n">
        <v>888</v>
      </c>
      <c r="C2764" s="203" t="s">
        <v>1333</v>
      </c>
      <c r="D2764" s="204" t="n">
        <v>522</v>
      </c>
      <c r="E2764" s="203" t="s">
        <v>1367</v>
      </c>
    </row>
    <row r="2765" customFormat="false" ht="15" hidden="false" customHeight="false" outlineLevel="0" collapsed="false">
      <c r="A2765" s="203" t="s">
        <v>1533</v>
      </c>
      <c r="B2765" s="204" t="n">
        <v>888</v>
      </c>
      <c r="C2765" s="203" t="s">
        <v>1333</v>
      </c>
      <c r="D2765" s="204" t="n">
        <v>523</v>
      </c>
      <c r="E2765" s="203" t="s">
        <v>1368</v>
      </c>
    </row>
    <row r="2766" customFormat="false" ht="15" hidden="false" customHeight="false" outlineLevel="0" collapsed="false">
      <c r="A2766" s="203" t="s">
        <v>1533</v>
      </c>
      <c r="B2766" s="204" t="n">
        <v>888</v>
      </c>
      <c r="C2766" s="203" t="s">
        <v>1333</v>
      </c>
      <c r="D2766" s="204" t="n">
        <v>580</v>
      </c>
      <c r="E2766" s="203" t="s">
        <v>1369</v>
      </c>
    </row>
    <row r="2767" customFormat="false" ht="15" hidden="false" customHeight="false" outlineLevel="0" collapsed="false">
      <c r="A2767" s="203" t="s">
        <v>1533</v>
      </c>
      <c r="B2767" s="204" t="n">
        <v>888</v>
      </c>
      <c r="C2767" s="203" t="s">
        <v>1333</v>
      </c>
      <c r="D2767" s="204" t="n">
        <v>755</v>
      </c>
      <c r="E2767" s="203" t="s">
        <v>1370</v>
      </c>
    </row>
    <row r="2768" customFormat="false" ht="15" hidden="false" customHeight="false" outlineLevel="0" collapsed="false">
      <c r="A2768" s="203" t="s">
        <v>1533</v>
      </c>
      <c r="B2768" s="204" t="n">
        <v>888</v>
      </c>
      <c r="C2768" s="203" t="s">
        <v>1333</v>
      </c>
      <c r="D2768" s="204" t="n">
        <v>756</v>
      </c>
      <c r="E2768" s="203" t="s">
        <v>1371</v>
      </c>
    </row>
    <row r="2769" customFormat="false" ht="15" hidden="false" customHeight="false" outlineLevel="0" collapsed="false">
      <c r="A2769" s="203" t="s">
        <v>1533</v>
      </c>
      <c r="B2769" s="204" t="n">
        <v>888</v>
      </c>
      <c r="C2769" s="203" t="s">
        <v>1333</v>
      </c>
      <c r="D2769" s="204" t="n">
        <v>757</v>
      </c>
      <c r="E2769" s="203" t="s">
        <v>1372</v>
      </c>
    </row>
    <row r="2770" customFormat="false" ht="15" hidden="false" customHeight="false" outlineLevel="0" collapsed="false">
      <c r="A2770" s="203" t="s">
        <v>1533</v>
      </c>
      <c r="B2770" s="204" t="n">
        <v>888</v>
      </c>
      <c r="C2770" s="203" t="s">
        <v>1333</v>
      </c>
      <c r="D2770" s="204" t="n">
        <v>758</v>
      </c>
      <c r="E2770" s="203" t="s">
        <v>1373</v>
      </c>
    </row>
    <row r="2771" customFormat="false" ht="15" hidden="false" customHeight="false" outlineLevel="0" collapsed="false">
      <c r="A2771" s="203" t="s">
        <v>1533</v>
      </c>
      <c r="B2771" s="204" t="n">
        <v>888</v>
      </c>
      <c r="C2771" s="203" t="s">
        <v>1333</v>
      </c>
      <c r="D2771" s="204" t="n">
        <v>759</v>
      </c>
      <c r="E2771" s="203" t="s">
        <v>1374</v>
      </c>
    </row>
    <row r="2772" customFormat="false" ht="15" hidden="false" customHeight="false" outlineLevel="0" collapsed="false">
      <c r="A2772" s="203" t="s">
        <v>1533</v>
      </c>
      <c r="B2772" s="204" t="n">
        <v>888</v>
      </c>
      <c r="C2772" s="203" t="s">
        <v>1333</v>
      </c>
      <c r="D2772" s="204" t="n">
        <v>761</v>
      </c>
      <c r="E2772" s="203" t="s">
        <v>1375</v>
      </c>
    </row>
    <row r="2773" customFormat="false" ht="15" hidden="false" customHeight="false" outlineLevel="0" collapsed="false">
      <c r="A2773" s="203" t="s">
        <v>1533</v>
      </c>
      <c r="B2773" s="204" t="n">
        <v>888</v>
      </c>
      <c r="C2773" s="203" t="s">
        <v>1333</v>
      </c>
      <c r="D2773" s="204" t="n">
        <v>762</v>
      </c>
      <c r="E2773" s="203" t="s">
        <v>1376</v>
      </c>
    </row>
    <row r="2774" customFormat="false" ht="15" hidden="false" customHeight="false" outlineLevel="0" collapsed="false">
      <c r="A2774" s="203" t="s">
        <v>1533</v>
      </c>
      <c r="B2774" s="204" t="n">
        <v>888</v>
      </c>
      <c r="C2774" s="203" t="s">
        <v>1333</v>
      </c>
      <c r="D2774" s="204" t="n">
        <v>760</v>
      </c>
      <c r="E2774" s="203" t="s">
        <v>1377</v>
      </c>
    </row>
    <row r="2775" customFormat="false" ht="15" hidden="false" customHeight="false" outlineLevel="0" collapsed="false">
      <c r="A2775" s="203" t="s">
        <v>1533</v>
      </c>
      <c r="B2775" s="204" t="n">
        <v>882</v>
      </c>
      <c r="C2775" s="203" t="s">
        <v>1378</v>
      </c>
      <c r="D2775" s="204" t="n">
        <v>28</v>
      </c>
      <c r="E2775" s="203" t="s">
        <v>1188</v>
      </c>
    </row>
    <row r="2776" customFormat="false" ht="15" hidden="false" customHeight="false" outlineLevel="0" collapsed="false">
      <c r="A2776" s="203" t="s">
        <v>1533</v>
      </c>
      <c r="B2776" s="204" t="n">
        <v>882</v>
      </c>
      <c r="C2776" s="203" t="s">
        <v>1378</v>
      </c>
      <c r="D2776" s="204" t="n">
        <v>27</v>
      </c>
      <c r="E2776" s="203" t="s">
        <v>1379</v>
      </c>
    </row>
    <row r="2777" customFormat="false" ht="15" hidden="false" customHeight="false" outlineLevel="0" collapsed="false">
      <c r="A2777" s="203" t="s">
        <v>1533</v>
      </c>
      <c r="B2777" s="204" t="n">
        <v>882</v>
      </c>
      <c r="C2777" s="203" t="s">
        <v>1378</v>
      </c>
      <c r="D2777" s="204" t="n">
        <v>2</v>
      </c>
      <c r="E2777" s="203" t="s">
        <v>1310</v>
      </c>
    </row>
    <row r="2778" customFormat="false" ht="15" hidden="false" customHeight="false" outlineLevel="0" collapsed="false">
      <c r="A2778" s="203" t="s">
        <v>1533</v>
      </c>
      <c r="B2778" s="204" t="n">
        <v>882</v>
      </c>
      <c r="C2778" s="203" t="s">
        <v>1378</v>
      </c>
      <c r="D2778" s="204" t="n">
        <v>32</v>
      </c>
      <c r="E2778" s="203" t="s">
        <v>1226</v>
      </c>
    </row>
    <row r="2779" customFormat="false" ht="15" hidden="false" customHeight="false" outlineLevel="0" collapsed="false">
      <c r="A2779" s="203" t="s">
        <v>1533</v>
      </c>
      <c r="B2779" s="204" t="n">
        <v>882</v>
      </c>
      <c r="C2779" s="203" t="s">
        <v>1378</v>
      </c>
      <c r="D2779" s="204" t="n">
        <v>35</v>
      </c>
      <c r="E2779" s="203" t="s">
        <v>1233</v>
      </c>
    </row>
    <row r="2780" customFormat="false" ht="15" hidden="false" customHeight="false" outlineLevel="0" collapsed="false">
      <c r="A2780" s="203" t="s">
        <v>1533</v>
      </c>
      <c r="B2780" s="204" t="n">
        <v>882</v>
      </c>
      <c r="C2780" s="203" t="s">
        <v>1378</v>
      </c>
      <c r="D2780" s="204" t="n">
        <v>91</v>
      </c>
      <c r="E2780" s="203" t="s">
        <v>1240</v>
      </c>
    </row>
    <row r="2781" customFormat="false" ht="15" hidden="false" customHeight="false" outlineLevel="0" collapsed="false">
      <c r="A2781" s="203" t="s">
        <v>1533</v>
      </c>
      <c r="B2781" s="204" t="n">
        <v>882</v>
      </c>
      <c r="C2781" s="203" t="s">
        <v>1378</v>
      </c>
      <c r="D2781" s="204" t="n">
        <v>178</v>
      </c>
      <c r="E2781" s="203" t="s">
        <v>1380</v>
      </c>
    </row>
    <row r="2782" customFormat="false" ht="15" hidden="false" customHeight="false" outlineLevel="0" collapsed="false">
      <c r="A2782" s="203" t="s">
        <v>1533</v>
      </c>
      <c r="B2782" s="204" t="n">
        <v>882</v>
      </c>
      <c r="C2782" s="203" t="s">
        <v>1378</v>
      </c>
      <c r="D2782" s="204" t="n">
        <v>181</v>
      </c>
      <c r="E2782" s="203" t="s">
        <v>1252</v>
      </c>
    </row>
    <row r="2783" customFormat="false" ht="15" hidden="false" customHeight="false" outlineLevel="0" collapsed="false">
      <c r="A2783" s="203" t="s">
        <v>1533</v>
      </c>
      <c r="B2783" s="204" t="n">
        <v>882</v>
      </c>
      <c r="C2783" s="203" t="s">
        <v>1378</v>
      </c>
      <c r="D2783" s="204" t="n">
        <v>353</v>
      </c>
      <c r="E2783" s="203" t="s">
        <v>1262</v>
      </c>
    </row>
    <row r="2784" customFormat="false" ht="15" hidden="false" customHeight="false" outlineLevel="0" collapsed="false">
      <c r="A2784" s="203" t="s">
        <v>1533</v>
      </c>
      <c r="B2784" s="204" t="n">
        <v>882</v>
      </c>
      <c r="C2784" s="203" t="s">
        <v>1378</v>
      </c>
      <c r="D2784" s="204" t="n">
        <v>501</v>
      </c>
      <c r="E2784" s="203" t="s">
        <v>1321</v>
      </c>
    </row>
    <row r="2785" customFormat="false" ht="15" hidden="false" customHeight="false" outlineLevel="0" collapsed="false">
      <c r="A2785" s="203" t="s">
        <v>1533</v>
      </c>
      <c r="B2785" s="204" t="n">
        <v>882</v>
      </c>
      <c r="C2785" s="203" t="s">
        <v>1378</v>
      </c>
      <c r="D2785" s="204" t="n">
        <v>590</v>
      </c>
      <c r="E2785" s="203" t="s">
        <v>1280</v>
      </c>
    </row>
    <row r="2786" customFormat="false" ht="15" hidden="false" customHeight="false" outlineLevel="0" collapsed="false">
      <c r="A2786" s="203" t="s">
        <v>1533</v>
      </c>
      <c r="B2786" s="204" t="n">
        <v>882</v>
      </c>
      <c r="C2786" s="203" t="s">
        <v>1378</v>
      </c>
      <c r="D2786" s="204" t="n">
        <v>632</v>
      </c>
      <c r="E2786" s="203" t="s">
        <v>1281</v>
      </c>
    </row>
    <row r="2787" customFormat="false" ht="15" hidden="false" customHeight="false" outlineLevel="0" collapsed="false">
      <c r="A2787" s="203" t="s">
        <v>1533</v>
      </c>
      <c r="B2787" s="204" t="n">
        <v>882</v>
      </c>
      <c r="C2787" s="203" t="s">
        <v>1378</v>
      </c>
      <c r="D2787" s="204" t="n">
        <v>633</v>
      </c>
      <c r="E2787" s="203" t="s">
        <v>1282</v>
      </c>
    </row>
    <row r="2788" customFormat="false" ht="15" hidden="false" customHeight="false" outlineLevel="0" collapsed="false">
      <c r="A2788" s="203" t="s">
        <v>1533</v>
      </c>
      <c r="B2788" s="204" t="n">
        <v>882</v>
      </c>
      <c r="C2788" s="203" t="s">
        <v>1378</v>
      </c>
      <c r="D2788" s="204" t="n">
        <v>676</v>
      </c>
      <c r="E2788" s="203" t="s">
        <v>1381</v>
      </c>
    </row>
    <row r="2789" customFormat="false" ht="15" hidden="false" customHeight="false" outlineLevel="0" collapsed="false">
      <c r="A2789" s="203" t="s">
        <v>1533</v>
      </c>
      <c r="B2789" s="204" t="n">
        <v>320</v>
      </c>
      <c r="C2789" s="203" t="s">
        <v>1382</v>
      </c>
      <c r="D2789" s="204" t="n">
        <v>1</v>
      </c>
      <c r="E2789" s="203" t="s">
        <v>1383</v>
      </c>
    </row>
    <row r="2790" customFormat="false" ht="15" hidden="false" customHeight="false" outlineLevel="0" collapsed="false">
      <c r="A2790" s="203" t="s">
        <v>1533</v>
      </c>
      <c r="B2790" s="204" t="n">
        <v>320</v>
      </c>
      <c r="C2790" s="203" t="s">
        <v>1382</v>
      </c>
      <c r="D2790" s="204" t="n">
        <v>2</v>
      </c>
      <c r="E2790" s="203" t="s">
        <v>1384</v>
      </c>
    </row>
    <row r="2791" customFormat="false" ht="15" hidden="false" customHeight="false" outlineLevel="0" collapsed="false">
      <c r="A2791" s="203" t="s">
        <v>1533</v>
      </c>
      <c r="B2791" s="204" t="n">
        <v>320</v>
      </c>
      <c r="C2791" s="203" t="s">
        <v>1382</v>
      </c>
      <c r="D2791" s="204" t="n">
        <v>47</v>
      </c>
      <c r="E2791" s="203" t="s">
        <v>1385</v>
      </c>
    </row>
    <row r="2792" customFormat="false" ht="15" hidden="false" customHeight="false" outlineLevel="0" collapsed="false">
      <c r="A2792" s="203" t="s">
        <v>1533</v>
      </c>
      <c r="B2792" s="204" t="n">
        <v>320</v>
      </c>
      <c r="C2792" s="203" t="s">
        <v>1382</v>
      </c>
      <c r="D2792" s="204" t="n">
        <v>45</v>
      </c>
      <c r="E2792" s="203" t="s">
        <v>1386</v>
      </c>
    </row>
    <row r="2793" customFormat="false" ht="15" hidden="false" customHeight="false" outlineLevel="0" collapsed="false">
      <c r="A2793" s="203" t="s">
        <v>1533</v>
      </c>
      <c r="B2793" s="204" t="n">
        <v>320</v>
      </c>
      <c r="C2793" s="203" t="s">
        <v>1382</v>
      </c>
      <c r="D2793" s="204" t="n">
        <v>90</v>
      </c>
      <c r="E2793" s="203" t="s">
        <v>1387</v>
      </c>
    </row>
    <row r="2794" customFormat="false" ht="15" hidden="false" customHeight="false" outlineLevel="0" collapsed="false">
      <c r="A2794" s="203" t="s">
        <v>1533</v>
      </c>
      <c r="B2794" s="204" t="n">
        <v>320</v>
      </c>
      <c r="C2794" s="203" t="s">
        <v>1382</v>
      </c>
      <c r="D2794" s="204" t="n">
        <v>95</v>
      </c>
      <c r="E2794" s="203" t="s">
        <v>1388</v>
      </c>
    </row>
    <row r="2795" customFormat="false" ht="15" hidden="false" customHeight="false" outlineLevel="0" collapsed="false">
      <c r="A2795" s="203" t="s">
        <v>1533</v>
      </c>
      <c r="B2795" s="204" t="n">
        <v>320</v>
      </c>
      <c r="C2795" s="203" t="s">
        <v>1382</v>
      </c>
      <c r="D2795" s="204" t="n">
        <v>89</v>
      </c>
      <c r="E2795" s="203" t="s">
        <v>1389</v>
      </c>
    </row>
    <row r="2796" customFormat="false" ht="15" hidden="false" customHeight="false" outlineLevel="0" collapsed="false">
      <c r="A2796" s="203" t="s">
        <v>1533</v>
      </c>
      <c r="B2796" s="204" t="n">
        <v>320</v>
      </c>
      <c r="C2796" s="203" t="s">
        <v>1382</v>
      </c>
      <c r="D2796" s="204" t="n">
        <v>178</v>
      </c>
      <c r="E2796" s="203" t="s">
        <v>1390</v>
      </c>
    </row>
    <row r="2797" customFormat="false" ht="15" hidden="false" customHeight="false" outlineLevel="0" collapsed="false">
      <c r="A2797" s="203" t="s">
        <v>1533</v>
      </c>
      <c r="B2797" s="204" t="n">
        <v>320</v>
      </c>
      <c r="C2797" s="203" t="s">
        <v>1382</v>
      </c>
      <c r="D2797" s="204" t="n">
        <v>177</v>
      </c>
      <c r="E2797" s="203" t="s">
        <v>1391</v>
      </c>
    </row>
    <row r="2798" customFormat="false" ht="15" hidden="false" customHeight="false" outlineLevel="0" collapsed="false">
      <c r="A2798" s="203" t="s">
        <v>1533</v>
      </c>
      <c r="B2798" s="204" t="n">
        <v>320</v>
      </c>
      <c r="C2798" s="203" t="s">
        <v>1382</v>
      </c>
      <c r="D2798" s="204" t="n">
        <v>508</v>
      </c>
      <c r="E2798" s="203" t="s">
        <v>1392</v>
      </c>
    </row>
    <row r="2799" customFormat="false" ht="15" hidden="false" customHeight="false" outlineLevel="0" collapsed="false">
      <c r="A2799" s="203" t="s">
        <v>1533</v>
      </c>
      <c r="B2799" s="204" t="n">
        <v>320</v>
      </c>
      <c r="C2799" s="203" t="s">
        <v>1382</v>
      </c>
      <c r="D2799" s="204" t="n">
        <v>500</v>
      </c>
      <c r="E2799" s="203" t="s">
        <v>388</v>
      </c>
    </row>
    <row r="2800" customFormat="false" ht="15" hidden="false" customHeight="false" outlineLevel="0" collapsed="false">
      <c r="A2800" s="203" t="s">
        <v>1533</v>
      </c>
      <c r="B2800" s="204" t="n">
        <v>320</v>
      </c>
      <c r="C2800" s="203" t="s">
        <v>1382</v>
      </c>
      <c r="D2800" s="204" t="n">
        <v>512</v>
      </c>
      <c r="E2800" s="203" t="s">
        <v>1393</v>
      </c>
    </row>
    <row r="2801" customFormat="false" ht="15" hidden="false" customHeight="false" outlineLevel="0" collapsed="false">
      <c r="A2801" s="203" t="s">
        <v>1533</v>
      </c>
      <c r="B2801" s="204" t="n">
        <v>320</v>
      </c>
      <c r="C2801" s="203" t="s">
        <v>1382</v>
      </c>
      <c r="D2801" s="204" t="n">
        <v>510</v>
      </c>
      <c r="E2801" s="203" t="s">
        <v>1394</v>
      </c>
    </row>
    <row r="2802" customFormat="false" ht="15" hidden="false" customHeight="false" outlineLevel="0" collapsed="false">
      <c r="A2802" s="203" t="s">
        <v>1533</v>
      </c>
      <c r="B2802" s="204" t="n">
        <v>320</v>
      </c>
      <c r="C2802" s="203" t="s">
        <v>1382</v>
      </c>
      <c r="D2802" s="204" t="n">
        <v>511</v>
      </c>
      <c r="E2802" s="203" t="s">
        <v>1395</v>
      </c>
    </row>
    <row r="2803" customFormat="false" ht="15" hidden="false" customHeight="false" outlineLevel="0" collapsed="false">
      <c r="A2803" s="203" t="s">
        <v>1533</v>
      </c>
      <c r="B2803" s="204" t="n">
        <v>320</v>
      </c>
      <c r="C2803" s="203" t="s">
        <v>1382</v>
      </c>
      <c r="D2803" s="204" t="n">
        <v>513</v>
      </c>
      <c r="E2803" s="203" t="s">
        <v>1396</v>
      </c>
    </row>
    <row r="2804" customFormat="false" ht="15" hidden="false" customHeight="false" outlineLevel="0" collapsed="false">
      <c r="A2804" s="203" t="s">
        <v>1533</v>
      </c>
      <c r="B2804" s="204" t="n">
        <v>320</v>
      </c>
      <c r="C2804" s="203" t="s">
        <v>1382</v>
      </c>
      <c r="D2804" s="204" t="n">
        <v>515</v>
      </c>
      <c r="E2804" s="203" t="s">
        <v>1397</v>
      </c>
    </row>
    <row r="2805" customFormat="false" ht="15" hidden="false" customHeight="false" outlineLevel="0" collapsed="false">
      <c r="A2805" s="203" t="s">
        <v>1533</v>
      </c>
      <c r="B2805" s="204" t="n">
        <v>320</v>
      </c>
      <c r="C2805" s="203" t="s">
        <v>1382</v>
      </c>
      <c r="D2805" s="204" t="n">
        <v>999</v>
      </c>
      <c r="E2805" s="203" t="s">
        <v>1382</v>
      </c>
    </row>
    <row r="2806" customFormat="false" ht="15" hidden="false" customHeight="false" outlineLevel="0" collapsed="false">
      <c r="A2806" s="203" t="s">
        <v>1533</v>
      </c>
      <c r="B2806" s="204" t="n">
        <v>320</v>
      </c>
      <c r="C2806" s="203" t="s">
        <v>1382</v>
      </c>
      <c r="D2806" s="204" t="n">
        <v>635</v>
      </c>
      <c r="E2806" s="203" t="s">
        <v>1398</v>
      </c>
    </row>
    <row r="2807" customFormat="false" ht="15" hidden="false" customHeight="false" outlineLevel="0" collapsed="false">
      <c r="A2807" s="203" t="s">
        <v>1533</v>
      </c>
      <c r="B2807" s="204" t="n">
        <v>320</v>
      </c>
      <c r="C2807" s="203" t="s">
        <v>1382</v>
      </c>
      <c r="D2807" s="204" t="n">
        <v>632</v>
      </c>
      <c r="E2807" s="203" t="s">
        <v>1399</v>
      </c>
    </row>
    <row r="2808" customFormat="false" ht="15" hidden="false" customHeight="false" outlineLevel="0" collapsed="false">
      <c r="A2808" s="203" t="s">
        <v>1533</v>
      </c>
      <c r="B2808" s="204" t="n">
        <v>320</v>
      </c>
      <c r="C2808" s="203" t="s">
        <v>1382</v>
      </c>
      <c r="D2808" s="204" t="n">
        <v>676</v>
      </c>
      <c r="E2808" s="203" t="s">
        <v>1400</v>
      </c>
    </row>
    <row r="2809" customFormat="false" ht="15" hidden="false" customHeight="false" outlineLevel="0" collapsed="false">
      <c r="A2809" s="203" t="s">
        <v>1533</v>
      </c>
      <c r="B2809" s="204" t="n">
        <v>510</v>
      </c>
      <c r="C2809" s="203" t="s">
        <v>1401</v>
      </c>
      <c r="D2809" s="204" t="n">
        <v>2</v>
      </c>
      <c r="E2809" s="203" t="s">
        <v>1402</v>
      </c>
    </row>
    <row r="2810" customFormat="false" ht="15" hidden="false" customHeight="false" outlineLevel="0" collapsed="false">
      <c r="A2810" s="203" t="s">
        <v>1533</v>
      </c>
      <c r="B2810" s="204" t="n">
        <v>510</v>
      </c>
      <c r="C2810" s="203" t="s">
        <v>1401</v>
      </c>
      <c r="D2810" s="204" t="n">
        <v>1</v>
      </c>
      <c r="E2810" s="203" t="s">
        <v>1403</v>
      </c>
    </row>
    <row r="2811" customFormat="false" ht="15" hidden="false" customHeight="false" outlineLevel="0" collapsed="false">
      <c r="A2811" s="203" t="s">
        <v>1533</v>
      </c>
      <c r="B2811" s="204" t="n">
        <v>120</v>
      </c>
      <c r="C2811" s="203" t="s">
        <v>1404</v>
      </c>
      <c r="D2811" s="204" t="n">
        <v>90</v>
      </c>
      <c r="E2811" s="203" t="s">
        <v>1405</v>
      </c>
    </row>
    <row r="2812" customFormat="false" ht="15" hidden="false" customHeight="false" outlineLevel="0" collapsed="false">
      <c r="A2812" s="203" t="s">
        <v>1533</v>
      </c>
      <c r="B2812" s="204" t="n">
        <v>120</v>
      </c>
      <c r="C2812" s="203" t="s">
        <v>1404</v>
      </c>
      <c r="D2812" s="204" t="n">
        <v>636</v>
      </c>
      <c r="E2812" s="203" t="s">
        <v>1406</v>
      </c>
    </row>
    <row r="2813" customFormat="false" ht="15" hidden="false" customHeight="false" outlineLevel="0" collapsed="false">
      <c r="A2813" s="203" t="s">
        <v>1533</v>
      </c>
      <c r="B2813" s="204" t="n">
        <v>120</v>
      </c>
      <c r="C2813" s="203" t="s">
        <v>1404</v>
      </c>
      <c r="D2813" s="204" t="n">
        <v>632</v>
      </c>
      <c r="E2813" s="203" t="s">
        <v>1407</v>
      </c>
    </row>
    <row r="2814" customFormat="false" ht="15" hidden="false" customHeight="false" outlineLevel="0" collapsed="false">
      <c r="A2814" s="203" t="s">
        <v>1533</v>
      </c>
      <c r="B2814" s="204" t="n">
        <v>120</v>
      </c>
      <c r="C2814" s="203" t="s">
        <v>1404</v>
      </c>
      <c r="D2814" s="204" t="n">
        <v>634</v>
      </c>
      <c r="E2814" s="203" t="s">
        <v>1408</v>
      </c>
    </row>
    <row r="2815" customFormat="false" ht="15" hidden="false" customHeight="false" outlineLevel="0" collapsed="false">
      <c r="A2815" s="203" t="s">
        <v>1533</v>
      </c>
      <c r="B2815" s="204" t="n">
        <v>120</v>
      </c>
      <c r="C2815" s="203" t="s">
        <v>1404</v>
      </c>
      <c r="D2815" s="204" t="n">
        <v>633</v>
      </c>
      <c r="E2815" s="203" t="s">
        <v>1409</v>
      </c>
    </row>
    <row r="2816" customFormat="false" ht="15" hidden="false" customHeight="false" outlineLevel="0" collapsed="false">
      <c r="A2816" s="203" t="s">
        <v>1533</v>
      </c>
      <c r="B2816" s="204" t="n">
        <v>120</v>
      </c>
      <c r="C2816" s="203" t="s">
        <v>1404</v>
      </c>
      <c r="D2816" s="204" t="n">
        <v>637</v>
      </c>
      <c r="E2816" s="203" t="s">
        <v>1410</v>
      </c>
    </row>
    <row r="2817" customFormat="false" ht="15" hidden="false" customHeight="false" outlineLevel="0" collapsed="false">
      <c r="A2817" s="203" t="s">
        <v>1533</v>
      </c>
      <c r="B2817" s="204" t="n">
        <v>120</v>
      </c>
      <c r="C2817" s="203" t="s">
        <v>1404</v>
      </c>
      <c r="D2817" s="204" t="n">
        <v>639</v>
      </c>
      <c r="E2817" s="203" t="s">
        <v>1411</v>
      </c>
    </row>
    <row r="2818" customFormat="false" ht="15" hidden="false" customHeight="false" outlineLevel="0" collapsed="false">
      <c r="A2818" s="203" t="s">
        <v>1533</v>
      </c>
      <c r="B2818" s="204" t="n">
        <v>120</v>
      </c>
      <c r="C2818" s="203" t="s">
        <v>1404</v>
      </c>
      <c r="D2818" s="204" t="n">
        <v>635</v>
      </c>
      <c r="E2818" s="203" t="s">
        <v>1412</v>
      </c>
    </row>
    <row r="2819" customFormat="false" ht="15" hidden="false" customHeight="false" outlineLevel="0" collapsed="false">
      <c r="A2819" s="203" t="s">
        <v>1533</v>
      </c>
      <c r="B2819" s="204" t="n">
        <v>120</v>
      </c>
      <c r="C2819" s="203" t="s">
        <v>1404</v>
      </c>
      <c r="D2819" s="204" t="n">
        <v>645</v>
      </c>
      <c r="E2819" s="203" t="s">
        <v>1413</v>
      </c>
    </row>
    <row r="2820" customFormat="false" ht="15" hidden="false" customHeight="false" outlineLevel="0" collapsed="false">
      <c r="A2820" s="203" t="s">
        <v>1533</v>
      </c>
      <c r="B2820" s="204" t="n">
        <v>120</v>
      </c>
      <c r="C2820" s="203" t="s">
        <v>1404</v>
      </c>
      <c r="D2820" s="204" t="n">
        <v>640</v>
      </c>
      <c r="E2820" s="203" t="s">
        <v>1414</v>
      </c>
    </row>
    <row r="2821" customFormat="false" ht="15" hidden="false" customHeight="false" outlineLevel="0" collapsed="false">
      <c r="A2821" s="203" t="s">
        <v>1533</v>
      </c>
      <c r="B2821" s="204" t="n">
        <v>745</v>
      </c>
      <c r="C2821" s="203" t="s">
        <v>1415</v>
      </c>
      <c r="D2821" s="204" t="n">
        <v>90</v>
      </c>
      <c r="E2821" s="203" t="s">
        <v>1416</v>
      </c>
    </row>
    <row r="2822" customFormat="false" ht="15" hidden="false" customHeight="false" outlineLevel="0" collapsed="false">
      <c r="A2822" s="203" t="s">
        <v>1533</v>
      </c>
      <c r="B2822" s="204" t="n">
        <v>745</v>
      </c>
      <c r="C2822" s="203" t="s">
        <v>1415</v>
      </c>
      <c r="D2822" s="204" t="n">
        <v>89</v>
      </c>
      <c r="E2822" s="203" t="s">
        <v>1417</v>
      </c>
    </row>
    <row r="2823" customFormat="false" ht="15" hidden="false" customHeight="false" outlineLevel="0" collapsed="false">
      <c r="A2823" s="203" t="s">
        <v>1533</v>
      </c>
      <c r="B2823" s="204" t="n">
        <v>745</v>
      </c>
      <c r="C2823" s="203" t="s">
        <v>1415</v>
      </c>
      <c r="D2823" s="204" t="n">
        <v>500</v>
      </c>
      <c r="E2823" s="203" t="s">
        <v>1418</v>
      </c>
    </row>
    <row r="2824" customFormat="false" ht="15" hidden="false" customHeight="false" outlineLevel="0" collapsed="false">
      <c r="A2824" s="203" t="s">
        <v>1533</v>
      </c>
      <c r="B2824" s="204" t="n">
        <v>745</v>
      </c>
      <c r="C2824" s="203" t="s">
        <v>1415</v>
      </c>
      <c r="D2824" s="204" t="n">
        <v>632</v>
      </c>
      <c r="E2824" s="203" t="s">
        <v>1419</v>
      </c>
    </row>
    <row r="2825" customFormat="false" ht="15" hidden="false" customHeight="false" outlineLevel="0" collapsed="false">
      <c r="A2825" s="203" t="s">
        <v>1533</v>
      </c>
      <c r="B2825" s="204" t="n">
        <v>745</v>
      </c>
      <c r="C2825" s="203" t="s">
        <v>1415</v>
      </c>
      <c r="D2825" s="204" t="n">
        <v>502</v>
      </c>
      <c r="E2825" s="203" t="s">
        <v>1420</v>
      </c>
    </row>
    <row r="2826" customFormat="false" ht="15" hidden="false" customHeight="false" outlineLevel="0" collapsed="false">
      <c r="A2826" s="203" t="s">
        <v>1533</v>
      </c>
      <c r="B2826" s="204" t="n">
        <v>990</v>
      </c>
      <c r="C2826" s="203" t="s">
        <v>1421</v>
      </c>
      <c r="D2826" s="204" t="n">
        <v>4</v>
      </c>
      <c r="E2826" s="203" t="s">
        <v>1422</v>
      </c>
    </row>
    <row r="2827" customFormat="false" ht="15" hidden="false" customHeight="false" outlineLevel="0" collapsed="false">
      <c r="A2827" s="203" t="s">
        <v>1533</v>
      </c>
      <c r="B2827" s="204" t="n">
        <v>990</v>
      </c>
      <c r="C2827" s="203" t="s">
        <v>1421</v>
      </c>
      <c r="D2827" s="204" t="n">
        <v>6</v>
      </c>
      <c r="E2827" s="203" t="s">
        <v>1423</v>
      </c>
    </row>
    <row r="2828" customFormat="false" ht="15" hidden="false" customHeight="false" outlineLevel="0" collapsed="false">
      <c r="A2828" s="203" t="s">
        <v>1533</v>
      </c>
      <c r="B2828" s="204" t="n">
        <v>990</v>
      </c>
      <c r="C2828" s="203" t="s">
        <v>1421</v>
      </c>
      <c r="D2828" s="204" t="n">
        <v>1</v>
      </c>
      <c r="E2828" s="203" t="s">
        <v>1424</v>
      </c>
    </row>
    <row r="2829" customFormat="false" ht="15" hidden="false" customHeight="false" outlineLevel="0" collapsed="false">
      <c r="A2829" s="203" t="s">
        <v>1533</v>
      </c>
      <c r="B2829" s="204" t="n">
        <v>990</v>
      </c>
      <c r="C2829" s="203" t="s">
        <v>1421</v>
      </c>
      <c r="D2829" s="204" t="n">
        <v>2</v>
      </c>
      <c r="E2829" s="203" t="s">
        <v>1425</v>
      </c>
    </row>
    <row r="2830" customFormat="false" ht="15" hidden="false" customHeight="false" outlineLevel="0" collapsed="false">
      <c r="A2830" s="203" t="s">
        <v>1533</v>
      </c>
      <c r="B2830" s="204" t="n">
        <v>990</v>
      </c>
      <c r="C2830" s="203" t="s">
        <v>1421</v>
      </c>
      <c r="D2830" s="204" t="n">
        <v>5</v>
      </c>
      <c r="E2830" s="203" t="s">
        <v>1230</v>
      </c>
    </row>
    <row r="2831" customFormat="false" ht="15" hidden="false" customHeight="false" outlineLevel="0" collapsed="false">
      <c r="A2831" s="203" t="s">
        <v>1533</v>
      </c>
      <c r="B2831" s="204" t="n">
        <v>990</v>
      </c>
      <c r="C2831" s="203" t="s">
        <v>1421</v>
      </c>
      <c r="D2831" s="204" t="n">
        <v>3</v>
      </c>
      <c r="E2831" s="203" t="s">
        <v>1426</v>
      </c>
    </row>
    <row r="2832" customFormat="false" ht="15" hidden="false" customHeight="false" outlineLevel="0" collapsed="false">
      <c r="A2832" s="203" t="s">
        <v>1533</v>
      </c>
      <c r="B2832" s="204" t="n">
        <v>990</v>
      </c>
      <c r="C2832" s="203" t="s">
        <v>1421</v>
      </c>
      <c r="D2832" s="204" t="n">
        <v>89</v>
      </c>
      <c r="E2832" s="203" t="s">
        <v>1427</v>
      </c>
    </row>
    <row r="2833" customFormat="false" ht="15" hidden="false" customHeight="false" outlineLevel="0" collapsed="false">
      <c r="A2833" s="203" t="s">
        <v>1533</v>
      </c>
      <c r="B2833" s="204" t="n">
        <v>990</v>
      </c>
      <c r="C2833" s="203" t="s">
        <v>1421</v>
      </c>
      <c r="D2833" s="204" t="n">
        <v>133</v>
      </c>
      <c r="E2833" s="203" t="s">
        <v>1428</v>
      </c>
    </row>
    <row r="2834" customFormat="false" ht="15" hidden="false" customHeight="false" outlineLevel="0" collapsed="false">
      <c r="A2834" s="203" t="s">
        <v>1533</v>
      </c>
      <c r="B2834" s="204" t="n">
        <v>990</v>
      </c>
      <c r="C2834" s="203" t="s">
        <v>1421</v>
      </c>
      <c r="D2834" s="204" t="n">
        <v>177</v>
      </c>
      <c r="E2834" s="203" t="s">
        <v>1429</v>
      </c>
    </row>
    <row r="2835" customFormat="false" ht="15" hidden="false" customHeight="false" outlineLevel="0" collapsed="false">
      <c r="A2835" s="203" t="s">
        <v>1533</v>
      </c>
      <c r="B2835" s="204" t="n">
        <v>990</v>
      </c>
      <c r="C2835" s="203" t="s">
        <v>1421</v>
      </c>
      <c r="D2835" s="204" t="n">
        <v>456</v>
      </c>
      <c r="E2835" s="203" t="s">
        <v>1430</v>
      </c>
    </row>
    <row r="2836" customFormat="false" ht="15" hidden="false" customHeight="false" outlineLevel="0" collapsed="false">
      <c r="A2836" s="203" t="s">
        <v>1533</v>
      </c>
      <c r="B2836" s="204" t="n">
        <v>990</v>
      </c>
      <c r="C2836" s="203" t="s">
        <v>1421</v>
      </c>
      <c r="D2836" s="204" t="n">
        <v>632</v>
      </c>
      <c r="E2836" s="203" t="s">
        <v>1431</v>
      </c>
    </row>
    <row r="2837" customFormat="false" ht="15" hidden="false" customHeight="false" outlineLevel="0" collapsed="false">
      <c r="A2837" s="203" t="s">
        <v>1533</v>
      </c>
      <c r="B2837" s="204" t="n">
        <v>990</v>
      </c>
      <c r="C2837" s="203" t="s">
        <v>1421</v>
      </c>
      <c r="D2837" s="204" t="n">
        <v>633</v>
      </c>
      <c r="E2837" s="203" t="s">
        <v>1432</v>
      </c>
    </row>
    <row r="2838" customFormat="false" ht="15" hidden="false" customHeight="false" outlineLevel="0" collapsed="false">
      <c r="A2838" s="203" t="s">
        <v>1533</v>
      </c>
      <c r="B2838" s="204" t="n">
        <v>990</v>
      </c>
      <c r="C2838" s="203" t="s">
        <v>1421</v>
      </c>
      <c r="D2838" s="204" t="n">
        <v>735</v>
      </c>
      <c r="E2838" s="203" t="s">
        <v>1433</v>
      </c>
    </row>
    <row r="2839" customFormat="false" ht="15" hidden="false" customHeight="false" outlineLevel="0" collapsed="false">
      <c r="A2839" s="203" t="s">
        <v>1533</v>
      </c>
      <c r="B2839" s="204" t="n">
        <v>990</v>
      </c>
      <c r="C2839" s="203" t="s">
        <v>1421</v>
      </c>
      <c r="D2839" s="204" t="n">
        <v>736</v>
      </c>
      <c r="E2839" s="203" t="s">
        <v>1434</v>
      </c>
    </row>
    <row r="2840" customFormat="false" ht="15" hidden="false" customHeight="false" outlineLevel="0" collapsed="false">
      <c r="A2840" s="203" t="s">
        <v>1533</v>
      </c>
      <c r="B2840" s="204" t="n">
        <v>980</v>
      </c>
      <c r="C2840" s="203" t="s">
        <v>1435</v>
      </c>
      <c r="D2840" s="204" t="n">
        <v>45</v>
      </c>
      <c r="E2840" s="203" t="s">
        <v>1436</v>
      </c>
    </row>
    <row r="2841" customFormat="false" ht="15" hidden="false" customHeight="false" outlineLevel="0" collapsed="false">
      <c r="A2841" s="203" t="s">
        <v>1533</v>
      </c>
      <c r="B2841" s="204" t="n">
        <v>980</v>
      </c>
      <c r="C2841" s="203" t="s">
        <v>1435</v>
      </c>
      <c r="D2841" s="204" t="n">
        <v>500</v>
      </c>
      <c r="E2841" s="203" t="s">
        <v>1437</v>
      </c>
    </row>
    <row r="2842" customFormat="false" ht="15" hidden="false" customHeight="false" outlineLevel="0" collapsed="false">
      <c r="A2842" s="203" t="s">
        <v>1533</v>
      </c>
      <c r="B2842" s="204" t="n">
        <v>980</v>
      </c>
      <c r="C2842" s="203" t="s">
        <v>1435</v>
      </c>
      <c r="D2842" s="204" t="n">
        <v>502</v>
      </c>
      <c r="E2842" s="203" t="s">
        <v>1438</v>
      </c>
    </row>
    <row r="2843" customFormat="false" ht="15" hidden="false" customHeight="false" outlineLevel="0" collapsed="false">
      <c r="A2843" s="203" t="s">
        <v>1533</v>
      </c>
      <c r="B2843" s="204" t="n">
        <v>980</v>
      </c>
      <c r="C2843" s="203" t="s">
        <v>1435</v>
      </c>
      <c r="D2843" s="204" t="n">
        <v>501</v>
      </c>
      <c r="E2843" s="203" t="s">
        <v>1439</v>
      </c>
    </row>
    <row r="2844" customFormat="false" ht="15" hidden="false" customHeight="false" outlineLevel="0" collapsed="false">
      <c r="A2844" s="203" t="s">
        <v>1533</v>
      </c>
      <c r="B2844" s="204" t="n">
        <v>980</v>
      </c>
      <c r="C2844" s="203" t="s">
        <v>1435</v>
      </c>
      <c r="D2844" s="204" t="n">
        <v>735</v>
      </c>
      <c r="E2844" s="203" t="s">
        <v>1440</v>
      </c>
    </row>
    <row r="2845" customFormat="false" ht="15" hidden="false" customHeight="false" outlineLevel="0" collapsed="false">
      <c r="A2845" s="203" t="s">
        <v>1533</v>
      </c>
      <c r="B2845" s="204" t="n">
        <v>980</v>
      </c>
      <c r="C2845" s="203" t="s">
        <v>1435</v>
      </c>
      <c r="D2845" s="204" t="n">
        <v>736</v>
      </c>
      <c r="E2845" s="203" t="s">
        <v>1441</v>
      </c>
    </row>
    <row r="2846" customFormat="false" ht="15" hidden="false" customHeight="false" outlineLevel="0" collapsed="false">
      <c r="A2846" s="203" t="s">
        <v>1533</v>
      </c>
      <c r="B2846" s="204" t="n">
        <v>77</v>
      </c>
      <c r="C2846" s="203" t="s">
        <v>1534</v>
      </c>
      <c r="D2846" s="204" t="n">
        <v>735</v>
      </c>
      <c r="E2846" s="203" t="s">
        <v>1535</v>
      </c>
    </row>
    <row r="2847" customFormat="false" ht="15" hidden="false" customHeight="false" outlineLevel="0" collapsed="false">
      <c r="A2847" s="203" t="s">
        <v>1533</v>
      </c>
      <c r="B2847" s="204" t="n">
        <v>127</v>
      </c>
      <c r="C2847" s="203" t="s">
        <v>1536</v>
      </c>
      <c r="D2847" s="204" t="n">
        <v>755</v>
      </c>
      <c r="E2847" s="203" t="s">
        <v>1537</v>
      </c>
    </row>
    <row r="2848" customFormat="false" ht="15" hidden="false" customHeight="false" outlineLevel="0" collapsed="false">
      <c r="A2848" s="203" t="s">
        <v>1533</v>
      </c>
      <c r="B2848" s="204" t="n">
        <v>127</v>
      </c>
      <c r="C2848" s="203" t="s">
        <v>1536</v>
      </c>
      <c r="D2848" s="204" t="n">
        <v>738</v>
      </c>
      <c r="E2848" s="203" t="s">
        <v>1538</v>
      </c>
    </row>
    <row r="2849" customFormat="false" ht="15" hidden="false" customHeight="false" outlineLevel="0" collapsed="false">
      <c r="A2849" s="203" t="s">
        <v>1533</v>
      </c>
      <c r="B2849" s="204" t="n">
        <v>127</v>
      </c>
      <c r="C2849" s="203" t="s">
        <v>1536</v>
      </c>
      <c r="D2849" s="204" t="n">
        <v>735</v>
      </c>
      <c r="E2849" s="203" t="s">
        <v>1539</v>
      </c>
    </row>
    <row r="2850" customFormat="false" ht="15" hidden="false" customHeight="false" outlineLevel="0" collapsed="false">
      <c r="A2850" s="203" t="s">
        <v>1533</v>
      </c>
      <c r="B2850" s="204" t="n">
        <v>127</v>
      </c>
      <c r="C2850" s="203" t="s">
        <v>1536</v>
      </c>
      <c r="D2850" s="204" t="n">
        <v>737</v>
      </c>
      <c r="E2850" s="203" t="s">
        <v>1540</v>
      </c>
    </row>
    <row r="2851" customFormat="false" ht="15" hidden="false" customHeight="false" outlineLevel="0" collapsed="false">
      <c r="A2851" s="203" t="s">
        <v>1533</v>
      </c>
      <c r="B2851" s="204" t="n">
        <v>127</v>
      </c>
      <c r="C2851" s="203" t="s">
        <v>1536</v>
      </c>
      <c r="D2851" s="204" t="n">
        <v>736</v>
      </c>
      <c r="E2851" s="203" t="s">
        <v>1541</v>
      </c>
    </row>
    <row r="2852" customFormat="false" ht="15" hidden="false" customHeight="false" outlineLevel="0" collapsed="false">
      <c r="A2852" s="203" t="s">
        <v>1533</v>
      </c>
      <c r="B2852" s="204" t="n">
        <v>127</v>
      </c>
      <c r="C2852" s="203" t="s">
        <v>1536</v>
      </c>
      <c r="D2852" s="204" t="n">
        <v>739</v>
      </c>
      <c r="E2852" s="203" t="s">
        <v>1542</v>
      </c>
    </row>
    <row r="2853" customFormat="false" ht="15" hidden="false" customHeight="false" outlineLevel="0" collapsed="false">
      <c r="A2853" s="203" t="s">
        <v>1533</v>
      </c>
      <c r="B2853" s="204" t="n">
        <v>97</v>
      </c>
      <c r="C2853" s="203" t="s">
        <v>1543</v>
      </c>
      <c r="D2853" s="204" t="n">
        <v>735</v>
      </c>
      <c r="E2853" s="203" t="s">
        <v>1544</v>
      </c>
    </row>
    <row r="2854" customFormat="false" ht="15" hidden="false" customHeight="false" outlineLevel="0" collapsed="false">
      <c r="A2854" s="203" t="s">
        <v>1533</v>
      </c>
      <c r="B2854" s="204" t="n">
        <v>97</v>
      </c>
      <c r="C2854" s="203" t="s">
        <v>1543</v>
      </c>
      <c r="D2854" s="204" t="n">
        <v>736</v>
      </c>
      <c r="E2854" s="203" t="s">
        <v>1545</v>
      </c>
    </row>
    <row r="2855" customFormat="false" ht="15" hidden="false" customHeight="false" outlineLevel="0" collapsed="false">
      <c r="A2855" s="203" t="s">
        <v>1533</v>
      </c>
      <c r="B2855" s="204" t="n">
        <v>97</v>
      </c>
      <c r="C2855" s="203" t="s">
        <v>1543</v>
      </c>
      <c r="D2855" s="204" t="n">
        <v>737</v>
      </c>
      <c r="E2855" s="203" t="s">
        <v>1546</v>
      </c>
    </row>
    <row r="2856" customFormat="false" ht="15" hidden="false" customHeight="false" outlineLevel="0" collapsed="false">
      <c r="A2856" s="203" t="s">
        <v>1533</v>
      </c>
      <c r="B2856" s="204" t="n">
        <v>113</v>
      </c>
      <c r="C2856" s="203" t="s">
        <v>1547</v>
      </c>
      <c r="D2856" s="204" t="n">
        <v>730</v>
      </c>
      <c r="E2856" s="203" t="s">
        <v>1548</v>
      </c>
    </row>
    <row r="2857" customFormat="false" ht="15" hidden="false" customHeight="false" outlineLevel="0" collapsed="false">
      <c r="A2857" s="203" t="s">
        <v>1533</v>
      </c>
      <c r="B2857" s="204" t="n">
        <v>112</v>
      </c>
      <c r="C2857" s="203" t="s">
        <v>1549</v>
      </c>
      <c r="D2857" s="204" t="n">
        <v>739</v>
      </c>
      <c r="E2857" s="203" t="s">
        <v>1550</v>
      </c>
    </row>
    <row r="2858" customFormat="false" ht="15" hidden="false" customHeight="false" outlineLevel="0" collapsed="false">
      <c r="A2858" s="203" t="s">
        <v>1533</v>
      </c>
      <c r="B2858" s="204" t="n">
        <v>112</v>
      </c>
      <c r="C2858" s="203" t="s">
        <v>1549</v>
      </c>
      <c r="D2858" s="204" t="n">
        <v>700</v>
      </c>
      <c r="E2858" s="203" t="s">
        <v>1551</v>
      </c>
    </row>
    <row r="2859" customFormat="false" ht="15" hidden="false" customHeight="false" outlineLevel="0" collapsed="false">
      <c r="A2859" s="203" t="s">
        <v>1533</v>
      </c>
      <c r="B2859" s="204" t="n">
        <v>112</v>
      </c>
      <c r="C2859" s="203" t="s">
        <v>1549</v>
      </c>
      <c r="D2859" s="204" t="n">
        <v>741</v>
      </c>
      <c r="E2859" s="203" t="s">
        <v>1552</v>
      </c>
    </row>
    <row r="2860" customFormat="false" ht="15" hidden="false" customHeight="false" outlineLevel="0" collapsed="false">
      <c r="A2860" s="203" t="s">
        <v>1533</v>
      </c>
      <c r="B2860" s="204" t="n">
        <v>112</v>
      </c>
      <c r="C2860" s="203" t="s">
        <v>1549</v>
      </c>
      <c r="D2860" s="204" t="n">
        <v>745</v>
      </c>
      <c r="E2860" s="203" t="s">
        <v>1553</v>
      </c>
    </row>
    <row r="2861" customFormat="false" ht="15" hidden="false" customHeight="false" outlineLevel="0" collapsed="false">
      <c r="A2861" s="203" t="s">
        <v>1533</v>
      </c>
      <c r="B2861" s="204" t="n">
        <v>112</v>
      </c>
      <c r="C2861" s="203" t="s">
        <v>1549</v>
      </c>
      <c r="D2861" s="204" t="n">
        <v>737</v>
      </c>
      <c r="E2861" s="203" t="s">
        <v>1554</v>
      </c>
    </row>
    <row r="2862" customFormat="false" ht="15" hidden="false" customHeight="false" outlineLevel="0" collapsed="false">
      <c r="A2862" s="203" t="s">
        <v>1533</v>
      </c>
      <c r="B2862" s="204" t="n">
        <v>112</v>
      </c>
      <c r="C2862" s="203" t="s">
        <v>1549</v>
      </c>
      <c r="D2862" s="204" t="n">
        <v>749</v>
      </c>
      <c r="E2862" s="203" t="s">
        <v>1555</v>
      </c>
    </row>
    <row r="2863" customFormat="false" ht="15" hidden="false" customHeight="false" outlineLevel="0" collapsed="false">
      <c r="A2863" s="203" t="s">
        <v>1533</v>
      </c>
      <c r="B2863" s="204" t="n">
        <v>112</v>
      </c>
      <c r="C2863" s="203" t="s">
        <v>1549</v>
      </c>
      <c r="D2863" s="204" t="n">
        <v>736</v>
      </c>
      <c r="E2863" s="203" t="s">
        <v>1556</v>
      </c>
    </row>
    <row r="2864" customFormat="false" ht="15" hidden="false" customHeight="false" outlineLevel="0" collapsed="false">
      <c r="A2864" s="203" t="s">
        <v>1533</v>
      </c>
      <c r="B2864" s="204" t="n">
        <v>112</v>
      </c>
      <c r="C2864" s="203" t="s">
        <v>1549</v>
      </c>
      <c r="D2864" s="204" t="n">
        <v>747</v>
      </c>
      <c r="E2864" s="203" t="s">
        <v>1557</v>
      </c>
    </row>
    <row r="2865" customFormat="false" ht="15" hidden="false" customHeight="false" outlineLevel="0" collapsed="false">
      <c r="A2865" s="203" t="s">
        <v>1533</v>
      </c>
      <c r="B2865" s="204" t="n">
        <v>112</v>
      </c>
      <c r="C2865" s="203" t="s">
        <v>1549</v>
      </c>
      <c r="D2865" s="204" t="n">
        <v>746</v>
      </c>
      <c r="E2865" s="203" t="s">
        <v>1558</v>
      </c>
    </row>
    <row r="2866" customFormat="false" ht="15" hidden="false" customHeight="false" outlineLevel="0" collapsed="false">
      <c r="A2866" s="203" t="s">
        <v>1533</v>
      </c>
      <c r="B2866" s="204" t="n">
        <v>112</v>
      </c>
      <c r="C2866" s="203" t="s">
        <v>1549</v>
      </c>
      <c r="D2866" s="204" t="n">
        <v>743</v>
      </c>
      <c r="E2866" s="203" t="s">
        <v>1559</v>
      </c>
    </row>
    <row r="2867" customFormat="false" ht="15" hidden="false" customHeight="false" outlineLevel="0" collapsed="false">
      <c r="A2867" s="203" t="s">
        <v>1533</v>
      </c>
      <c r="B2867" s="204" t="n">
        <v>112</v>
      </c>
      <c r="C2867" s="203" t="s">
        <v>1549</v>
      </c>
      <c r="D2867" s="204" t="n">
        <v>748</v>
      </c>
      <c r="E2867" s="203" t="s">
        <v>1560</v>
      </c>
    </row>
    <row r="2868" customFormat="false" ht="15" hidden="false" customHeight="false" outlineLevel="0" collapsed="false">
      <c r="A2868" s="203" t="s">
        <v>1533</v>
      </c>
      <c r="B2868" s="204" t="n">
        <v>112</v>
      </c>
      <c r="C2868" s="203" t="s">
        <v>1549</v>
      </c>
      <c r="D2868" s="204" t="n">
        <v>735</v>
      </c>
      <c r="E2868" s="203" t="s">
        <v>1561</v>
      </c>
    </row>
    <row r="2869" customFormat="false" ht="15" hidden="false" customHeight="false" outlineLevel="0" collapsed="false">
      <c r="A2869" s="203" t="s">
        <v>1533</v>
      </c>
      <c r="B2869" s="204" t="n">
        <v>112</v>
      </c>
      <c r="C2869" s="203" t="s">
        <v>1549</v>
      </c>
      <c r="D2869" s="204" t="n">
        <v>744</v>
      </c>
      <c r="E2869" s="203" t="s">
        <v>1562</v>
      </c>
    </row>
    <row r="2870" customFormat="false" ht="15" hidden="false" customHeight="false" outlineLevel="0" collapsed="false">
      <c r="A2870" s="203" t="s">
        <v>1533</v>
      </c>
      <c r="B2870" s="204" t="n">
        <v>112</v>
      </c>
      <c r="C2870" s="203" t="s">
        <v>1549</v>
      </c>
      <c r="D2870" s="204" t="n">
        <v>991</v>
      </c>
      <c r="E2870" s="203" t="s">
        <v>1563</v>
      </c>
    </row>
    <row r="2871" customFormat="false" ht="15" hidden="false" customHeight="false" outlineLevel="0" collapsed="false">
      <c r="A2871" s="203" t="s">
        <v>1533</v>
      </c>
      <c r="B2871" s="204" t="n">
        <v>112</v>
      </c>
      <c r="C2871" s="203" t="s">
        <v>1549</v>
      </c>
      <c r="D2871" s="204" t="n">
        <v>740</v>
      </c>
      <c r="E2871" s="203" t="s">
        <v>1564</v>
      </c>
    </row>
    <row r="2872" customFormat="false" ht="15" hidden="false" customHeight="false" outlineLevel="0" collapsed="false">
      <c r="A2872" s="203" t="s">
        <v>1533</v>
      </c>
      <c r="B2872" s="204" t="n">
        <v>112</v>
      </c>
      <c r="C2872" s="203" t="s">
        <v>1549</v>
      </c>
      <c r="D2872" s="204" t="n">
        <v>742</v>
      </c>
      <c r="E2872" s="203" t="s">
        <v>1565</v>
      </c>
    </row>
    <row r="2873" customFormat="false" ht="15" hidden="false" customHeight="false" outlineLevel="0" collapsed="false">
      <c r="A2873" s="203" t="s">
        <v>1533</v>
      </c>
      <c r="B2873" s="204" t="n">
        <v>112</v>
      </c>
      <c r="C2873" s="203" t="s">
        <v>1549</v>
      </c>
      <c r="D2873" s="204" t="n">
        <v>632</v>
      </c>
      <c r="E2873" s="203" t="s">
        <v>1566</v>
      </c>
    </row>
    <row r="2874" customFormat="false" ht="15" hidden="false" customHeight="false" outlineLevel="0" collapsed="false">
      <c r="A2874" s="203" t="s">
        <v>1533</v>
      </c>
      <c r="B2874" s="204" t="n">
        <v>112</v>
      </c>
      <c r="C2874" s="203" t="s">
        <v>1549</v>
      </c>
      <c r="D2874" s="204" t="n">
        <v>738</v>
      </c>
      <c r="E2874" s="203" t="s">
        <v>1548</v>
      </c>
    </row>
    <row r="2875" customFormat="false" ht="15" hidden="false" customHeight="false" outlineLevel="0" collapsed="false">
      <c r="A2875" s="203" t="s">
        <v>1533</v>
      </c>
      <c r="B2875" s="204" t="n">
        <v>122</v>
      </c>
      <c r="C2875" s="203" t="s">
        <v>1567</v>
      </c>
      <c r="D2875" s="204" t="n">
        <v>735</v>
      </c>
      <c r="E2875" s="203" t="s">
        <v>1568</v>
      </c>
    </row>
    <row r="2876" customFormat="false" ht="15" hidden="false" customHeight="false" outlineLevel="0" collapsed="false">
      <c r="A2876" s="203" t="s">
        <v>1533</v>
      </c>
      <c r="B2876" s="204" t="n">
        <v>122</v>
      </c>
      <c r="C2876" s="203" t="s">
        <v>1567</v>
      </c>
      <c r="D2876" s="204" t="n">
        <v>736</v>
      </c>
      <c r="E2876" s="203" t="s">
        <v>1569</v>
      </c>
    </row>
    <row r="2877" customFormat="false" ht="15" hidden="false" customHeight="false" outlineLevel="0" collapsed="false">
      <c r="A2877" s="203" t="s">
        <v>1533</v>
      </c>
      <c r="B2877" s="204" t="n">
        <v>122</v>
      </c>
      <c r="C2877" s="203" t="s">
        <v>1567</v>
      </c>
      <c r="D2877" s="204" t="n">
        <v>737</v>
      </c>
      <c r="E2877" s="203" t="s">
        <v>1570</v>
      </c>
    </row>
    <row r="2878" customFormat="false" ht="15" hidden="false" customHeight="false" outlineLevel="0" collapsed="false">
      <c r="A2878" s="203" t="s">
        <v>1533</v>
      </c>
      <c r="B2878" s="204" t="n">
        <v>45</v>
      </c>
      <c r="C2878" s="203" t="s">
        <v>1571</v>
      </c>
      <c r="D2878" s="204" t="n">
        <v>356</v>
      </c>
      <c r="E2878" s="203" t="s">
        <v>1572</v>
      </c>
    </row>
    <row r="2879" customFormat="false" ht="15" hidden="false" customHeight="false" outlineLevel="0" collapsed="false">
      <c r="A2879" s="203" t="s">
        <v>1533</v>
      </c>
      <c r="B2879" s="204" t="n">
        <v>45</v>
      </c>
      <c r="C2879" s="203" t="s">
        <v>1571</v>
      </c>
      <c r="D2879" s="204" t="n">
        <v>89</v>
      </c>
      <c r="E2879" s="203" t="s">
        <v>1573</v>
      </c>
    </row>
    <row r="2880" customFormat="false" ht="15" hidden="false" customHeight="false" outlineLevel="0" collapsed="false">
      <c r="A2880" s="203" t="s">
        <v>1533</v>
      </c>
      <c r="B2880" s="204" t="n">
        <v>45</v>
      </c>
      <c r="C2880" s="203" t="s">
        <v>1571</v>
      </c>
      <c r="D2880" s="204" t="n">
        <v>90</v>
      </c>
      <c r="E2880" s="203" t="s">
        <v>1574</v>
      </c>
    </row>
    <row r="2881" customFormat="false" ht="15" hidden="false" customHeight="false" outlineLevel="0" collapsed="false">
      <c r="A2881" s="203" t="s">
        <v>1533</v>
      </c>
      <c r="B2881" s="204" t="n">
        <v>45</v>
      </c>
      <c r="C2881" s="203" t="s">
        <v>1571</v>
      </c>
      <c r="D2881" s="204" t="n">
        <v>177</v>
      </c>
      <c r="E2881" s="203" t="s">
        <v>1575</v>
      </c>
    </row>
    <row r="2882" customFormat="false" ht="15" hidden="false" customHeight="false" outlineLevel="0" collapsed="false">
      <c r="A2882" s="203" t="s">
        <v>1533</v>
      </c>
      <c r="B2882" s="204" t="n">
        <v>45</v>
      </c>
      <c r="C2882" s="203" t="s">
        <v>1571</v>
      </c>
      <c r="D2882" s="204" t="n">
        <v>400</v>
      </c>
      <c r="E2882" s="203" t="s">
        <v>1576</v>
      </c>
    </row>
    <row r="2883" customFormat="false" ht="15" hidden="false" customHeight="false" outlineLevel="0" collapsed="false">
      <c r="A2883" s="203" t="s">
        <v>1533</v>
      </c>
      <c r="B2883" s="204" t="n">
        <v>45</v>
      </c>
      <c r="C2883" s="203" t="s">
        <v>1571</v>
      </c>
      <c r="D2883" s="204" t="n">
        <v>178</v>
      </c>
      <c r="E2883" s="203" t="s">
        <v>1577</v>
      </c>
    </row>
    <row r="2884" customFormat="false" ht="15" hidden="false" customHeight="false" outlineLevel="0" collapsed="false">
      <c r="A2884" s="203" t="s">
        <v>1533</v>
      </c>
      <c r="B2884" s="204" t="n">
        <v>45</v>
      </c>
      <c r="C2884" s="203" t="s">
        <v>1571</v>
      </c>
      <c r="D2884" s="204" t="n">
        <v>221</v>
      </c>
      <c r="E2884" s="203" t="s">
        <v>1578</v>
      </c>
    </row>
    <row r="2885" customFormat="false" ht="15" hidden="false" customHeight="false" outlineLevel="0" collapsed="false">
      <c r="A2885" s="203" t="s">
        <v>1533</v>
      </c>
      <c r="B2885" s="204" t="n">
        <v>45</v>
      </c>
      <c r="C2885" s="203" t="s">
        <v>1571</v>
      </c>
      <c r="D2885" s="204" t="n">
        <v>222</v>
      </c>
      <c r="E2885" s="203" t="s">
        <v>1579</v>
      </c>
    </row>
    <row r="2886" customFormat="false" ht="15" hidden="false" customHeight="false" outlineLevel="0" collapsed="false">
      <c r="A2886" s="203" t="s">
        <v>1533</v>
      </c>
      <c r="B2886" s="204" t="n">
        <v>45</v>
      </c>
      <c r="C2886" s="203" t="s">
        <v>1571</v>
      </c>
      <c r="D2886" s="204" t="n">
        <v>223</v>
      </c>
      <c r="E2886" s="203" t="s">
        <v>1580</v>
      </c>
    </row>
    <row r="2887" customFormat="false" ht="15" hidden="false" customHeight="false" outlineLevel="0" collapsed="false">
      <c r="A2887" s="203" t="s">
        <v>1533</v>
      </c>
      <c r="B2887" s="204" t="n">
        <v>45</v>
      </c>
      <c r="C2887" s="203" t="s">
        <v>1571</v>
      </c>
      <c r="D2887" s="204" t="n">
        <v>354</v>
      </c>
      <c r="E2887" s="203" t="s">
        <v>1581</v>
      </c>
    </row>
    <row r="2888" customFormat="false" ht="15" hidden="false" customHeight="false" outlineLevel="0" collapsed="false">
      <c r="A2888" s="203" t="s">
        <v>1533</v>
      </c>
      <c r="B2888" s="204" t="n">
        <v>45</v>
      </c>
      <c r="C2888" s="203" t="s">
        <v>1571</v>
      </c>
      <c r="D2888" s="204" t="n">
        <v>360</v>
      </c>
      <c r="E2888" s="203" t="s">
        <v>1582</v>
      </c>
    </row>
    <row r="2889" customFormat="false" ht="15" hidden="false" customHeight="false" outlineLevel="0" collapsed="false">
      <c r="A2889" s="203" t="s">
        <v>1533</v>
      </c>
      <c r="B2889" s="204" t="n">
        <v>45</v>
      </c>
      <c r="C2889" s="203" t="s">
        <v>1571</v>
      </c>
      <c r="D2889" s="204" t="n">
        <v>355</v>
      </c>
      <c r="E2889" s="203" t="s">
        <v>1583</v>
      </c>
    </row>
    <row r="2890" customFormat="false" ht="15" hidden="false" customHeight="false" outlineLevel="0" collapsed="false">
      <c r="A2890" s="203" t="s">
        <v>1533</v>
      </c>
      <c r="B2890" s="204" t="n">
        <v>45</v>
      </c>
      <c r="C2890" s="203" t="s">
        <v>1571</v>
      </c>
      <c r="D2890" s="204" t="n">
        <v>632</v>
      </c>
      <c r="E2890" s="203" t="s">
        <v>1584</v>
      </c>
    </row>
    <row r="2891" customFormat="false" ht="15" hidden="false" customHeight="false" outlineLevel="0" collapsed="false">
      <c r="A2891" s="203" t="s">
        <v>1533</v>
      </c>
      <c r="B2891" s="204" t="n">
        <v>45</v>
      </c>
      <c r="C2891" s="203" t="s">
        <v>1571</v>
      </c>
      <c r="D2891" s="204" t="n">
        <v>691</v>
      </c>
      <c r="E2891" s="203" t="s">
        <v>1585</v>
      </c>
    </row>
    <row r="2892" customFormat="false" ht="15" hidden="false" customHeight="false" outlineLevel="0" collapsed="false">
      <c r="A2892" s="203" t="s">
        <v>1533</v>
      </c>
      <c r="B2892" s="204" t="n">
        <v>45</v>
      </c>
      <c r="C2892" s="203" t="s">
        <v>1571</v>
      </c>
      <c r="D2892" s="204" t="n">
        <v>735</v>
      </c>
      <c r="E2892" s="203" t="s">
        <v>1586</v>
      </c>
    </row>
    <row r="2893" customFormat="false" ht="15" hidden="false" customHeight="false" outlineLevel="0" collapsed="false">
      <c r="A2893" s="203" t="s">
        <v>1533</v>
      </c>
      <c r="B2893" s="204" t="n">
        <v>82</v>
      </c>
      <c r="C2893" s="203" t="s">
        <v>1587</v>
      </c>
      <c r="D2893" s="204" t="n">
        <v>735</v>
      </c>
      <c r="E2893" s="203" t="s">
        <v>1588</v>
      </c>
    </row>
    <row r="2894" customFormat="false" ht="15" hidden="false" customHeight="false" outlineLevel="0" collapsed="false">
      <c r="A2894" s="203" t="s">
        <v>1533</v>
      </c>
      <c r="B2894" s="204" t="n">
        <v>82</v>
      </c>
      <c r="C2894" s="203" t="s">
        <v>1587</v>
      </c>
      <c r="D2894" s="204" t="n">
        <v>736</v>
      </c>
      <c r="E2894" s="203" t="s">
        <v>1589</v>
      </c>
    </row>
    <row r="2895" customFormat="false" ht="15" hidden="false" customHeight="false" outlineLevel="0" collapsed="false">
      <c r="A2895" s="203" t="s">
        <v>1533</v>
      </c>
      <c r="B2895" s="204" t="n">
        <v>117</v>
      </c>
      <c r="C2895" s="203" t="s">
        <v>1590</v>
      </c>
      <c r="D2895" s="204" t="n">
        <v>738</v>
      </c>
      <c r="E2895" s="203" t="s">
        <v>1591</v>
      </c>
    </row>
    <row r="2896" customFormat="false" ht="15" hidden="false" customHeight="false" outlineLevel="0" collapsed="false">
      <c r="A2896" s="203" t="s">
        <v>1533</v>
      </c>
      <c r="B2896" s="204" t="n">
        <v>117</v>
      </c>
      <c r="C2896" s="203" t="s">
        <v>1590</v>
      </c>
      <c r="D2896" s="204" t="n">
        <v>737</v>
      </c>
      <c r="E2896" s="203" t="s">
        <v>1592</v>
      </c>
    </row>
    <row r="2897" customFormat="false" ht="15" hidden="false" customHeight="false" outlineLevel="0" collapsed="false">
      <c r="A2897" s="203" t="s">
        <v>1533</v>
      </c>
      <c r="B2897" s="204" t="n">
        <v>117</v>
      </c>
      <c r="C2897" s="203" t="s">
        <v>1590</v>
      </c>
      <c r="D2897" s="204" t="n">
        <v>739</v>
      </c>
      <c r="E2897" s="203" t="s">
        <v>1593</v>
      </c>
    </row>
    <row r="2898" customFormat="false" ht="15" hidden="false" customHeight="false" outlineLevel="0" collapsed="false">
      <c r="A2898" s="203" t="s">
        <v>1533</v>
      </c>
      <c r="B2898" s="204" t="n">
        <v>117</v>
      </c>
      <c r="C2898" s="203" t="s">
        <v>1590</v>
      </c>
      <c r="D2898" s="204" t="n">
        <v>741</v>
      </c>
      <c r="E2898" s="203" t="s">
        <v>1594</v>
      </c>
    </row>
    <row r="2899" customFormat="false" ht="15" hidden="false" customHeight="false" outlineLevel="0" collapsed="false">
      <c r="A2899" s="203" t="s">
        <v>1533</v>
      </c>
      <c r="B2899" s="204" t="n">
        <v>117</v>
      </c>
      <c r="C2899" s="203" t="s">
        <v>1590</v>
      </c>
      <c r="D2899" s="204" t="n">
        <v>740</v>
      </c>
      <c r="E2899" s="203" t="s">
        <v>1595</v>
      </c>
    </row>
    <row r="2900" customFormat="false" ht="15" hidden="false" customHeight="false" outlineLevel="0" collapsed="false">
      <c r="A2900" s="203" t="s">
        <v>1533</v>
      </c>
      <c r="B2900" s="204" t="n">
        <v>117</v>
      </c>
      <c r="C2900" s="203" t="s">
        <v>1590</v>
      </c>
      <c r="D2900" s="204" t="n">
        <v>735</v>
      </c>
      <c r="E2900" s="203" t="s">
        <v>1596</v>
      </c>
    </row>
    <row r="2901" customFormat="false" ht="15" hidden="false" customHeight="false" outlineLevel="0" collapsed="false">
      <c r="A2901" s="203" t="s">
        <v>1533</v>
      </c>
      <c r="B2901" s="204" t="n">
        <v>117</v>
      </c>
      <c r="C2901" s="203" t="s">
        <v>1590</v>
      </c>
      <c r="D2901" s="204" t="n">
        <v>736</v>
      </c>
      <c r="E2901" s="203" t="s">
        <v>1597</v>
      </c>
    </row>
    <row r="2902" customFormat="false" ht="15" hidden="false" customHeight="false" outlineLevel="0" collapsed="false">
      <c r="A2902" s="203" t="s">
        <v>1533</v>
      </c>
      <c r="B2902" s="204" t="n">
        <v>117</v>
      </c>
      <c r="C2902" s="203" t="s">
        <v>1590</v>
      </c>
      <c r="D2902" s="204" t="n">
        <v>742</v>
      </c>
      <c r="E2902" s="203" t="s">
        <v>1598</v>
      </c>
    </row>
    <row r="2903" customFormat="false" ht="15" hidden="false" customHeight="false" outlineLevel="0" collapsed="false">
      <c r="A2903" s="203" t="s">
        <v>1533</v>
      </c>
      <c r="B2903" s="204" t="n">
        <v>215</v>
      </c>
      <c r="C2903" s="203" t="s">
        <v>1442</v>
      </c>
      <c r="D2903" s="204" t="n">
        <v>800</v>
      </c>
      <c r="E2903" s="203" t="s">
        <v>1443</v>
      </c>
    </row>
    <row r="2904" customFormat="false" ht="15" hidden="false" customHeight="false" outlineLevel="0" collapsed="false">
      <c r="A2904" s="203" t="s">
        <v>1533</v>
      </c>
      <c r="B2904" s="204" t="n">
        <v>215</v>
      </c>
      <c r="C2904" s="203" t="s">
        <v>1442</v>
      </c>
      <c r="D2904" s="204" t="n">
        <v>805</v>
      </c>
      <c r="E2904" s="203" t="s">
        <v>1444</v>
      </c>
    </row>
    <row r="2905" customFormat="false" ht="15" hidden="false" customHeight="false" outlineLevel="0" collapsed="false">
      <c r="A2905" s="203" t="s">
        <v>1533</v>
      </c>
      <c r="B2905" s="204" t="n">
        <v>215</v>
      </c>
      <c r="C2905" s="203" t="s">
        <v>1442</v>
      </c>
      <c r="D2905" s="204" t="n">
        <v>46</v>
      </c>
      <c r="E2905" s="203" t="s">
        <v>1445</v>
      </c>
    </row>
    <row r="2906" customFormat="false" ht="15" hidden="false" customHeight="false" outlineLevel="0" collapsed="false">
      <c r="A2906" s="203" t="s">
        <v>1533</v>
      </c>
      <c r="B2906" s="204" t="n">
        <v>215</v>
      </c>
      <c r="C2906" s="203" t="s">
        <v>1442</v>
      </c>
      <c r="D2906" s="204" t="n">
        <v>400</v>
      </c>
      <c r="E2906" s="203" t="s">
        <v>1446</v>
      </c>
    </row>
    <row r="2907" customFormat="false" ht="15" hidden="false" customHeight="false" outlineLevel="0" collapsed="false">
      <c r="A2907" s="203" t="s">
        <v>1533</v>
      </c>
      <c r="B2907" s="204" t="n">
        <v>215</v>
      </c>
      <c r="C2907" s="203" t="s">
        <v>1442</v>
      </c>
      <c r="D2907" s="204" t="n">
        <v>45</v>
      </c>
      <c r="E2907" s="203" t="s">
        <v>1447</v>
      </c>
    </row>
    <row r="2908" customFormat="false" ht="15" hidden="false" customHeight="false" outlineLevel="0" collapsed="false">
      <c r="A2908" s="203" t="s">
        <v>1533</v>
      </c>
      <c r="B2908" s="204" t="n">
        <v>215</v>
      </c>
      <c r="C2908" s="203" t="s">
        <v>1442</v>
      </c>
      <c r="D2908" s="204" t="n">
        <v>92</v>
      </c>
      <c r="E2908" s="203" t="s">
        <v>1448</v>
      </c>
    </row>
    <row r="2909" customFormat="false" ht="15" hidden="false" customHeight="false" outlineLevel="0" collapsed="false">
      <c r="A2909" s="203" t="s">
        <v>1533</v>
      </c>
      <c r="B2909" s="204" t="n">
        <v>215</v>
      </c>
      <c r="C2909" s="203" t="s">
        <v>1442</v>
      </c>
      <c r="D2909" s="204" t="n">
        <v>89</v>
      </c>
      <c r="E2909" s="203" t="s">
        <v>1449</v>
      </c>
    </row>
    <row r="2910" customFormat="false" ht="15" hidden="false" customHeight="false" outlineLevel="0" collapsed="false">
      <c r="A2910" s="203" t="s">
        <v>1533</v>
      </c>
      <c r="B2910" s="204" t="n">
        <v>215</v>
      </c>
      <c r="C2910" s="203" t="s">
        <v>1442</v>
      </c>
      <c r="D2910" s="204" t="n">
        <v>91</v>
      </c>
      <c r="E2910" s="203" t="s">
        <v>1450</v>
      </c>
    </row>
    <row r="2911" customFormat="false" ht="15" hidden="false" customHeight="false" outlineLevel="0" collapsed="false">
      <c r="A2911" s="203" t="s">
        <v>1533</v>
      </c>
      <c r="B2911" s="204" t="n">
        <v>215</v>
      </c>
      <c r="C2911" s="203" t="s">
        <v>1442</v>
      </c>
      <c r="D2911" s="204" t="n">
        <v>231</v>
      </c>
      <c r="E2911" s="203" t="s">
        <v>1451</v>
      </c>
    </row>
    <row r="2912" customFormat="false" ht="15" hidden="false" customHeight="false" outlineLevel="0" collapsed="false">
      <c r="A2912" s="203" t="s">
        <v>1533</v>
      </c>
      <c r="B2912" s="204" t="n">
        <v>215</v>
      </c>
      <c r="C2912" s="203" t="s">
        <v>1442</v>
      </c>
      <c r="D2912" s="204" t="n">
        <v>90</v>
      </c>
      <c r="E2912" s="203" t="s">
        <v>1452</v>
      </c>
    </row>
    <row r="2913" customFormat="false" ht="15" hidden="false" customHeight="false" outlineLevel="0" collapsed="false">
      <c r="A2913" s="203" t="s">
        <v>1533</v>
      </c>
      <c r="B2913" s="204" t="n">
        <v>215</v>
      </c>
      <c r="C2913" s="203" t="s">
        <v>1442</v>
      </c>
      <c r="D2913" s="204" t="n">
        <v>177</v>
      </c>
      <c r="E2913" s="203" t="s">
        <v>1453</v>
      </c>
    </row>
    <row r="2914" customFormat="false" ht="15" hidden="false" customHeight="false" outlineLevel="0" collapsed="false">
      <c r="A2914" s="203" t="s">
        <v>1533</v>
      </c>
      <c r="B2914" s="204" t="n">
        <v>215</v>
      </c>
      <c r="C2914" s="203" t="s">
        <v>1442</v>
      </c>
      <c r="D2914" s="204" t="n">
        <v>230</v>
      </c>
      <c r="E2914" s="203" t="s">
        <v>1454</v>
      </c>
    </row>
    <row r="2915" customFormat="false" ht="15" hidden="false" customHeight="false" outlineLevel="0" collapsed="false">
      <c r="A2915" s="203" t="s">
        <v>1533</v>
      </c>
      <c r="B2915" s="204" t="n">
        <v>215</v>
      </c>
      <c r="C2915" s="203" t="s">
        <v>1442</v>
      </c>
      <c r="D2915" s="204" t="n">
        <v>225</v>
      </c>
      <c r="E2915" s="203" t="s">
        <v>1455</v>
      </c>
    </row>
    <row r="2916" customFormat="false" ht="15" hidden="false" customHeight="false" outlineLevel="0" collapsed="false">
      <c r="A2916" s="203" t="s">
        <v>1533</v>
      </c>
      <c r="B2916" s="204" t="n">
        <v>215</v>
      </c>
      <c r="C2916" s="203" t="s">
        <v>1442</v>
      </c>
      <c r="D2916" s="204" t="n">
        <v>300</v>
      </c>
      <c r="E2916" s="203" t="s">
        <v>1456</v>
      </c>
    </row>
    <row r="2917" customFormat="false" ht="15" hidden="false" customHeight="false" outlineLevel="0" collapsed="false">
      <c r="A2917" s="203" t="s">
        <v>1533</v>
      </c>
      <c r="B2917" s="204" t="n">
        <v>215</v>
      </c>
      <c r="C2917" s="203" t="s">
        <v>1442</v>
      </c>
      <c r="D2917" s="204" t="n">
        <v>47</v>
      </c>
      <c r="E2917" s="203" t="s">
        <v>1457</v>
      </c>
    </row>
    <row r="2918" customFormat="false" ht="15" hidden="false" customHeight="false" outlineLevel="0" collapsed="false">
      <c r="A2918" s="203" t="s">
        <v>1533</v>
      </c>
      <c r="B2918" s="204" t="n">
        <v>215</v>
      </c>
      <c r="C2918" s="203" t="s">
        <v>1442</v>
      </c>
      <c r="D2918" s="204" t="n">
        <v>500</v>
      </c>
      <c r="E2918" s="203" t="s">
        <v>1458</v>
      </c>
    </row>
    <row r="2919" customFormat="false" ht="15" hidden="false" customHeight="false" outlineLevel="0" collapsed="false">
      <c r="A2919" s="203" t="s">
        <v>1533</v>
      </c>
      <c r="B2919" s="204" t="n">
        <v>215</v>
      </c>
      <c r="C2919" s="203" t="s">
        <v>1442</v>
      </c>
      <c r="D2919" s="204" t="n">
        <v>635</v>
      </c>
      <c r="E2919" s="203" t="s">
        <v>1459</v>
      </c>
    </row>
    <row r="2920" customFormat="false" ht="15" hidden="false" customHeight="false" outlineLevel="0" collapsed="false">
      <c r="A2920" s="203" t="s">
        <v>1533</v>
      </c>
      <c r="B2920" s="204" t="n">
        <v>215</v>
      </c>
      <c r="C2920" s="203" t="s">
        <v>1442</v>
      </c>
      <c r="D2920" s="204" t="n">
        <v>632</v>
      </c>
      <c r="E2920" s="203" t="s">
        <v>1460</v>
      </c>
    </row>
    <row r="2921" customFormat="false" ht="15" hidden="false" customHeight="false" outlineLevel="0" collapsed="false">
      <c r="A2921" s="203" t="s">
        <v>1533</v>
      </c>
      <c r="B2921" s="204" t="n">
        <v>215</v>
      </c>
      <c r="C2921" s="203" t="s">
        <v>1442</v>
      </c>
      <c r="D2921" s="204" t="n">
        <v>505</v>
      </c>
      <c r="E2921" s="203" t="s">
        <v>1461</v>
      </c>
    </row>
    <row r="2922" customFormat="false" ht="15" hidden="false" customHeight="false" outlineLevel="0" collapsed="false">
      <c r="A2922" s="203" t="s">
        <v>1533</v>
      </c>
      <c r="B2922" s="204" t="n">
        <v>215</v>
      </c>
      <c r="C2922" s="203" t="s">
        <v>1442</v>
      </c>
      <c r="D2922" s="204" t="n">
        <v>779</v>
      </c>
      <c r="E2922" s="203" t="s">
        <v>1462</v>
      </c>
    </row>
    <row r="2923" customFormat="false" ht="15" hidden="false" customHeight="false" outlineLevel="0" collapsed="false">
      <c r="A2923" s="203" t="s">
        <v>1533</v>
      </c>
      <c r="B2923" s="204" t="n">
        <v>62</v>
      </c>
      <c r="C2923" s="203" t="s">
        <v>1599</v>
      </c>
      <c r="D2923" s="204" t="n">
        <v>735</v>
      </c>
      <c r="E2923" s="203" t="s">
        <v>1600</v>
      </c>
    </row>
    <row r="2924" customFormat="false" ht="15" hidden="false" customHeight="false" outlineLevel="0" collapsed="false">
      <c r="A2924" s="203" t="s">
        <v>1533</v>
      </c>
      <c r="B2924" s="204" t="n">
        <v>62</v>
      </c>
      <c r="C2924" s="203" t="s">
        <v>1599</v>
      </c>
      <c r="D2924" s="204" t="n">
        <v>740</v>
      </c>
      <c r="E2924" s="203" t="s">
        <v>1601</v>
      </c>
    </row>
    <row r="2925" customFormat="false" ht="15" hidden="false" customHeight="false" outlineLevel="0" collapsed="false">
      <c r="A2925" s="203" t="s">
        <v>1533</v>
      </c>
      <c r="B2925" s="204" t="n">
        <v>62</v>
      </c>
      <c r="C2925" s="203" t="s">
        <v>1599</v>
      </c>
      <c r="D2925" s="204" t="n">
        <v>741</v>
      </c>
      <c r="E2925" s="203" t="s">
        <v>1602</v>
      </c>
    </row>
    <row r="2926" customFormat="false" ht="15" hidden="false" customHeight="false" outlineLevel="0" collapsed="false">
      <c r="A2926" s="203" t="s">
        <v>1533</v>
      </c>
      <c r="B2926" s="204" t="n">
        <v>62</v>
      </c>
      <c r="C2926" s="203" t="s">
        <v>1599</v>
      </c>
      <c r="D2926" s="204" t="n">
        <v>739</v>
      </c>
      <c r="E2926" s="203" t="s">
        <v>1603</v>
      </c>
    </row>
    <row r="2927" customFormat="false" ht="15" hidden="false" customHeight="false" outlineLevel="0" collapsed="false">
      <c r="A2927" s="203" t="s">
        <v>1533</v>
      </c>
      <c r="B2927" s="204" t="n">
        <v>62</v>
      </c>
      <c r="C2927" s="203" t="s">
        <v>1599</v>
      </c>
      <c r="D2927" s="204" t="n">
        <v>737</v>
      </c>
      <c r="E2927" s="203" t="s">
        <v>1604</v>
      </c>
    </row>
    <row r="2928" customFormat="false" ht="15" hidden="false" customHeight="false" outlineLevel="0" collapsed="false">
      <c r="A2928" s="203" t="s">
        <v>1533</v>
      </c>
      <c r="B2928" s="204" t="n">
        <v>62</v>
      </c>
      <c r="C2928" s="203" t="s">
        <v>1599</v>
      </c>
      <c r="D2928" s="204" t="n">
        <v>738</v>
      </c>
      <c r="E2928" s="203" t="s">
        <v>1605</v>
      </c>
    </row>
    <row r="2929" customFormat="false" ht="15" hidden="false" customHeight="false" outlineLevel="0" collapsed="false">
      <c r="A2929" s="203" t="s">
        <v>1533</v>
      </c>
      <c r="B2929" s="204" t="n">
        <v>62</v>
      </c>
      <c r="C2929" s="203" t="s">
        <v>1599</v>
      </c>
      <c r="D2929" s="204" t="n">
        <v>745</v>
      </c>
      <c r="E2929" s="203" t="s">
        <v>1606</v>
      </c>
    </row>
    <row r="2930" customFormat="false" ht="15" hidden="false" customHeight="false" outlineLevel="0" collapsed="false">
      <c r="A2930" s="203" t="s">
        <v>1533</v>
      </c>
      <c r="B2930" s="204" t="n">
        <v>62</v>
      </c>
      <c r="C2930" s="203" t="s">
        <v>1599</v>
      </c>
      <c r="D2930" s="204" t="n">
        <v>736</v>
      </c>
      <c r="E2930" s="203" t="s">
        <v>1607</v>
      </c>
    </row>
    <row r="2931" customFormat="false" ht="15" hidden="false" customHeight="false" outlineLevel="0" collapsed="false">
      <c r="A2931" s="203" t="s">
        <v>1533</v>
      </c>
      <c r="B2931" s="204" t="n">
        <v>62</v>
      </c>
      <c r="C2931" s="203" t="s">
        <v>1599</v>
      </c>
      <c r="D2931" s="204" t="n">
        <v>746</v>
      </c>
      <c r="E2931" s="203" t="s">
        <v>1608</v>
      </c>
    </row>
    <row r="2932" customFormat="false" ht="15" hidden="false" customHeight="false" outlineLevel="0" collapsed="false">
      <c r="A2932" s="203" t="s">
        <v>1533</v>
      </c>
      <c r="B2932" s="204" t="n">
        <v>62</v>
      </c>
      <c r="C2932" s="203" t="s">
        <v>1599</v>
      </c>
      <c r="D2932" s="204" t="n">
        <v>742</v>
      </c>
      <c r="E2932" s="203" t="s">
        <v>1609</v>
      </c>
    </row>
    <row r="2933" customFormat="false" ht="15" hidden="false" customHeight="false" outlineLevel="0" collapsed="false">
      <c r="A2933" s="203" t="s">
        <v>1533</v>
      </c>
      <c r="B2933" s="204" t="n">
        <v>62</v>
      </c>
      <c r="C2933" s="203" t="s">
        <v>1599</v>
      </c>
      <c r="D2933" s="204" t="n">
        <v>744</v>
      </c>
      <c r="E2933" s="203" t="s">
        <v>1610</v>
      </c>
    </row>
    <row r="2934" customFormat="false" ht="15" hidden="false" customHeight="false" outlineLevel="0" collapsed="false">
      <c r="A2934" s="203" t="s">
        <v>1533</v>
      </c>
      <c r="B2934" s="204" t="n">
        <v>62</v>
      </c>
      <c r="C2934" s="203" t="s">
        <v>1599</v>
      </c>
      <c r="D2934" s="204" t="n">
        <v>743</v>
      </c>
      <c r="E2934" s="203" t="s">
        <v>1611</v>
      </c>
    </row>
    <row r="2935" customFormat="false" ht="15" hidden="false" customHeight="false" outlineLevel="0" collapsed="false">
      <c r="A2935" s="203" t="s">
        <v>1533</v>
      </c>
      <c r="B2935" s="204" t="n">
        <v>52</v>
      </c>
      <c r="C2935" s="203" t="s">
        <v>1612</v>
      </c>
      <c r="D2935" s="204" t="n">
        <v>752</v>
      </c>
      <c r="E2935" s="203" t="s">
        <v>1613</v>
      </c>
    </row>
    <row r="2936" customFormat="false" ht="15" hidden="false" customHeight="false" outlineLevel="0" collapsed="false">
      <c r="A2936" s="203" t="s">
        <v>1533</v>
      </c>
      <c r="B2936" s="204" t="n">
        <v>52</v>
      </c>
      <c r="C2936" s="203" t="s">
        <v>1612</v>
      </c>
      <c r="D2936" s="204" t="n">
        <v>999</v>
      </c>
      <c r="E2936" s="203" t="s">
        <v>1614</v>
      </c>
    </row>
    <row r="2937" customFormat="false" ht="15" hidden="false" customHeight="false" outlineLevel="0" collapsed="false">
      <c r="A2937" s="203" t="s">
        <v>1533</v>
      </c>
      <c r="B2937" s="204" t="n">
        <v>52</v>
      </c>
      <c r="C2937" s="203" t="s">
        <v>1612</v>
      </c>
      <c r="D2937" s="204" t="n">
        <v>748</v>
      </c>
      <c r="E2937" s="203" t="s">
        <v>1615</v>
      </c>
    </row>
    <row r="2938" customFormat="false" ht="15" hidden="false" customHeight="false" outlineLevel="0" collapsed="false">
      <c r="A2938" s="203" t="s">
        <v>1533</v>
      </c>
      <c r="B2938" s="204" t="n">
        <v>52</v>
      </c>
      <c r="C2938" s="203" t="s">
        <v>1612</v>
      </c>
      <c r="D2938" s="204" t="n">
        <v>745</v>
      </c>
      <c r="E2938" s="203" t="s">
        <v>1616</v>
      </c>
    </row>
    <row r="2939" customFormat="false" ht="15" hidden="false" customHeight="false" outlineLevel="0" collapsed="false">
      <c r="A2939" s="203" t="s">
        <v>1533</v>
      </c>
      <c r="B2939" s="204" t="n">
        <v>52</v>
      </c>
      <c r="C2939" s="203" t="s">
        <v>1612</v>
      </c>
      <c r="D2939" s="204" t="n">
        <v>749</v>
      </c>
      <c r="E2939" s="203" t="s">
        <v>1617</v>
      </c>
    </row>
    <row r="2940" customFormat="false" ht="15" hidden="false" customHeight="false" outlineLevel="0" collapsed="false">
      <c r="A2940" s="203" t="s">
        <v>1533</v>
      </c>
      <c r="B2940" s="204" t="n">
        <v>52</v>
      </c>
      <c r="C2940" s="203" t="s">
        <v>1612</v>
      </c>
      <c r="D2940" s="204" t="n">
        <v>750</v>
      </c>
      <c r="E2940" s="203" t="s">
        <v>1618</v>
      </c>
    </row>
    <row r="2941" customFormat="false" ht="15" hidden="false" customHeight="false" outlineLevel="0" collapsed="false">
      <c r="A2941" s="203" t="s">
        <v>1533</v>
      </c>
      <c r="B2941" s="204" t="n">
        <v>52</v>
      </c>
      <c r="C2941" s="203" t="s">
        <v>1612</v>
      </c>
      <c r="D2941" s="204" t="n">
        <v>747</v>
      </c>
      <c r="E2941" s="203" t="s">
        <v>1619</v>
      </c>
    </row>
    <row r="2942" customFormat="false" ht="15" hidden="false" customHeight="false" outlineLevel="0" collapsed="false">
      <c r="A2942" s="203" t="s">
        <v>1533</v>
      </c>
      <c r="B2942" s="204" t="n">
        <v>52</v>
      </c>
      <c r="C2942" s="203" t="s">
        <v>1612</v>
      </c>
      <c r="D2942" s="204" t="n">
        <v>742</v>
      </c>
      <c r="E2942" s="203" t="s">
        <v>1620</v>
      </c>
    </row>
    <row r="2943" customFormat="false" ht="15" hidden="false" customHeight="false" outlineLevel="0" collapsed="false">
      <c r="A2943" s="203" t="s">
        <v>1533</v>
      </c>
      <c r="B2943" s="204" t="n">
        <v>52</v>
      </c>
      <c r="C2943" s="203" t="s">
        <v>1612</v>
      </c>
      <c r="D2943" s="204" t="n">
        <v>746</v>
      </c>
      <c r="E2943" s="203" t="s">
        <v>1621</v>
      </c>
    </row>
    <row r="2944" customFormat="false" ht="15" hidden="false" customHeight="false" outlineLevel="0" collapsed="false">
      <c r="A2944" s="203" t="s">
        <v>1533</v>
      </c>
      <c r="B2944" s="204" t="n">
        <v>52</v>
      </c>
      <c r="C2944" s="203" t="s">
        <v>1612</v>
      </c>
      <c r="D2944" s="204" t="n">
        <v>735</v>
      </c>
      <c r="E2944" s="203" t="s">
        <v>1622</v>
      </c>
    </row>
    <row r="2945" customFormat="false" ht="15" hidden="false" customHeight="false" outlineLevel="0" collapsed="false">
      <c r="A2945" s="203" t="s">
        <v>1533</v>
      </c>
      <c r="B2945" s="204" t="n">
        <v>52</v>
      </c>
      <c r="C2945" s="203" t="s">
        <v>1612</v>
      </c>
      <c r="D2945" s="204" t="n">
        <v>741</v>
      </c>
      <c r="E2945" s="203" t="s">
        <v>1623</v>
      </c>
    </row>
    <row r="2946" customFormat="false" ht="15" hidden="false" customHeight="false" outlineLevel="0" collapsed="false">
      <c r="A2946" s="203" t="s">
        <v>1533</v>
      </c>
      <c r="B2946" s="204" t="n">
        <v>52</v>
      </c>
      <c r="C2946" s="203" t="s">
        <v>1612</v>
      </c>
      <c r="D2946" s="204" t="n">
        <v>739</v>
      </c>
      <c r="E2946" s="203" t="s">
        <v>1624</v>
      </c>
    </row>
    <row r="2947" customFormat="false" ht="15" hidden="false" customHeight="false" outlineLevel="0" collapsed="false">
      <c r="A2947" s="203" t="s">
        <v>1533</v>
      </c>
      <c r="B2947" s="204" t="n">
        <v>52</v>
      </c>
      <c r="C2947" s="203" t="s">
        <v>1612</v>
      </c>
      <c r="D2947" s="204" t="n">
        <v>740</v>
      </c>
      <c r="E2947" s="203" t="s">
        <v>1625</v>
      </c>
    </row>
    <row r="2948" customFormat="false" ht="15" hidden="false" customHeight="false" outlineLevel="0" collapsed="false">
      <c r="A2948" s="203" t="s">
        <v>1533</v>
      </c>
      <c r="B2948" s="204" t="n">
        <v>52</v>
      </c>
      <c r="C2948" s="203" t="s">
        <v>1612</v>
      </c>
      <c r="D2948" s="204" t="n">
        <v>738</v>
      </c>
      <c r="E2948" s="203" t="s">
        <v>1626</v>
      </c>
    </row>
    <row r="2949" customFormat="false" ht="15" hidden="false" customHeight="false" outlineLevel="0" collapsed="false">
      <c r="A2949" s="203" t="s">
        <v>1533</v>
      </c>
      <c r="B2949" s="204" t="n">
        <v>52</v>
      </c>
      <c r="C2949" s="203" t="s">
        <v>1612</v>
      </c>
      <c r="D2949" s="204" t="n">
        <v>737</v>
      </c>
      <c r="E2949" s="203" t="s">
        <v>1627</v>
      </c>
    </row>
    <row r="2950" customFormat="false" ht="15" hidden="false" customHeight="false" outlineLevel="0" collapsed="false">
      <c r="A2950" s="203" t="s">
        <v>1533</v>
      </c>
      <c r="B2950" s="204" t="n">
        <v>52</v>
      </c>
      <c r="C2950" s="203" t="s">
        <v>1612</v>
      </c>
      <c r="D2950" s="204" t="n">
        <v>736</v>
      </c>
      <c r="E2950" s="203" t="s">
        <v>1628</v>
      </c>
    </row>
    <row r="2951" customFormat="false" ht="15" hidden="false" customHeight="false" outlineLevel="0" collapsed="false">
      <c r="A2951" s="203" t="s">
        <v>1533</v>
      </c>
      <c r="B2951" s="204" t="n">
        <v>52</v>
      </c>
      <c r="C2951" s="203" t="s">
        <v>1612</v>
      </c>
      <c r="D2951" s="204" t="n">
        <v>744</v>
      </c>
      <c r="E2951" s="203" t="s">
        <v>1629</v>
      </c>
    </row>
    <row r="2952" customFormat="false" ht="15" hidden="false" customHeight="false" outlineLevel="0" collapsed="false">
      <c r="A2952" s="203" t="s">
        <v>1533</v>
      </c>
      <c r="B2952" s="204" t="n">
        <v>52</v>
      </c>
      <c r="C2952" s="203" t="s">
        <v>1612</v>
      </c>
      <c r="D2952" s="204" t="n">
        <v>743</v>
      </c>
      <c r="E2952" s="203" t="s">
        <v>1630</v>
      </c>
    </row>
    <row r="2953" customFormat="false" ht="15" hidden="false" customHeight="false" outlineLevel="0" collapsed="false">
      <c r="A2953" s="203" t="s">
        <v>1533</v>
      </c>
      <c r="B2953" s="204" t="n">
        <v>57</v>
      </c>
      <c r="C2953" s="203" t="s">
        <v>1631</v>
      </c>
      <c r="D2953" s="204" t="n">
        <v>740</v>
      </c>
      <c r="E2953" s="203" t="s">
        <v>1632</v>
      </c>
    </row>
    <row r="2954" customFormat="false" ht="15" hidden="false" customHeight="false" outlineLevel="0" collapsed="false">
      <c r="A2954" s="203" t="s">
        <v>1533</v>
      </c>
      <c r="B2954" s="204" t="n">
        <v>57</v>
      </c>
      <c r="C2954" s="203" t="s">
        <v>1631</v>
      </c>
      <c r="D2954" s="204" t="n">
        <v>735</v>
      </c>
      <c r="E2954" s="203" t="s">
        <v>1633</v>
      </c>
    </row>
    <row r="2955" customFormat="false" ht="15" hidden="false" customHeight="false" outlineLevel="0" collapsed="false">
      <c r="A2955" s="203" t="s">
        <v>1533</v>
      </c>
      <c r="B2955" s="204" t="n">
        <v>57</v>
      </c>
      <c r="C2955" s="203" t="s">
        <v>1631</v>
      </c>
      <c r="D2955" s="204" t="n">
        <v>739</v>
      </c>
      <c r="E2955" s="203" t="s">
        <v>1634</v>
      </c>
    </row>
    <row r="2956" customFormat="false" ht="15" hidden="false" customHeight="false" outlineLevel="0" collapsed="false">
      <c r="A2956" s="203" t="s">
        <v>1533</v>
      </c>
      <c r="B2956" s="204" t="n">
        <v>57</v>
      </c>
      <c r="C2956" s="203" t="s">
        <v>1631</v>
      </c>
      <c r="D2956" s="204" t="n">
        <v>737</v>
      </c>
      <c r="E2956" s="203" t="s">
        <v>1635</v>
      </c>
    </row>
    <row r="2957" customFormat="false" ht="15" hidden="false" customHeight="false" outlineLevel="0" collapsed="false">
      <c r="A2957" s="203" t="s">
        <v>1533</v>
      </c>
      <c r="B2957" s="204" t="n">
        <v>57</v>
      </c>
      <c r="C2957" s="203" t="s">
        <v>1631</v>
      </c>
      <c r="D2957" s="204" t="n">
        <v>738</v>
      </c>
      <c r="E2957" s="203" t="s">
        <v>1636</v>
      </c>
    </row>
    <row r="2958" customFormat="false" ht="15" hidden="false" customHeight="false" outlineLevel="0" collapsed="false">
      <c r="A2958" s="203" t="s">
        <v>1533</v>
      </c>
      <c r="B2958" s="204" t="n">
        <v>57</v>
      </c>
      <c r="C2958" s="203" t="s">
        <v>1631</v>
      </c>
      <c r="D2958" s="204" t="n">
        <v>736</v>
      </c>
      <c r="E2958" s="203" t="s">
        <v>1637</v>
      </c>
    </row>
    <row r="2959" customFormat="false" ht="15" hidden="false" customHeight="false" outlineLevel="0" collapsed="false">
      <c r="A2959" s="203" t="s">
        <v>1533</v>
      </c>
      <c r="B2959" s="204" t="n">
        <v>905</v>
      </c>
      <c r="C2959" s="203" t="s">
        <v>1638</v>
      </c>
      <c r="D2959" s="204" t="n">
        <v>1</v>
      </c>
      <c r="E2959" s="203" t="s">
        <v>1639</v>
      </c>
    </row>
    <row r="2960" customFormat="false" ht="15" hidden="false" customHeight="false" outlineLevel="0" collapsed="false">
      <c r="A2960" s="203" t="s">
        <v>1533</v>
      </c>
      <c r="B2960" s="204" t="n">
        <v>905</v>
      </c>
      <c r="C2960" s="203" t="s">
        <v>1638</v>
      </c>
      <c r="D2960" s="204" t="n">
        <v>45</v>
      </c>
      <c r="E2960" s="203" t="s">
        <v>1640</v>
      </c>
    </row>
    <row r="2961" customFormat="false" ht="15" hidden="false" customHeight="false" outlineLevel="0" collapsed="false">
      <c r="A2961" s="203" t="s">
        <v>1533</v>
      </c>
      <c r="B2961" s="204" t="n">
        <v>905</v>
      </c>
      <c r="C2961" s="203" t="s">
        <v>1638</v>
      </c>
      <c r="D2961" s="204" t="n">
        <v>46</v>
      </c>
      <c r="E2961" s="203" t="s">
        <v>1641</v>
      </c>
    </row>
    <row r="2962" customFormat="false" ht="15" hidden="false" customHeight="false" outlineLevel="0" collapsed="false">
      <c r="A2962" s="203" t="s">
        <v>1533</v>
      </c>
      <c r="B2962" s="204" t="n">
        <v>905</v>
      </c>
      <c r="C2962" s="203" t="s">
        <v>1638</v>
      </c>
      <c r="D2962" s="204" t="n">
        <v>89</v>
      </c>
      <c r="E2962" s="203" t="s">
        <v>1642</v>
      </c>
    </row>
    <row r="2963" customFormat="false" ht="15" hidden="false" customHeight="false" outlineLevel="0" collapsed="false">
      <c r="A2963" s="203" t="s">
        <v>1533</v>
      </c>
      <c r="B2963" s="204" t="n">
        <v>905</v>
      </c>
      <c r="C2963" s="203" t="s">
        <v>1638</v>
      </c>
      <c r="D2963" s="204" t="n">
        <v>353</v>
      </c>
      <c r="E2963" s="203" t="s">
        <v>1643</v>
      </c>
    </row>
    <row r="2964" customFormat="false" ht="15" hidden="false" customHeight="false" outlineLevel="0" collapsed="false">
      <c r="A2964" s="203" t="s">
        <v>1533</v>
      </c>
      <c r="B2964" s="204" t="n">
        <v>905</v>
      </c>
      <c r="C2964" s="203" t="s">
        <v>1638</v>
      </c>
      <c r="D2964" s="204" t="n">
        <v>456</v>
      </c>
      <c r="E2964" s="203" t="s">
        <v>1644</v>
      </c>
    </row>
    <row r="2965" customFormat="false" ht="15" hidden="false" customHeight="false" outlineLevel="0" collapsed="false">
      <c r="A2965" s="203" t="s">
        <v>1533</v>
      </c>
      <c r="B2965" s="204" t="n">
        <v>905</v>
      </c>
      <c r="C2965" s="203" t="s">
        <v>1638</v>
      </c>
      <c r="D2965" s="204" t="n">
        <v>588</v>
      </c>
      <c r="E2965" s="203" t="s">
        <v>1645</v>
      </c>
    </row>
    <row r="2966" customFormat="false" ht="15" hidden="false" customHeight="false" outlineLevel="0" collapsed="false">
      <c r="A2966" s="203" t="s">
        <v>1533</v>
      </c>
      <c r="B2966" s="204" t="n">
        <v>905</v>
      </c>
      <c r="C2966" s="203" t="s">
        <v>1638</v>
      </c>
      <c r="D2966" s="204" t="n">
        <v>739</v>
      </c>
      <c r="E2966" s="203" t="s">
        <v>1646</v>
      </c>
    </row>
    <row r="2967" customFormat="false" ht="15" hidden="false" customHeight="false" outlineLevel="0" collapsed="false">
      <c r="A2967" s="203" t="s">
        <v>1533</v>
      </c>
      <c r="B2967" s="204" t="n">
        <v>905</v>
      </c>
      <c r="C2967" s="203" t="s">
        <v>1638</v>
      </c>
      <c r="D2967" s="204" t="n">
        <v>632</v>
      </c>
      <c r="E2967" s="203" t="s">
        <v>1647</v>
      </c>
    </row>
    <row r="2968" customFormat="false" ht="15" hidden="false" customHeight="false" outlineLevel="0" collapsed="false">
      <c r="A2968" s="203" t="s">
        <v>1533</v>
      </c>
      <c r="B2968" s="204" t="n">
        <v>905</v>
      </c>
      <c r="C2968" s="203" t="s">
        <v>1638</v>
      </c>
      <c r="D2968" s="204" t="n">
        <v>735</v>
      </c>
      <c r="E2968" s="203" t="s">
        <v>1648</v>
      </c>
    </row>
    <row r="2969" customFormat="false" ht="15" hidden="false" customHeight="false" outlineLevel="0" collapsed="false">
      <c r="A2969" s="203" t="s">
        <v>1533</v>
      </c>
      <c r="B2969" s="204" t="n">
        <v>107</v>
      </c>
      <c r="C2969" s="203" t="s">
        <v>1649</v>
      </c>
      <c r="D2969" s="204" t="n">
        <v>736</v>
      </c>
      <c r="E2969" s="203" t="s">
        <v>1650</v>
      </c>
    </row>
    <row r="2970" customFormat="false" ht="15" hidden="false" customHeight="false" outlineLevel="0" collapsed="false">
      <c r="A2970" s="203" t="s">
        <v>1533</v>
      </c>
      <c r="B2970" s="204" t="n">
        <v>107</v>
      </c>
      <c r="C2970" s="203" t="s">
        <v>1649</v>
      </c>
      <c r="D2970" s="204" t="n">
        <v>737</v>
      </c>
      <c r="E2970" s="203" t="s">
        <v>1651</v>
      </c>
    </row>
    <row r="2971" customFormat="false" ht="15" hidden="false" customHeight="false" outlineLevel="0" collapsed="false">
      <c r="A2971" s="203" t="s">
        <v>1533</v>
      </c>
      <c r="B2971" s="204" t="n">
        <v>107</v>
      </c>
      <c r="C2971" s="203" t="s">
        <v>1649</v>
      </c>
      <c r="D2971" s="204" t="n">
        <v>735</v>
      </c>
      <c r="E2971" s="203" t="s">
        <v>1652</v>
      </c>
    </row>
    <row r="2972" customFormat="false" ht="15" hidden="false" customHeight="false" outlineLevel="0" collapsed="false">
      <c r="A2972" s="203" t="s">
        <v>1533</v>
      </c>
      <c r="B2972" s="204" t="n">
        <v>59</v>
      </c>
      <c r="C2972" s="203" t="s">
        <v>1653</v>
      </c>
      <c r="D2972" s="204" t="n">
        <v>740</v>
      </c>
      <c r="E2972" s="203" t="s">
        <v>1654</v>
      </c>
    </row>
    <row r="2973" customFormat="false" ht="15" hidden="false" customHeight="false" outlineLevel="0" collapsed="false">
      <c r="A2973" s="203" t="s">
        <v>1533</v>
      </c>
      <c r="B2973" s="204" t="n">
        <v>59</v>
      </c>
      <c r="C2973" s="203" t="s">
        <v>1653</v>
      </c>
      <c r="D2973" s="204" t="n">
        <v>742</v>
      </c>
      <c r="E2973" s="203" t="s">
        <v>1655</v>
      </c>
    </row>
    <row r="2974" customFormat="false" ht="15" hidden="false" customHeight="false" outlineLevel="0" collapsed="false">
      <c r="A2974" s="203" t="s">
        <v>1533</v>
      </c>
      <c r="B2974" s="204" t="n">
        <v>59</v>
      </c>
      <c r="C2974" s="203" t="s">
        <v>1653</v>
      </c>
      <c r="D2974" s="204" t="n">
        <v>739</v>
      </c>
      <c r="E2974" s="203" t="s">
        <v>1656</v>
      </c>
    </row>
    <row r="2975" customFormat="false" ht="15" hidden="false" customHeight="false" outlineLevel="0" collapsed="false">
      <c r="A2975" s="203" t="s">
        <v>1533</v>
      </c>
      <c r="B2975" s="204" t="n">
        <v>59</v>
      </c>
      <c r="C2975" s="203" t="s">
        <v>1653</v>
      </c>
      <c r="D2975" s="204" t="n">
        <v>744</v>
      </c>
      <c r="E2975" s="203" t="s">
        <v>1657</v>
      </c>
    </row>
    <row r="2976" customFormat="false" ht="15" hidden="false" customHeight="false" outlineLevel="0" collapsed="false">
      <c r="A2976" s="203" t="s">
        <v>1533</v>
      </c>
      <c r="B2976" s="204" t="n">
        <v>59</v>
      </c>
      <c r="C2976" s="203" t="s">
        <v>1653</v>
      </c>
      <c r="D2976" s="204" t="n">
        <v>743</v>
      </c>
      <c r="E2976" s="203" t="s">
        <v>1658</v>
      </c>
    </row>
    <row r="2977" customFormat="false" ht="15" hidden="false" customHeight="false" outlineLevel="0" collapsed="false">
      <c r="A2977" s="203" t="s">
        <v>1533</v>
      </c>
      <c r="B2977" s="204" t="n">
        <v>59</v>
      </c>
      <c r="C2977" s="203" t="s">
        <v>1653</v>
      </c>
      <c r="D2977" s="204" t="n">
        <v>738</v>
      </c>
      <c r="E2977" s="203" t="s">
        <v>1659</v>
      </c>
    </row>
    <row r="2978" customFormat="false" ht="15" hidden="false" customHeight="false" outlineLevel="0" collapsed="false">
      <c r="A2978" s="203" t="s">
        <v>1533</v>
      </c>
      <c r="B2978" s="204" t="n">
        <v>59</v>
      </c>
      <c r="C2978" s="203" t="s">
        <v>1653</v>
      </c>
      <c r="D2978" s="204" t="n">
        <v>736</v>
      </c>
      <c r="E2978" s="203" t="s">
        <v>1660</v>
      </c>
    </row>
    <row r="2979" customFormat="false" ht="15" hidden="false" customHeight="false" outlineLevel="0" collapsed="false">
      <c r="A2979" s="203" t="s">
        <v>1533</v>
      </c>
      <c r="B2979" s="204" t="n">
        <v>59</v>
      </c>
      <c r="C2979" s="203" t="s">
        <v>1653</v>
      </c>
      <c r="D2979" s="204" t="n">
        <v>741</v>
      </c>
      <c r="E2979" s="203" t="s">
        <v>1661</v>
      </c>
    </row>
    <row r="2980" customFormat="false" ht="15" hidden="false" customHeight="false" outlineLevel="0" collapsed="false">
      <c r="A2980" s="203" t="s">
        <v>1533</v>
      </c>
      <c r="B2980" s="204" t="n">
        <v>59</v>
      </c>
      <c r="C2980" s="203" t="s">
        <v>1653</v>
      </c>
      <c r="D2980" s="204" t="n">
        <v>737</v>
      </c>
      <c r="E2980" s="203" t="s">
        <v>1662</v>
      </c>
    </row>
    <row r="2981" customFormat="false" ht="15" hidden="false" customHeight="false" outlineLevel="0" collapsed="false">
      <c r="A2981" s="203" t="s">
        <v>1533</v>
      </c>
      <c r="B2981" s="204" t="n">
        <v>59</v>
      </c>
      <c r="C2981" s="203" t="s">
        <v>1653</v>
      </c>
      <c r="D2981" s="204" t="n">
        <v>735</v>
      </c>
      <c r="E2981" s="203" t="s">
        <v>1663</v>
      </c>
    </row>
    <row r="2982" customFormat="false" ht="15" hidden="false" customHeight="false" outlineLevel="0" collapsed="false">
      <c r="A2982" s="203" t="s">
        <v>1533</v>
      </c>
      <c r="B2982" s="204" t="n">
        <v>47</v>
      </c>
      <c r="C2982" s="203" t="s">
        <v>1664</v>
      </c>
      <c r="D2982" s="204" t="n">
        <v>743</v>
      </c>
      <c r="E2982" s="203" t="s">
        <v>1665</v>
      </c>
    </row>
    <row r="2983" customFormat="false" ht="15" hidden="false" customHeight="false" outlineLevel="0" collapsed="false">
      <c r="A2983" s="203" t="s">
        <v>1533</v>
      </c>
      <c r="B2983" s="204" t="n">
        <v>47</v>
      </c>
      <c r="C2983" s="203" t="s">
        <v>1664</v>
      </c>
      <c r="D2983" s="204" t="n">
        <v>744</v>
      </c>
      <c r="E2983" s="203" t="s">
        <v>1666</v>
      </c>
    </row>
    <row r="2984" customFormat="false" ht="15" hidden="false" customHeight="false" outlineLevel="0" collapsed="false">
      <c r="A2984" s="203" t="s">
        <v>1533</v>
      </c>
      <c r="B2984" s="204" t="n">
        <v>47</v>
      </c>
      <c r="C2984" s="203" t="s">
        <v>1664</v>
      </c>
      <c r="D2984" s="204" t="n">
        <v>741</v>
      </c>
      <c r="E2984" s="203" t="s">
        <v>1667</v>
      </c>
    </row>
    <row r="2985" customFormat="false" ht="15" hidden="false" customHeight="false" outlineLevel="0" collapsed="false">
      <c r="A2985" s="203" t="s">
        <v>1533</v>
      </c>
      <c r="B2985" s="204" t="n">
        <v>47</v>
      </c>
      <c r="C2985" s="203" t="s">
        <v>1664</v>
      </c>
      <c r="D2985" s="204" t="n">
        <v>740</v>
      </c>
      <c r="E2985" s="203" t="s">
        <v>1668</v>
      </c>
    </row>
    <row r="2986" customFormat="false" ht="15" hidden="false" customHeight="false" outlineLevel="0" collapsed="false">
      <c r="A2986" s="203" t="s">
        <v>1533</v>
      </c>
      <c r="B2986" s="204" t="n">
        <v>47</v>
      </c>
      <c r="C2986" s="203" t="s">
        <v>1664</v>
      </c>
      <c r="D2986" s="204" t="n">
        <v>735</v>
      </c>
      <c r="E2986" s="203" t="s">
        <v>1669</v>
      </c>
    </row>
    <row r="2987" customFormat="false" ht="15" hidden="false" customHeight="false" outlineLevel="0" collapsed="false">
      <c r="A2987" s="203" t="s">
        <v>1533</v>
      </c>
      <c r="B2987" s="204" t="n">
        <v>47</v>
      </c>
      <c r="C2987" s="203" t="s">
        <v>1664</v>
      </c>
      <c r="D2987" s="204" t="n">
        <v>739</v>
      </c>
      <c r="E2987" s="203" t="s">
        <v>1670</v>
      </c>
    </row>
    <row r="2988" customFormat="false" ht="15" hidden="false" customHeight="false" outlineLevel="0" collapsed="false">
      <c r="A2988" s="203" t="s">
        <v>1533</v>
      </c>
      <c r="B2988" s="204" t="n">
        <v>47</v>
      </c>
      <c r="C2988" s="203" t="s">
        <v>1664</v>
      </c>
      <c r="D2988" s="204" t="n">
        <v>738</v>
      </c>
      <c r="E2988" s="203" t="s">
        <v>1671</v>
      </c>
    </row>
    <row r="2989" customFormat="false" ht="15" hidden="false" customHeight="false" outlineLevel="0" collapsed="false">
      <c r="A2989" s="203" t="s">
        <v>1533</v>
      </c>
      <c r="B2989" s="204" t="n">
        <v>47</v>
      </c>
      <c r="C2989" s="203" t="s">
        <v>1664</v>
      </c>
      <c r="D2989" s="204" t="n">
        <v>737</v>
      </c>
      <c r="E2989" s="203" t="s">
        <v>1672</v>
      </c>
    </row>
    <row r="2990" customFormat="false" ht="15" hidden="false" customHeight="false" outlineLevel="0" collapsed="false">
      <c r="A2990" s="203" t="s">
        <v>1533</v>
      </c>
      <c r="B2990" s="204" t="n">
        <v>47</v>
      </c>
      <c r="C2990" s="203" t="s">
        <v>1664</v>
      </c>
      <c r="D2990" s="204" t="n">
        <v>742</v>
      </c>
      <c r="E2990" s="203" t="s">
        <v>1673</v>
      </c>
    </row>
    <row r="2991" customFormat="false" ht="15" hidden="false" customHeight="false" outlineLevel="0" collapsed="false">
      <c r="A2991" s="203" t="s">
        <v>1533</v>
      </c>
      <c r="B2991" s="204" t="n">
        <v>3</v>
      </c>
      <c r="C2991" s="203" t="s">
        <v>1674</v>
      </c>
      <c r="D2991" s="204" t="n">
        <v>2</v>
      </c>
      <c r="E2991" s="203" t="s">
        <v>1675</v>
      </c>
    </row>
    <row r="2992" customFormat="false" ht="15" hidden="false" customHeight="false" outlineLevel="0" collapsed="false">
      <c r="A2992" s="203" t="s">
        <v>1533</v>
      </c>
      <c r="B2992" s="204" t="n">
        <v>3</v>
      </c>
      <c r="C2992" s="203" t="s">
        <v>1674</v>
      </c>
      <c r="D2992" s="204" t="n">
        <v>1</v>
      </c>
      <c r="E2992" s="203" t="s">
        <v>1676</v>
      </c>
    </row>
    <row r="2993" customFormat="false" ht="15" hidden="false" customHeight="false" outlineLevel="0" collapsed="false">
      <c r="A2993" s="203" t="s">
        <v>1533</v>
      </c>
      <c r="B2993" s="204" t="n">
        <v>3</v>
      </c>
      <c r="C2993" s="203" t="s">
        <v>1674</v>
      </c>
      <c r="D2993" s="204" t="n">
        <v>89</v>
      </c>
      <c r="E2993" s="203" t="s">
        <v>1677</v>
      </c>
    </row>
    <row r="2994" customFormat="false" ht="15" hidden="false" customHeight="false" outlineLevel="0" collapsed="false">
      <c r="A2994" s="203" t="s">
        <v>1533</v>
      </c>
      <c r="B2994" s="204" t="n">
        <v>3</v>
      </c>
      <c r="C2994" s="203" t="s">
        <v>1674</v>
      </c>
      <c r="D2994" s="204" t="n">
        <v>133</v>
      </c>
      <c r="E2994" s="203" t="s">
        <v>1678</v>
      </c>
    </row>
    <row r="2995" customFormat="false" ht="15" hidden="false" customHeight="false" outlineLevel="0" collapsed="false">
      <c r="A2995" s="203" t="s">
        <v>1533</v>
      </c>
      <c r="B2995" s="204" t="n">
        <v>3</v>
      </c>
      <c r="C2995" s="203" t="s">
        <v>1674</v>
      </c>
      <c r="D2995" s="204" t="n">
        <v>180</v>
      </c>
      <c r="E2995" s="203" t="s">
        <v>1679</v>
      </c>
    </row>
    <row r="2996" customFormat="false" ht="15" hidden="false" customHeight="false" outlineLevel="0" collapsed="false">
      <c r="A2996" s="203" t="s">
        <v>1533</v>
      </c>
      <c r="B2996" s="204" t="n">
        <v>3</v>
      </c>
      <c r="C2996" s="203" t="s">
        <v>1674</v>
      </c>
      <c r="D2996" s="204" t="n">
        <v>500</v>
      </c>
      <c r="E2996" s="203" t="s">
        <v>1680</v>
      </c>
    </row>
    <row r="2997" customFormat="false" ht="15" hidden="false" customHeight="false" outlineLevel="0" collapsed="false">
      <c r="A2997" s="203" t="s">
        <v>1533</v>
      </c>
      <c r="B2997" s="204" t="n">
        <v>3</v>
      </c>
      <c r="C2997" s="203" t="s">
        <v>1674</v>
      </c>
      <c r="D2997" s="204" t="n">
        <v>632</v>
      </c>
      <c r="E2997" s="203" t="s">
        <v>1681</v>
      </c>
    </row>
    <row r="2998" customFormat="false" ht="15" hidden="false" customHeight="false" outlineLevel="0" collapsed="false">
      <c r="A2998" s="203" t="s">
        <v>1533</v>
      </c>
      <c r="B2998" s="204" t="n">
        <v>37</v>
      </c>
      <c r="C2998" s="203" t="s">
        <v>1682</v>
      </c>
      <c r="D2998" s="204" t="n">
        <v>1</v>
      </c>
      <c r="E2998" s="203" t="s">
        <v>1683</v>
      </c>
    </row>
    <row r="2999" customFormat="false" ht="15" hidden="false" customHeight="false" outlineLevel="0" collapsed="false">
      <c r="A2999" s="203" t="s">
        <v>1533</v>
      </c>
      <c r="B2999" s="204" t="n">
        <v>37</v>
      </c>
      <c r="C2999" s="203" t="s">
        <v>1682</v>
      </c>
      <c r="D2999" s="204" t="n">
        <v>743</v>
      </c>
      <c r="E2999" s="203" t="s">
        <v>1684</v>
      </c>
    </row>
    <row r="3000" customFormat="false" ht="15" hidden="false" customHeight="false" outlineLevel="0" collapsed="false">
      <c r="A3000" s="203" t="s">
        <v>1533</v>
      </c>
      <c r="B3000" s="204" t="n">
        <v>37</v>
      </c>
      <c r="C3000" s="203" t="s">
        <v>1682</v>
      </c>
      <c r="D3000" s="204" t="n">
        <v>749</v>
      </c>
      <c r="E3000" s="203" t="s">
        <v>1685</v>
      </c>
    </row>
    <row r="3001" customFormat="false" ht="15" hidden="false" customHeight="false" outlineLevel="0" collapsed="false">
      <c r="A3001" s="203" t="s">
        <v>1533</v>
      </c>
      <c r="B3001" s="204" t="n">
        <v>37</v>
      </c>
      <c r="C3001" s="203" t="s">
        <v>1682</v>
      </c>
      <c r="D3001" s="204" t="n">
        <v>738</v>
      </c>
      <c r="E3001" s="203" t="s">
        <v>1686</v>
      </c>
    </row>
    <row r="3002" customFormat="false" ht="15" hidden="false" customHeight="false" outlineLevel="0" collapsed="false">
      <c r="A3002" s="203" t="s">
        <v>1533</v>
      </c>
      <c r="B3002" s="204" t="n">
        <v>37</v>
      </c>
      <c r="C3002" s="203" t="s">
        <v>1682</v>
      </c>
      <c r="D3002" s="204" t="n">
        <v>752</v>
      </c>
      <c r="E3002" s="203" t="s">
        <v>1687</v>
      </c>
    </row>
    <row r="3003" customFormat="false" ht="15" hidden="false" customHeight="false" outlineLevel="0" collapsed="false">
      <c r="A3003" s="203" t="s">
        <v>1533</v>
      </c>
      <c r="B3003" s="204" t="n">
        <v>37</v>
      </c>
      <c r="C3003" s="203" t="s">
        <v>1682</v>
      </c>
      <c r="D3003" s="204" t="n">
        <v>740</v>
      </c>
      <c r="E3003" s="203" t="s">
        <v>1688</v>
      </c>
    </row>
    <row r="3004" customFormat="false" ht="15" hidden="false" customHeight="false" outlineLevel="0" collapsed="false">
      <c r="A3004" s="203" t="s">
        <v>1533</v>
      </c>
      <c r="B3004" s="204" t="n">
        <v>37</v>
      </c>
      <c r="C3004" s="203" t="s">
        <v>1682</v>
      </c>
      <c r="D3004" s="204" t="n">
        <v>741</v>
      </c>
      <c r="E3004" s="203" t="s">
        <v>1689</v>
      </c>
    </row>
    <row r="3005" customFormat="false" ht="15" hidden="false" customHeight="false" outlineLevel="0" collapsed="false">
      <c r="A3005" s="203" t="s">
        <v>1533</v>
      </c>
      <c r="B3005" s="204" t="n">
        <v>37</v>
      </c>
      <c r="C3005" s="203" t="s">
        <v>1682</v>
      </c>
      <c r="D3005" s="204" t="n">
        <v>736</v>
      </c>
      <c r="E3005" s="203" t="s">
        <v>1690</v>
      </c>
    </row>
    <row r="3006" customFormat="false" ht="15" hidden="false" customHeight="false" outlineLevel="0" collapsed="false">
      <c r="A3006" s="203" t="s">
        <v>1533</v>
      </c>
      <c r="B3006" s="204" t="n">
        <v>37</v>
      </c>
      <c r="C3006" s="203" t="s">
        <v>1682</v>
      </c>
      <c r="D3006" s="204" t="n">
        <v>742</v>
      </c>
      <c r="E3006" s="203" t="s">
        <v>1691</v>
      </c>
    </row>
    <row r="3007" customFormat="false" ht="15" hidden="false" customHeight="false" outlineLevel="0" collapsed="false">
      <c r="A3007" s="203" t="s">
        <v>1533</v>
      </c>
      <c r="B3007" s="204" t="n">
        <v>37</v>
      </c>
      <c r="C3007" s="203" t="s">
        <v>1682</v>
      </c>
      <c r="D3007" s="204" t="n">
        <v>757</v>
      </c>
      <c r="E3007" s="203" t="s">
        <v>1692</v>
      </c>
    </row>
    <row r="3008" customFormat="false" ht="15" hidden="false" customHeight="false" outlineLevel="0" collapsed="false">
      <c r="A3008" s="203" t="s">
        <v>1533</v>
      </c>
      <c r="B3008" s="204" t="n">
        <v>37</v>
      </c>
      <c r="C3008" s="203" t="s">
        <v>1682</v>
      </c>
      <c r="D3008" s="204" t="n">
        <v>744</v>
      </c>
      <c r="E3008" s="203" t="s">
        <v>1693</v>
      </c>
    </row>
    <row r="3009" customFormat="false" ht="15" hidden="false" customHeight="false" outlineLevel="0" collapsed="false">
      <c r="A3009" s="203" t="s">
        <v>1533</v>
      </c>
      <c r="B3009" s="204" t="n">
        <v>37</v>
      </c>
      <c r="C3009" s="203" t="s">
        <v>1682</v>
      </c>
      <c r="D3009" s="204" t="n">
        <v>753</v>
      </c>
      <c r="E3009" s="203" t="s">
        <v>1694</v>
      </c>
    </row>
    <row r="3010" customFormat="false" ht="15" hidden="false" customHeight="false" outlineLevel="0" collapsed="false">
      <c r="A3010" s="203" t="s">
        <v>1533</v>
      </c>
      <c r="B3010" s="204" t="n">
        <v>37</v>
      </c>
      <c r="C3010" s="203" t="s">
        <v>1682</v>
      </c>
      <c r="D3010" s="204" t="n">
        <v>758</v>
      </c>
      <c r="E3010" s="203" t="s">
        <v>1695</v>
      </c>
    </row>
    <row r="3011" customFormat="false" ht="15" hidden="false" customHeight="false" outlineLevel="0" collapsed="false">
      <c r="A3011" s="203" t="s">
        <v>1533</v>
      </c>
      <c r="B3011" s="204" t="n">
        <v>37</v>
      </c>
      <c r="C3011" s="203" t="s">
        <v>1682</v>
      </c>
      <c r="D3011" s="204" t="n">
        <v>760</v>
      </c>
      <c r="E3011" s="203" t="s">
        <v>1696</v>
      </c>
    </row>
    <row r="3012" customFormat="false" ht="15" hidden="false" customHeight="false" outlineLevel="0" collapsed="false">
      <c r="A3012" s="203" t="s">
        <v>1533</v>
      </c>
      <c r="B3012" s="204" t="n">
        <v>37</v>
      </c>
      <c r="C3012" s="203" t="s">
        <v>1682</v>
      </c>
      <c r="D3012" s="204" t="n">
        <v>756</v>
      </c>
      <c r="E3012" s="203" t="s">
        <v>1697</v>
      </c>
    </row>
    <row r="3013" customFormat="false" ht="15" hidden="false" customHeight="false" outlineLevel="0" collapsed="false">
      <c r="A3013" s="203" t="s">
        <v>1533</v>
      </c>
      <c r="B3013" s="204" t="n">
        <v>37</v>
      </c>
      <c r="C3013" s="203" t="s">
        <v>1682</v>
      </c>
      <c r="D3013" s="204" t="n">
        <v>751</v>
      </c>
      <c r="E3013" s="203" t="s">
        <v>1698</v>
      </c>
    </row>
    <row r="3014" customFormat="false" ht="15" hidden="false" customHeight="false" outlineLevel="0" collapsed="false">
      <c r="A3014" s="203" t="s">
        <v>1533</v>
      </c>
      <c r="B3014" s="204" t="n">
        <v>37</v>
      </c>
      <c r="C3014" s="203" t="s">
        <v>1682</v>
      </c>
      <c r="D3014" s="204" t="n">
        <v>739</v>
      </c>
      <c r="E3014" s="203" t="s">
        <v>1699</v>
      </c>
    </row>
    <row r="3015" customFormat="false" ht="15" hidden="false" customHeight="false" outlineLevel="0" collapsed="false">
      <c r="A3015" s="203" t="s">
        <v>1533</v>
      </c>
      <c r="B3015" s="204" t="n">
        <v>37</v>
      </c>
      <c r="C3015" s="203" t="s">
        <v>1682</v>
      </c>
      <c r="D3015" s="204" t="n">
        <v>761</v>
      </c>
      <c r="E3015" s="203" t="s">
        <v>1700</v>
      </c>
    </row>
    <row r="3016" customFormat="false" ht="15" hidden="false" customHeight="false" outlineLevel="0" collapsed="false">
      <c r="A3016" s="203" t="s">
        <v>1533</v>
      </c>
      <c r="B3016" s="204" t="n">
        <v>37</v>
      </c>
      <c r="C3016" s="203" t="s">
        <v>1682</v>
      </c>
      <c r="D3016" s="204" t="n">
        <v>735</v>
      </c>
      <c r="E3016" s="203" t="s">
        <v>1701</v>
      </c>
    </row>
    <row r="3017" customFormat="false" ht="15" hidden="false" customHeight="false" outlineLevel="0" collapsed="false">
      <c r="A3017" s="203" t="s">
        <v>1533</v>
      </c>
      <c r="B3017" s="204" t="n">
        <v>37</v>
      </c>
      <c r="C3017" s="203" t="s">
        <v>1682</v>
      </c>
      <c r="D3017" s="204" t="n">
        <v>759</v>
      </c>
      <c r="E3017" s="203" t="s">
        <v>1702</v>
      </c>
    </row>
    <row r="3018" customFormat="false" ht="15" hidden="false" customHeight="false" outlineLevel="0" collapsed="false">
      <c r="A3018" s="203" t="s">
        <v>1533</v>
      </c>
      <c r="B3018" s="204" t="n">
        <v>37</v>
      </c>
      <c r="C3018" s="203" t="s">
        <v>1682</v>
      </c>
      <c r="D3018" s="204" t="n">
        <v>737</v>
      </c>
      <c r="E3018" s="203" t="s">
        <v>1703</v>
      </c>
    </row>
    <row r="3019" customFormat="false" ht="15" hidden="false" customHeight="false" outlineLevel="0" collapsed="false">
      <c r="A3019" s="203" t="s">
        <v>1533</v>
      </c>
      <c r="B3019" s="204" t="n">
        <v>37</v>
      </c>
      <c r="C3019" s="203" t="s">
        <v>1682</v>
      </c>
      <c r="D3019" s="204" t="n">
        <v>754</v>
      </c>
      <c r="E3019" s="203" t="s">
        <v>1704</v>
      </c>
    </row>
    <row r="3020" customFormat="false" ht="15" hidden="false" customHeight="false" outlineLevel="0" collapsed="false">
      <c r="A3020" s="203" t="s">
        <v>1533</v>
      </c>
      <c r="B3020" s="204" t="n">
        <v>37</v>
      </c>
      <c r="C3020" s="203" t="s">
        <v>1682</v>
      </c>
      <c r="D3020" s="204" t="n">
        <v>755</v>
      </c>
      <c r="E3020" s="203" t="s">
        <v>1705</v>
      </c>
    </row>
    <row r="3021" customFormat="false" ht="15" hidden="false" customHeight="false" outlineLevel="0" collapsed="false">
      <c r="A3021" s="203" t="s">
        <v>1533</v>
      </c>
      <c r="B3021" s="204" t="n">
        <v>31</v>
      </c>
      <c r="C3021" s="203" t="s">
        <v>1706</v>
      </c>
      <c r="D3021" s="204" t="n">
        <v>760</v>
      </c>
      <c r="E3021" s="203" t="s">
        <v>1707</v>
      </c>
    </row>
    <row r="3022" customFormat="false" ht="15" hidden="false" customHeight="false" outlineLevel="0" collapsed="false">
      <c r="A3022" s="203" t="s">
        <v>1533</v>
      </c>
      <c r="B3022" s="204" t="n">
        <v>31</v>
      </c>
      <c r="C3022" s="203" t="s">
        <v>1706</v>
      </c>
      <c r="D3022" s="204" t="n">
        <v>734</v>
      </c>
      <c r="E3022" s="203" t="s">
        <v>1708</v>
      </c>
    </row>
    <row r="3023" customFormat="false" ht="15" hidden="false" customHeight="false" outlineLevel="0" collapsed="false">
      <c r="A3023" s="203" t="s">
        <v>1533</v>
      </c>
      <c r="B3023" s="204" t="n">
        <v>31</v>
      </c>
      <c r="C3023" s="203" t="s">
        <v>1706</v>
      </c>
      <c r="D3023" s="204" t="n">
        <v>770</v>
      </c>
      <c r="E3023" s="203" t="s">
        <v>1709</v>
      </c>
    </row>
    <row r="3024" customFormat="false" ht="15" hidden="false" customHeight="false" outlineLevel="0" collapsed="false">
      <c r="A3024" s="203" t="s">
        <v>1533</v>
      </c>
      <c r="B3024" s="204" t="n">
        <v>31</v>
      </c>
      <c r="C3024" s="203" t="s">
        <v>1706</v>
      </c>
      <c r="D3024" s="204" t="n">
        <v>749</v>
      </c>
      <c r="E3024" s="203" t="s">
        <v>1710</v>
      </c>
    </row>
    <row r="3025" customFormat="false" ht="15" hidden="false" customHeight="false" outlineLevel="0" collapsed="false">
      <c r="A3025" s="203" t="s">
        <v>1533</v>
      </c>
      <c r="B3025" s="204" t="n">
        <v>31</v>
      </c>
      <c r="C3025" s="203" t="s">
        <v>1706</v>
      </c>
      <c r="D3025" s="204" t="n">
        <v>754</v>
      </c>
      <c r="E3025" s="203" t="s">
        <v>1711</v>
      </c>
    </row>
    <row r="3026" customFormat="false" ht="15" hidden="false" customHeight="false" outlineLevel="0" collapsed="false">
      <c r="A3026" s="203" t="s">
        <v>1533</v>
      </c>
      <c r="B3026" s="204" t="n">
        <v>31</v>
      </c>
      <c r="C3026" s="203" t="s">
        <v>1706</v>
      </c>
      <c r="D3026" s="204" t="n">
        <v>753</v>
      </c>
      <c r="E3026" s="203" t="s">
        <v>1712</v>
      </c>
    </row>
    <row r="3027" customFormat="false" ht="15" hidden="false" customHeight="false" outlineLevel="0" collapsed="false">
      <c r="A3027" s="203" t="s">
        <v>1533</v>
      </c>
      <c r="B3027" s="204" t="n">
        <v>31</v>
      </c>
      <c r="C3027" s="203" t="s">
        <v>1706</v>
      </c>
      <c r="D3027" s="204" t="n">
        <v>759</v>
      </c>
      <c r="E3027" s="203" t="s">
        <v>1713</v>
      </c>
    </row>
    <row r="3028" customFormat="false" ht="15" hidden="false" customHeight="false" outlineLevel="0" collapsed="false">
      <c r="A3028" s="203" t="s">
        <v>1533</v>
      </c>
      <c r="B3028" s="204" t="n">
        <v>31</v>
      </c>
      <c r="C3028" s="203" t="s">
        <v>1706</v>
      </c>
      <c r="D3028" s="204" t="n">
        <v>756</v>
      </c>
      <c r="E3028" s="203" t="s">
        <v>1714</v>
      </c>
    </row>
    <row r="3029" customFormat="false" ht="15" hidden="false" customHeight="false" outlineLevel="0" collapsed="false">
      <c r="A3029" s="203" t="s">
        <v>1533</v>
      </c>
      <c r="B3029" s="204" t="n">
        <v>31</v>
      </c>
      <c r="C3029" s="203" t="s">
        <v>1706</v>
      </c>
      <c r="D3029" s="204" t="n">
        <v>755</v>
      </c>
      <c r="E3029" s="203" t="s">
        <v>1715</v>
      </c>
    </row>
    <row r="3030" customFormat="false" ht="15" hidden="false" customHeight="false" outlineLevel="0" collapsed="false">
      <c r="A3030" s="203" t="s">
        <v>1533</v>
      </c>
      <c r="B3030" s="204" t="n">
        <v>31</v>
      </c>
      <c r="C3030" s="203" t="s">
        <v>1706</v>
      </c>
      <c r="D3030" s="204" t="n">
        <v>745</v>
      </c>
      <c r="E3030" s="203" t="s">
        <v>1716</v>
      </c>
    </row>
    <row r="3031" customFormat="false" ht="15" hidden="false" customHeight="false" outlineLevel="0" collapsed="false">
      <c r="A3031" s="203" t="s">
        <v>1533</v>
      </c>
      <c r="B3031" s="204" t="n">
        <v>31</v>
      </c>
      <c r="C3031" s="203" t="s">
        <v>1706</v>
      </c>
      <c r="D3031" s="204" t="n">
        <v>758</v>
      </c>
      <c r="E3031" s="203" t="s">
        <v>1717</v>
      </c>
    </row>
    <row r="3032" customFormat="false" ht="15" hidden="false" customHeight="false" outlineLevel="0" collapsed="false">
      <c r="A3032" s="203" t="s">
        <v>1533</v>
      </c>
      <c r="B3032" s="204" t="n">
        <v>31</v>
      </c>
      <c r="C3032" s="203" t="s">
        <v>1706</v>
      </c>
      <c r="D3032" s="204" t="n">
        <v>741</v>
      </c>
      <c r="E3032" s="203" t="s">
        <v>1718</v>
      </c>
    </row>
    <row r="3033" customFormat="false" ht="15" hidden="false" customHeight="false" outlineLevel="0" collapsed="false">
      <c r="A3033" s="203" t="s">
        <v>1533</v>
      </c>
      <c r="B3033" s="204" t="n">
        <v>31</v>
      </c>
      <c r="C3033" s="203" t="s">
        <v>1706</v>
      </c>
      <c r="D3033" s="204" t="n">
        <v>738</v>
      </c>
      <c r="E3033" s="203" t="s">
        <v>1719</v>
      </c>
    </row>
    <row r="3034" customFormat="false" ht="15" hidden="false" customHeight="false" outlineLevel="0" collapsed="false">
      <c r="A3034" s="203" t="s">
        <v>1533</v>
      </c>
      <c r="B3034" s="204" t="n">
        <v>31</v>
      </c>
      <c r="C3034" s="203" t="s">
        <v>1706</v>
      </c>
      <c r="D3034" s="204" t="n">
        <v>739</v>
      </c>
      <c r="E3034" s="203" t="s">
        <v>1720</v>
      </c>
    </row>
    <row r="3035" customFormat="false" ht="15" hidden="false" customHeight="false" outlineLevel="0" collapsed="false">
      <c r="A3035" s="203" t="s">
        <v>1533</v>
      </c>
      <c r="B3035" s="204" t="n">
        <v>31</v>
      </c>
      <c r="C3035" s="203" t="s">
        <v>1706</v>
      </c>
      <c r="D3035" s="204" t="n">
        <v>752</v>
      </c>
      <c r="E3035" s="203" t="s">
        <v>1721</v>
      </c>
    </row>
    <row r="3036" customFormat="false" ht="15" hidden="false" customHeight="false" outlineLevel="0" collapsed="false">
      <c r="A3036" s="203" t="s">
        <v>1533</v>
      </c>
      <c r="B3036" s="204" t="n">
        <v>31</v>
      </c>
      <c r="C3036" s="203" t="s">
        <v>1706</v>
      </c>
      <c r="D3036" s="204" t="n">
        <v>799</v>
      </c>
      <c r="E3036" s="203" t="s">
        <v>1722</v>
      </c>
    </row>
    <row r="3037" customFormat="false" ht="15" hidden="false" customHeight="false" outlineLevel="0" collapsed="false">
      <c r="A3037" s="203" t="s">
        <v>1533</v>
      </c>
      <c r="B3037" s="204" t="n">
        <v>31</v>
      </c>
      <c r="C3037" s="203" t="s">
        <v>1706</v>
      </c>
      <c r="D3037" s="204" t="n">
        <v>746</v>
      </c>
      <c r="E3037" s="203" t="s">
        <v>1723</v>
      </c>
    </row>
    <row r="3038" customFormat="false" ht="15" hidden="false" customHeight="false" outlineLevel="0" collapsed="false">
      <c r="A3038" s="203" t="s">
        <v>1533</v>
      </c>
      <c r="B3038" s="204" t="n">
        <v>31</v>
      </c>
      <c r="C3038" s="203" t="s">
        <v>1706</v>
      </c>
      <c r="D3038" s="204" t="n">
        <v>740</v>
      </c>
      <c r="E3038" s="203" t="s">
        <v>1724</v>
      </c>
    </row>
    <row r="3039" customFormat="false" ht="15" hidden="false" customHeight="false" outlineLevel="0" collapsed="false">
      <c r="A3039" s="203" t="s">
        <v>1533</v>
      </c>
      <c r="B3039" s="204" t="n">
        <v>31</v>
      </c>
      <c r="C3039" s="203" t="s">
        <v>1706</v>
      </c>
      <c r="D3039" s="204" t="n">
        <v>747</v>
      </c>
      <c r="E3039" s="203" t="s">
        <v>1725</v>
      </c>
    </row>
    <row r="3040" customFormat="false" ht="15" hidden="false" customHeight="false" outlineLevel="0" collapsed="false">
      <c r="A3040" s="203" t="s">
        <v>1533</v>
      </c>
      <c r="B3040" s="204" t="n">
        <v>31</v>
      </c>
      <c r="C3040" s="203" t="s">
        <v>1706</v>
      </c>
      <c r="D3040" s="204" t="n">
        <v>735</v>
      </c>
      <c r="E3040" s="203" t="s">
        <v>1726</v>
      </c>
    </row>
    <row r="3041" customFormat="false" ht="15" hidden="false" customHeight="false" outlineLevel="0" collapsed="false">
      <c r="A3041" s="203" t="s">
        <v>1533</v>
      </c>
      <c r="B3041" s="204" t="n">
        <v>31</v>
      </c>
      <c r="C3041" s="203" t="s">
        <v>1706</v>
      </c>
      <c r="D3041" s="204" t="n">
        <v>743</v>
      </c>
      <c r="E3041" s="203" t="s">
        <v>1727</v>
      </c>
    </row>
    <row r="3042" customFormat="false" ht="15" hidden="false" customHeight="false" outlineLevel="0" collapsed="false">
      <c r="A3042" s="203" t="s">
        <v>1533</v>
      </c>
      <c r="B3042" s="204" t="n">
        <v>31</v>
      </c>
      <c r="C3042" s="203" t="s">
        <v>1706</v>
      </c>
      <c r="D3042" s="204" t="n">
        <v>750</v>
      </c>
      <c r="E3042" s="203" t="s">
        <v>1728</v>
      </c>
    </row>
    <row r="3043" customFormat="false" ht="15" hidden="false" customHeight="false" outlineLevel="0" collapsed="false">
      <c r="A3043" s="203" t="s">
        <v>1533</v>
      </c>
      <c r="B3043" s="204" t="n">
        <v>31</v>
      </c>
      <c r="C3043" s="203" t="s">
        <v>1706</v>
      </c>
      <c r="D3043" s="204" t="n">
        <v>751</v>
      </c>
      <c r="E3043" s="203" t="s">
        <v>1729</v>
      </c>
    </row>
    <row r="3044" customFormat="false" ht="15" hidden="false" customHeight="false" outlineLevel="0" collapsed="false">
      <c r="A3044" s="203" t="s">
        <v>1533</v>
      </c>
      <c r="B3044" s="204" t="n">
        <v>31</v>
      </c>
      <c r="C3044" s="203" t="s">
        <v>1706</v>
      </c>
      <c r="D3044" s="204" t="n">
        <v>742</v>
      </c>
      <c r="E3044" s="203" t="s">
        <v>1730</v>
      </c>
    </row>
    <row r="3045" customFormat="false" ht="15" hidden="false" customHeight="false" outlineLevel="0" collapsed="false">
      <c r="A3045" s="203" t="s">
        <v>1533</v>
      </c>
      <c r="B3045" s="204" t="n">
        <v>31</v>
      </c>
      <c r="C3045" s="203" t="s">
        <v>1706</v>
      </c>
      <c r="D3045" s="204" t="n">
        <v>744</v>
      </c>
      <c r="E3045" s="203" t="s">
        <v>1731</v>
      </c>
    </row>
    <row r="3046" customFormat="false" ht="15" hidden="false" customHeight="false" outlineLevel="0" collapsed="false">
      <c r="A3046" s="203" t="s">
        <v>1533</v>
      </c>
      <c r="B3046" s="204" t="n">
        <v>31</v>
      </c>
      <c r="C3046" s="203" t="s">
        <v>1706</v>
      </c>
      <c r="D3046" s="204" t="n">
        <v>736</v>
      </c>
      <c r="E3046" s="203" t="s">
        <v>1732</v>
      </c>
    </row>
    <row r="3047" customFormat="false" ht="15" hidden="false" customHeight="false" outlineLevel="0" collapsed="false">
      <c r="A3047" s="203" t="s">
        <v>1533</v>
      </c>
      <c r="B3047" s="204" t="n">
        <v>31</v>
      </c>
      <c r="C3047" s="203" t="s">
        <v>1706</v>
      </c>
      <c r="D3047" s="204" t="n">
        <v>748</v>
      </c>
      <c r="E3047" s="203" t="s">
        <v>1733</v>
      </c>
    </row>
    <row r="3048" customFormat="false" ht="15" hidden="false" customHeight="false" outlineLevel="0" collapsed="false">
      <c r="A3048" s="203" t="s">
        <v>1533</v>
      </c>
      <c r="B3048" s="204" t="n">
        <v>31</v>
      </c>
      <c r="C3048" s="203" t="s">
        <v>1706</v>
      </c>
      <c r="D3048" s="204" t="n">
        <v>737</v>
      </c>
      <c r="E3048" s="203" t="s">
        <v>1734</v>
      </c>
    </row>
    <row r="3049" customFormat="false" ht="15" hidden="false" customHeight="false" outlineLevel="0" collapsed="false">
      <c r="A3049" s="203" t="s">
        <v>1533</v>
      </c>
      <c r="B3049" s="204" t="n">
        <v>31</v>
      </c>
      <c r="C3049" s="203" t="s">
        <v>1706</v>
      </c>
      <c r="D3049" s="204" t="n">
        <v>757</v>
      </c>
      <c r="E3049" s="203" t="s">
        <v>1735</v>
      </c>
    </row>
    <row r="3050" customFormat="false" ht="15" hidden="false" customHeight="false" outlineLevel="0" collapsed="false">
      <c r="A3050" s="203" t="s">
        <v>1533</v>
      </c>
      <c r="B3050" s="204" t="n">
        <v>31</v>
      </c>
      <c r="C3050" s="203" t="s">
        <v>1706</v>
      </c>
      <c r="D3050" s="204" t="n">
        <v>733</v>
      </c>
      <c r="E3050" s="203" t="s">
        <v>1736</v>
      </c>
    </row>
    <row r="3051" customFormat="false" ht="15" hidden="false" customHeight="false" outlineLevel="0" collapsed="false">
      <c r="A3051" s="203" t="s">
        <v>1533</v>
      </c>
      <c r="B3051" s="204" t="n">
        <v>42</v>
      </c>
      <c r="C3051" s="203" t="s">
        <v>1737</v>
      </c>
      <c r="D3051" s="204" t="n">
        <v>738</v>
      </c>
      <c r="E3051" s="203" t="s">
        <v>1738</v>
      </c>
    </row>
    <row r="3052" customFormat="false" ht="15" hidden="false" customHeight="false" outlineLevel="0" collapsed="false">
      <c r="A3052" s="203" t="s">
        <v>1533</v>
      </c>
      <c r="B3052" s="204" t="n">
        <v>42</v>
      </c>
      <c r="C3052" s="203" t="s">
        <v>1737</v>
      </c>
      <c r="D3052" s="204" t="n">
        <v>739</v>
      </c>
      <c r="E3052" s="203" t="s">
        <v>1739</v>
      </c>
    </row>
    <row r="3053" customFormat="false" ht="15" hidden="false" customHeight="false" outlineLevel="0" collapsed="false">
      <c r="A3053" s="203" t="s">
        <v>1533</v>
      </c>
      <c r="B3053" s="204" t="n">
        <v>42</v>
      </c>
      <c r="C3053" s="203" t="s">
        <v>1737</v>
      </c>
      <c r="D3053" s="204" t="n">
        <v>737</v>
      </c>
      <c r="E3053" s="203" t="s">
        <v>1740</v>
      </c>
    </row>
    <row r="3054" customFormat="false" ht="15" hidden="false" customHeight="false" outlineLevel="0" collapsed="false">
      <c r="A3054" s="203" t="s">
        <v>1533</v>
      </c>
      <c r="B3054" s="204" t="n">
        <v>42</v>
      </c>
      <c r="C3054" s="203" t="s">
        <v>1737</v>
      </c>
      <c r="D3054" s="204" t="n">
        <v>735</v>
      </c>
      <c r="E3054" s="203" t="s">
        <v>1741</v>
      </c>
    </row>
    <row r="3055" customFormat="false" ht="15" hidden="false" customHeight="false" outlineLevel="0" collapsed="false">
      <c r="A3055" s="203" t="s">
        <v>1533</v>
      </c>
      <c r="B3055" s="204" t="n">
        <v>42</v>
      </c>
      <c r="C3055" s="203" t="s">
        <v>1737</v>
      </c>
      <c r="D3055" s="204" t="n">
        <v>736</v>
      </c>
      <c r="E3055" s="203" t="s">
        <v>1742</v>
      </c>
    </row>
    <row r="3056" customFormat="false" ht="15" hidden="false" customHeight="false" outlineLevel="0" collapsed="false">
      <c r="A3056" s="203" t="s">
        <v>1533</v>
      </c>
      <c r="B3056" s="204" t="n">
        <v>42</v>
      </c>
      <c r="C3056" s="203" t="s">
        <v>1737</v>
      </c>
      <c r="D3056" s="204" t="n">
        <v>742</v>
      </c>
      <c r="E3056" s="203" t="s">
        <v>1743</v>
      </c>
    </row>
    <row r="3057" customFormat="false" ht="15" hidden="false" customHeight="false" outlineLevel="0" collapsed="false">
      <c r="A3057" s="203" t="s">
        <v>1533</v>
      </c>
      <c r="B3057" s="204" t="n">
        <v>42</v>
      </c>
      <c r="C3057" s="203" t="s">
        <v>1737</v>
      </c>
      <c r="D3057" s="204" t="n">
        <v>743</v>
      </c>
      <c r="E3057" s="203" t="s">
        <v>1744</v>
      </c>
    </row>
    <row r="3058" customFormat="false" ht="15" hidden="false" customHeight="false" outlineLevel="0" collapsed="false">
      <c r="A3058" s="203" t="s">
        <v>1533</v>
      </c>
      <c r="B3058" s="204" t="n">
        <v>42</v>
      </c>
      <c r="C3058" s="203" t="s">
        <v>1737</v>
      </c>
      <c r="D3058" s="204" t="n">
        <v>744</v>
      </c>
      <c r="E3058" s="203" t="s">
        <v>1745</v>
      </c>
    </row>
    <row r="3059" customFormat="false" ht="15" hidden="false" customHeight="false" outlineLevel="0" collapsed="false">
      <c r="A3059" s="203" t="s">
        <v>1533</v>
      </c>
      <c r="B3059" s="204" t="n">
        <v>42</v>
      </c>
      <c r="C3059" s="203" t="s">
        <v>1737</v>
      </c>
      <c r="D3059" s="204" t="n">
        <v>740</v>
      </c>
      <c r="E3059" s="203" t="s">
        <v>1746</v>
      </c>
    </row>
    <row r="3060" customFormat="false" ht="15" hidden="false" customHeight="false" outlineLevel="0" collapsed="false">
      <c r="A3060" s="203" t="s">
        <v>1533</v>
      </c>
      <c r="B3060" s="204" t="n">
        <v>42</v>
      </c>
      <c r="C3060" s="203" t="s">
        <v>1737</v>
      </c>
      <c r="D3060" s="204" t="n">
        <v>741</v>
      </c>
      <c r="E3060" s="203" t="s">
        <v>1747</v>
      </c>
    </row>
    <row r="3061" customFormat="false" ht="15" hidden="false" customHeight="false" outlineLevel="0" collapsed="false">
      <c r="A3061" s="203" t="s">
        <v>1533</v>
      </c>
      <c r="B3061" s="204" t="n">
        <v>42</v>
      </c>
      <c r="C3061" s="203" t="s">
        <v>1737</v>
      </c>
      <c r="D3061" s="204" t="n">
        <v>746</v>
      </c>
      <c r="E3061" s="203" t="s">
        <v>1748</v>
      </c>
    </row>
    <row r="3062" customFormat="false" ht="15" hidden="false" customHeight="false" outlineLevel="0" collapsed="false">
      <c r="A3062" s="203" t="s">
        <v>1533</v>
      </c>
      <c r="B3062" s="204" t="n">
        <v>42</v>
      </c>
      <c r="C3062" s="203" t="s">
        <v>1737</v>
      </c>
      <c r="D3062" s="204" t="n">
        <v>745</v>
      </c>
      <c r="E3062" s="203" t="s">
        <v>1749</v>
      </c>
    </row>
    <row r="3063" customFormat="false" ht="15" hidden="false" customHeight="false" outlineLevel="0" collapsed="false">
      <c r="A3063" s="203" t="s">
        <v>1533</v>
      </c>
      <c r="B3063" s="204" t="n">
        <v>72</v>
      </c>
      <c r="C3063" s="203" t="s">
        <v>1750</v>
      </c>
      <c r="D3063" s="204" t="n">
        <v>736</v>
      </c>
      <c r="E3063" s="203" t="s">
        <v>1751</v>
      </c>
    </row>
    <row r="3064" customFormat="false" ht="15" hidden="false" customHeight="false" outlineLevel="0" collapsed="false">
      <c r="A3064" s="203" t="s">
        <v>1533</v>
      </c>
      <c r="B3064" s="204" t="n">
        <v>72</v>
      </c>
      <c r="C3064" s="203" t="s">
        <v>1750</v>
      </c>
      <c r="D3064" s="204" t="n">
        <v>735</v>
      </c>
      <c r="E3064" s="203" t="s">
        <v>1752</v>
      </c>
    </row>
    <row r="3065" customFormat="false" ht="15" hidden="false" customHeight="false" outlineLevel="0" collapsed="false">
      <c r="A3065" s="203" t="s">
        <v>1533</v>
      </c>
      <c r="B3065" s="204" t="n">
        <v>72</v>
      </c>
      <c r="C3065" s="203" t="s">
        <v>1750</v>
      </c>
      <c r="D3065" s="204" t="n">
        <v>737</v>
      </c>
      <c r="E3065" s="203" t="s">
        <v>1753</v>
      </c>
    </row>
    <row r="3066" customFormat="false" ht="15" hidden="false" customHeight="false" outlineLevel="0" collapsed="false">
      <c r="A3066" s="203" t="s">
        <v>1533</v>
      </c>
      <c r="B3066" s="204" t="n">
        <v>360</v>
      </c>
      <c r="C3066" s="203" t="s">
        <v>1463</v>
      </c>
      <c r="D3066" s="204" t="n">
        <v>1</v>
      </c>
      <c r="E3066" s="203" t="s">
        <v>1464</v>
      </c>
    </row>
    <row r="3067" customFormat="false" ht="15" hidden="false" customHeight="false" outlineLevel="0" collapsed="false">
      <c r="A3067" s="203" t="s">
        <v>1533</v>
      </c>
      <c r="B3067" s="204" t="n">
        <v>360</v>
      </c>
      <c r="C3067" s="203" t="s">
        <v>1463</v>
      </c>
      <c r="D3067" s="204" t="n">
        <v>45</v>
      </c>
      <c r="E3067" s="203" t="s">
        <v>1465</v>
      </c>
    </row>
    <row r="3068" customFormat="false" ht="15" hidden="false" customHeight="false" outlineLevel="0" collapsed="false">
      <c r="A3068" s="203" t="s">
        <v>1533</v>
      </c>
      <c r="B3068" s="204" t="n">
        <v>360</v>
      </c>
      <c r="C3068" s="203" t="s">
        <v>1463</v>
      </c>
      <c r="D3068" s="204" t="n">
        <v>46</v>
      </c>
      <c r="E3068" s="203" t="s">
        <v>1466</v>
      </c>
    </row>
    <row r="3069" customFormat="false" ht="15" hidden="false" customHeight="false" outlineLevel="0" collapsed="false">
      <c r="A3069" s="203" t="s">
        <v>1533</v>
      </c>
      <c r="B3069" s="204" t="n">
        <v>360</v>
      </c>
      <c r="C3069" s="203" t="s">
        <v>1463</v>
      </c>
      <c r="D3069" s="204" t="n">
        <v>47</v>
      </c>
      <c r="E3069" s="203" t="s">
        <v>1467</v>
      </c>
    </row>
    <row r="3070" customFormat="false" ht="15" hidden="false" customHeight="false" outlineLevel="0" collapsed="false">
      <c r="A3070" s="203" t="s">
        <v>1533</v>
      </c>
      <c r="B3070" s="204" t="n">
        <v>360</v>
      </c>
      <c r="C3070" s="203" t="s">
        <v>1463</v>
      </c>
      <c r="D3070" s="204" t="n">
        <v>89</v>
      </c>
      <c r="E3070" s="203" t="s">
        <v>1468</v>
      </c>
    </row>
    <row r="3071" customFormat="false" ht="15" hidden="false" customHeight="false" outlineLevel="0" collapsed="false">
      <c r="A3071" s="203" t="s">
        <v>1533</v>
      </c>
      <c r="B3071" s="204" t="n">
        <v>360</v>
      </c>
      <c r="C3071" s="203" t="s">
        <v>1463</v>
      </c>
      <c r="D3071" s="204" t="n">
        <v>90</v>
      </c>
      <c r="E3071" s="203" t="s">
        <v>1469</v>
      </c>
    </row>
    <row r="3072" customFormat="false" ht="15" hidden="false" customHeight="false" outlineLevel="0" collapsed="false">
      <c r="A3072" s="203" t="s">
        <v>1533</v>
      </c>
      <c r="B3072" s="204" t="n">
        <v>360</v>
      </c>
      <c r="C3072" s="203" t="s">
        <v>1463</v>
      </c>
      <c r="D3072" s="204" t="n">
        <v>178</v>
      </c>
      <c r="E3072" s="203" t="s">
        <v>1470</v>
      </c>
    </row>
    <row r="3073" customFormat="false" ht="15" hidden="false" customHeight="false" outlineLevel="0" collapsed="false">
      <c r="A3073" s="203" t="s">
        <v>1533</v>
      </c>
      <c r="B3073" s="204" t="n">
        <v>360</v>
      </c>
      <c r="C3073" s="203" t="s">
        <v>1463</v>
      </c>
      <c r="D3073" s="204" t="n">
        <v>179</v>
      </c>
      <c r="E3073" s="203" t="s">
        <v>1471</v>
      </c>
    </row>
    <row r="3074" customFormat="false" ht="15" hidden="false" customHeight="false" outlineLevel="0" collapsed="false">
      <c r="A3074" s="203" t="s">
        <v>1533</v>
      </c>
      <c r="B3074" s="204" t="n">
        <v>360</v>
      </c>
      <c r="C3074" s="203" t="s">
        <v>1463</v>
      </c>
      <c r="D3074" s="204" t="n">
        <v>180</v>
      </c>
      <c r="E3074" s="203" t="s">
        <v>1472</v>
      </c>
    </row>
    <row r="3075" customFormat="false" ht="15" hidden="false" customHeight="false" outlineLevel="0" collapsed="false">
      <c r="A3075" s="203" t="s">
        <v>1533</v>
      </c>
      <c r="B3075" s="204" t="n">
        <v>360</v>
      </c>
      <c r="C3075" s="203" t="s">
        <v>1463</v>
      </c>
      <c r="D3075" s="204" t="n">
        <v>221</v>
      </c>
      <c r="E3075" s="203" t="s">
        <v>1473</v>
      </c>
    </row>
    <row r="3076" customFormat="false" ht="15" hidden="false" customHeight="false" outlineLevel="0" collapsed="false">
      <c r="A3076" s="203" t="s">
        <v>1533</v>
      </c>
      <c r="B3076" s="204" t="n">
        <v>360</v>
      </c>
      <c r="C3076" s="203" t="s">
        <v>1463</v>
      </c>
      <c r="D3076" s="204" t="n">
        <v>222</v>
      </c>
      <c r="E3076" s="203" t="s">
        <v>1474</v>
      </c>
    </row>
    <row r="3077" customFormat="false" ht="15" hidden="false" customHeight="false" outlineLevel="0" collapsed="false">
      <c r="A3077" s="203" t="s">
        <v>1533</v>
      </c>
      <c r="B3077" s="204" t="n">
        <v>360</v>
      </c>
      <c r="C3077" s="203" t="s">
        <v>1463</v>
      </c>
      <c r="D3077" s="204" t="n">
        <v>265</v>
      </c>
      <c r="E3077" s="203" t="s">
        <v>1475</v>
      </c>
    </row>
    <row r="3078" customFormat="false" ht="15" hidden="false" customHeight="false" outlineLevel="0" collapsed="false">
      <c r="A3078" s="203" t="s">
        <v>1533</v>
      </c>
      <c r="B3078" s="204" t="n">
        <v>360</v>
      </c>
      <c r="C3078" s="203" t="s">
        <v>1463</v>
      </c>
      <c r="D3078" s="204" t="n">
        <v>350</v>
      </c>
      <c r="E3078" s="203" t="s">
        <v>1476</v>
      </c>
    </row>
    <row r="3079" customFormat="false" ht="15" hidden="false" customHeight="false" outlineLevel="0" collapsed="false">
      <c r="A3079" s="203" t="s">
        <v>1533</v>
      </c>
      <c r="B3079" s="204" t="n">
        <v>360</v>
      </c>
      <c r="C3079" s="203" t="s">
        <v>1463</v>
      </c>
      <c r="D3079" s="204" t="n">
        <v>505</v>
      </c>
      <c r="E3079" s="203" t="s">
        <v>1477</v>
      </c>
    </row>
    <row r="3080" customFormat="false" ht="15" hidden="false" customHeight="false" outlineLevel="0" collapsed="false">
      <c r="A3080" s="203" t="s">
        <v>1533</v>
      </c>
      <c r="B3080" s="204" t="n">
        <v>360</v>
      </c>
      <c r="C3080" s="203" t="s">
        <v>1463</v>
      </c>
      <c r="D3080" s="204" t="n">
        <v>632</v>
      </c>
      <c r="E3080" s="203" t="s">
        <v>1478</v>
      </c>
    </row>
    <row r="3081" customFormat="false" ht="15" hidden="false" customHeight="false" outlineLevel="0" collapsed="false">
      <c r="A3081" s="203" t="s">
        <v>1533</v>
      </c>
      <c r="B3081" s="204" t="n">
        <v>360</v>
      </c>
      <c r="C3081" s="203" t="s">
        <v>1463</v>
      </c>
      <c r="D3081" s="204" t="n">
        <v>633</v>
      </c>
      <c r="E3081" s="203" t="s">
        <v>1479</v>
      </c>
    </row>
    <row r="3082" customFormat="false" ht="15" hidden="false" customHeight="false" outlineLevel="0" collapsed="false">
      <c r="A3082" s="203" t="s">
        <v>1533</v>
      </c>
      <c r="B3082" s="204" t="n">
        <v>360</v>
      </c>
      <c r="C3082" s="203" t="s">
        <v>1463</v>
      </c>
      <c r="D3082" s="204" t="n">
        <v>634</v>
      </c>
      <c r="E3082" s="203" t="s">
        <v>1480</v>
      </c>
    </row>
    <row r="3083" customFormat="false" ht="15" hidden="false" customHeight="false" outlineLevel="0" collapsed="false">
      <c r="A3083" s="203" t="s">
        <v>1533</v>
      </c>
      <c r="B3083" s="204" t="n">
        <v>360</v>
      </c>
      <c r="C3083" s="203" t="s">
        <v>1463</v>
      </c>
      <c r="D3083" s="204" t="n">
        <v>635</v>
      </c>
      <c r="E3083" s="203" t="s">
        <v>1481</v>
      </c>
    </row>
    <row r="3084" customFormat="false" ht="15" hidden="false" customHeight="false" outlineLevel="0" collapsed="false">
      <c r="A3084" s="203" t="s">
        <v>1533</v>
      </c>
      <c r="B3084" s="204" t="n">
        <v>360</v>
      </c>
      <c r="C3084" s="203" t="s">
        <v>1463</v>
      </c>
      <c r="D3084" s="204" t="n">
        <v>636</v>
      </c>
      <c r="E3084" s="203" t="s">
        <v>1482</v>
      </c>
    </row>
    <row r="3085" customFormat="false" ht="15" hidden="false" customHeight="false" outlineLevel="0" collapsed="false">
      <c r="A3085" s="203" t="s">
        <v>1533</v>
      </c>
      <c r="B3085" s="204" t="n">
        <v>360</v>
      </c>
      <c r="C3085" s="203" t="s">
        <v>1463</v>
      </c>
      <c r="D3085" s="204" t="n">
        <v>691</v>
      </c>
      <c r="E3085" s="203" t="s">
        <v>1483</v>
      </c>
    </row>
    <row r="3086" customFormat="false" ht="15" hidden="false" customHeight="false" outlineLevel="0" collapsed="false">
      <c r="A3086" s="203" t="s">
        <v>1533</v>
      </c>
      <c r="B3086" s="204" t="n">
        <v>360</v>
      </c>
      <c r="C3086" s="203" t="s">
        <v>1463</v>
      </c>
      <c r="D3086" s="204" t="n">
        <v>701</v>
      </c>
      <c r="E3086" s="203" t="s">
        <v>1484</v>
      </c>
    </row>
    <row r="3087" customFormat="false" ht="15" hidden="false" customHeight="false" outlineLevel="0" collapsed="false">
      <c r="A3087" s="203" t="s">
        <v>1533</v>
      </c>
      <c r="B3087" s="204" t="n">
        <v>360</v>
      </c>
      <c r="C3087" s="203" t="s">
        <v>1463</v>
      </c>
      <c r="D3087" s="204" t="n">
        <v>705</v>
      </c>
      <c r="E3087" s="203" t="s">
        <v>1485</v>
      </c>
    </row>
    <row r="3088" customFormat="false" ht="15" hidden="false" customHeight="false" outlineLevel="0" collapsed="false">
      <c r="A3088" s="203" t="s">
        <v>1533</v>
      </c>
      <c r="B3088" s="204" t="n">
        <v>360</v>
      </c>
      <c r="C3088" s="203" t="s">
        <v>1463</v>
      </c>
      <c r="D3088" s="204" t="n">
        <v>779</v>
      </c>
      <c r="E3088" s="203" t="s">
        <v>1486</v>
      </c>
    </row>
    <row r="3089" customFormat="false" ht="15" hidden="false" customHeight="false" outlineLevel="0" collapsed="false">
      <c r="A3089" s="203" t="s">
        <v>1533</v>
      </c>
      <c r="B3089" s="204" t="n">
        <v>360</v>
      </c>
      <c r="C3089" s="203" t="s">
        <v>1463</v>
      </c>
      <c r="D3089" s="204" t="n">
        <v>780</v>
      </c>
      <c r="E3089" s="203" t="s">
        <v>1487</v>
      </c>
    </row>
    <row r="3090" customFormat="false" ht="15" hidden="false" customHeight="false" outlineLevel="0" collapsed="false">
      <c r="A3090" s="203" t="s">
        <v>1533</v>
      </c>
      <c r="B3090" s="204" t="n">
        <v>360</v>
      </c>
      <c r="C3090" s="203" t="s">
        <v>1463</v>
      </c>
      <c r="D3090" s="204" t="n">
        <v>781</v>
      </c>
      <c r="E3090" s="203" t="s">
        <v>1488</v>
      </c>
    </row>
    <row r="3091" customFormat="false" ht="15" hidden="false" customHeight="false" outlineLevel="0" collapsed="false">
      <c r="A3091" s="203" t="s">
        <v>1533</v>
      </c>
      <c r="B3091" s="204" t="n">
        <v>360</v>
      </c>
      <c r="C3091" s="203" t="s">
        <v>1463</v>
      </c>
      <c r="D3091" s="204" t="n">
        <v>782</v>
      </c>
      <c r="E3091" s="203" t="s">
        <v>1489</v>
      </c>
    </row>
    <row r="3092" customFormat="false" ht="15" hidden="false" customHeight="false" outlineLevel="0" collapsed="false">
      <c r="A3092" s="203" t="s">
        <v>1533</v>
      </c>
      <c r="B3092" s="204" t="n">
        <v>360</v>
      </c>
      <c r="C3092" s="203" t="s">
        <v>1463</v>
      </c>
      <c r="D3092" s="204" t="n">
        <v>926</v>
      </c>
      <c r="E3092" s="203" t="s">
        <v>1490</v>
      </c>
    </row>
    <row r="3093" customFormat="false" ht="15" hidden="false" customHeight="false" outlineLevel="0" collapsed="false">
      <c r="A3093" s="203" t="s">
        <v>1533</v>
      </c>
      <c r="B3093" s="204" t="n">
        <v>595</v>
      </c>
      <c r="C3093" s="203" t="s">
        <v>1491</v>
      </c>
      <c r="D3093" s="204" t="n">
        <v>1</v>
      </c>
      <c r="E3093" s="203" t="s">
        <v>1492</v>
      </c>
    </row>
    <row r="3094" customFormat="false" ht="15" hidden="false" customHeight="false" outlineLevel="0" collapsed="false">
      <c r="A3094" s="203" t="s">
        <v>1533</v>
      </c>
      <c r="B3094" s="204" t="n">
        <v>595</v>
      </c>
      <c r="C3094" s="203" t="s">
        <v>1491</v>
      </c>
      <c r="D3094" s="204" t="n">
        <v>2</v>
      </c>
      <c r="E3094" s="203" t="s">
        <v>1493</v>
      </c>
    </row>
    <row r="3095" customFormat="false" ht="15" hidden="false" customHeight="false" outlineLevel="0" collapsed="false">
      <c r="A3095" s="203" t="s">
        <v>1533</v>
      </c>
      <c r="B3095" s="204" t="n">
        <v>595</v>
      </c>
      <c r="C3095" s="203" t="s">
        <v>1491</v>
      </c>
      <c r="D3095" s="204" t="n">
        <v>177</v>
      </c>
      <c r="E3095" s="203" t="s">
        <v>1494</v>
      </c>
    </row>
    <row r="3096" customFormat="false" ht="15" hidden="false" customHeight="false" outlineLevel="0" collapsed="false">
      <c r="A3096" s="203" t="s">
        <v>1533</v>
      </c>
      <c r="B3096" s="204" t="n">
        <v>595</v>
      </c>
      <c r="C3096" s="203" t="s">
        <v>1491</v>
      </c>
      <c r="D3096" s="204" t="n">
        <v>500</v>
      </c>
      <c r="E3096" s="203" t="s">
        <v>1495</v>
      </c>
    </row>
    <row r="3097" customFormat="false" ht="15" hidden="false" customHeight="false" outlineLevel="0" collapsed="false">
      <c r="A3097" s="203" t="s">
        <v>1533</v>
      </c>
      <c r="B3097" s="204" t="n">
        <v>595</v>
      </c>
      <c r="C3097" s="203" t="s">
        <v>1491</v>
      </c>
      <c r="D3097" s="204" t="n">
        <v>3</v>
      </c>
      <c r="E3097" s="203" t="s">
        <v>1496</v>
      </c>
    </row>
    <row r="3098" customFormat="false" ht="15" hidden="false" customHeight="false" outlineLevel="0" collapsed="false">
      <c r="A3098" s="203" t="s">
        <v>1533</v>
      </c>
      <c r="B3098" s="204" t="n">
        <v>595</v>
      </c>
      <c r="C3098" s="203" t="s">
        <v>1491</v>
      </c>
      <c r="D3098" s="204" t="n">
        <v>691</v>
      </c>
      <c r="E3098" s="203" t="s">
        <v>1497</v>
      </c>
    </row>
    <row r="3099" customFormat="false" ht="15" hidden="false" customHeight="false" outlineLevel="0" collapsed="false">
      <c r="A3099" s="203" t="s">
        <v>1533</v>
      </c>
      <c r="B3099" s="204" t="n">
        <v>595</v>
      </c>
      <c r="C3099" s="203" t="s">
        <v>1491</v>
      </c>
      <c r="D3099" s="204" t="n">
        <v>89</v>
      </c>
      <c r="E3099" s="203" t="s">
        <v>1498</v>
      </c>
    </row>
    <row r="3100" customFormat="false" ht="15" hidden="false" customHeight="false" outlineLevel="0" collapsed="false">
      <c r="A3100" s="203" t="s">
        <v>1533</v>
      </c>
      <c r="B3100" s="204" t="n">
        <v>595</v>
      </c>
      <c r="C3100" s="203" t="s">
        <v>1491</v>
      </c>
      <c r="D3100" s="204" t="n">
        <v>779</v>
      </c>
      <c r="E3100" s="203" t="s">
        <v>1499</v>
      </c>
    </row>
    <row r="3101" customFormat="false" ht="15" hidden="false" customHeight="false" outlineLevel="0" collapsed="false">
      <c r="A3101" s="203" t="s">
        <v>1533</v>
      </c>
      <c r="B3101" s="204" t="n">
        <v>595</v>
      </c>
      <c r="C3101" s="203" t="s">
        <v>1491</v>
      </c>
      <c r="D3101" s="204" t="n">
        <v>823</v>
      </c>
      <c r="E3101" s="203" t="s">
        <v>1500</v>
      </c>
    </row>
    <row r="3102" customFormat="false" ht="15" hidden="false" customHeight="false" outlineLevel="0" collapsed="false">
      <c r="A3102" s="203" t="s">
        <v>1533</v>
      </c>
      <c r="B3102" s="204" t="n">
        <v>595</v>
      </c>
      <c r="C3102" s="203" t="s">
        <v>1491</v>
      </c>
      <c r="D3102" s="204" t="n">
        <v>824</v>
      </c>
      <c r="E3102" s="203" t="s">
        <v>1501</v>
      </c>
    </row>
    <row r="3103" customFormat="false" ht="15" hidden="false" customHeight="false" outlineLevel="0" collapsed="false">
      <c r="A3103" s="203" t="s">
        <v>1533</v>
      </c>
      <c r="B3103" s="204" t="n">
        <v>245</v>
      </c>
      <c r="C3103" s="203" t="s">
        <v>1502</v>
      </c>
      <c r="D3103" s="204" t="n">
        <v>1</v>
      </c>
      <c r="E3103" s="203" t="s">
        <v>1503</v>
      </c>
    </row>
    <row r="3104" customFormat="false" ht="15" hidden="false" customHeight="false" outlineLevel="0" collapsed="false">
      <c r="A3104" s="203" t="s">
        <v>1533</v>
      </c>
      <c r="B3104" s="204" t="n">
        <v>245</v>
      </c>
      <c r="C3104" s="203" t="s">
        <v>1502</v>
      </c>
      <c r="D3104" s="204" t="n">
        <v>2</v>
      </c>
      <c r="E3104" s="203" t="s">
        <v>1504</v>
      </c>
    </row>
    <row r="3105" customFormat="false" ht="15" hidden="false" customHeight="false" outlineLevel="0" collapsed="false">
      <c r="A3105" s="203" t="s">
        <v>1533</v>
      </c>
      <c r="B3105" s="204" t="n">
        <v>245</v>
      </c>
      <c r="C3105" s="203" t="s">
        <v>1502</v>
      </c>
      <c r="D3105" s="204" t="n">
        <v>3</v>
      </c>
      <c r="E3105" s="203" t="s">
        <v>1505</v>
      </c>
    </row>
    <row r="3106" customFormat="false" ht="15" hidden="false" customHeight="false" outlineLevel="0" collapsed="false">
      <c r="A3106" s="203" t="s">
        <v>1533</v>
      </c>
      <c r="B3106" s="204" t="n">
        <v>245</v>
      </c>
      <c r="C3106" s="203" t="s">
        <v>1502</v>
      </c>
      <c r="D3106" s="204" t="n">
        <v>45</v>
      </c>
      <c r="E3106" s="203" t="s">
        <v>1506</v>
      </c>
    </row>
    <row r="3107" customFormat="false" ht="15" hidden="false" customHeight="false" outlineLevel="0" collapsed="false">
      <c r="A3107" s="203" t="s">
        <v>1533</v>
      </c>
      <c r="B3107" s="204" t="n">
        <v>245</v>
      </c>
      <c r="C3107" s="203" t="s">
        <v>1502</v>
      </c>
      <c r="D3107" s="204" t="n">
        <v>89</v>
      </c>
      <c r="E3107" s="203" t="s">
        <v>1507</v>
      </c>
    </row>
    <row r="3108" customFormat="false" ht="15" hidden="false" customHeight="false" outlineLevel="0" collapsed="false">
      <c r="A3108" s="203" t="s">
        <v>1533</v>
      </c>
      <c r="B3108" s="204" t="n">
        <v>245</v>
      </c>
      <c r="C3108" s="203" t="s">
        <v>1502</v>
      </c>
      <c r="D3108" s="204" t="n">
        <v>90</v>
      </c>
      <c r="E3108" s="203" t="s">
        <v>1508</v>
      </c>
    </row>
    <row r="3109" customFormat="false" ht="15" hidden="false" customHeight="false" outlineLevel="0" collapsed="false">
      <c r="A3109" s="203" t="s">
        <v>1533</v>
      </c>
      <c r="B3109" s="204" t="n">
        <v>245</v>
      </c>
      <c r="C3109" s="203" t="s">
        <v>1502</v>
      </c>
      <c r="D3109" s="204" t="n">
        <v>91</v>
      </c>
      <c r="E3109" s="203" t="s">
        <v>1509</v>
      </c>
    </row>
    <row r="3110" customFormat="false" ht="15" hidden="false" customHeight="false" outlineLevel="0" collapsed="false">
      <c r="A3110" s="203" t="s">
        <v>1533</v>
      </c>
      <c r="B3110" s="204" t="n">
        <v>245</v>
      </c>
      <c r="C3110" s="203" t="s">
        <v>1502</v>
      </c>
      <c r="D3110" s="204" t="n">
        <v>95</v>
      </c>
      <c r="E3110" s="203" t="s">
        <v>1510</v>
      </c>
    </row>
    <row r="3111" customFormat="false" ht="15" hidden="false" customHeight="false" outlineLevel="0" collapsed="false">
      <c r="A3111" s="203" t="s">
        <v>1533</v>
      </c>
      <c r="B3111" s="204" t="n">
        <v>245</v>
      </c>
      <c r="C3111" s="203" t="s">
        <v>1502</v>
      </c>
      <c r="D3111" s="204" t="n">
        <v>92</v>
      </c>
      <c r="E3111" s="203" t="s">
        <v>1511</v>
      </c>
    </row>
    <row r="3112" customFormat="false" ht="15" hidden="false" customHeight="false" outlineLevel="0" collapsed="false">
      <c r="A3112" s="203" t="s">
        <v>1533</v>
      </c>
      <c r="B3112" s="204" t="n">
        <v>245</v>
      </c>
      <c r="C3112" s="203" t="s">
        <v>1502</v>
      </c>
      <c r="D3112" s="204" t="n">
        <v>93</v>
      </c>
      <c r="E3112" s="203" t="s">
        <v>1512</v>
      </c>
    </row>
    <row r="3113" customFormat="false" ht="15" hidden="false" customHeight="false" outlineLevel="0" collapsed="false">
      <c r="A3113" s="203" t="s">
        <v>1533</v>
      </c>
      <c r="B3113" s="204" t="n">
        <v>245</v>
      </c>
      <c r="C3113" s="203" t="s">
        <v>1502</v>
      </c>
      <c r="D3113" s="204" t="n">
        <v>94</v>
      </c>
      <c r="E3113" s="203" t="s">
        <v>1513</v>
      </c>
    </row>
    <row r="3114" customFormat="false" ht="15" hidden="false" customHeight="false" outlineLevel="0" collapsed="false">
      <c r="A3114" s="203" t="s">
        <v>1533</v>
      </c>
      <c r="B3114" s="204" t="n">
        <v>245</v>
      </c>
      <c r="C3114" s="203" t="s">
        <v>1502</v>
      </c>
      <c r="D3114" s="204" t="n">
        <v>103</v>
      </c>
      <c r="E3114" s="203" t="s">
        <v>1514</v>
      </c>
    </row>
    <row r="3115" customFormat="false" ht="15" hidden="false" customHeight="false" outlineLevel="0" collapsed="false">
      <c r="A3115" s="203" t="s">
        <v>1533</v>
      </c>
      <c r="B3115" s="204" t="n">
        <v>245</v>
      </c>
      <c r="C3115" s="203" t="s">
        <v>1502</v>
      </c>
      <c r="D3115" s="204" t="n">
        <v>105</v>
      </c>
      <c r="E3115" s="203" t="s">
        <v>1515</v>
      </c>
    </row>
    <row r="3116" customFormat="false" ht="15" hidden="false" customHeight="false" outlineLevel="0" collapsed="false">
      <c r="A3116" s="203" t="s">
        <v>1533</v>
      </c>
      <c r="B3116" s="204" t="n">
        <v>245</v>
      </c>
      <c r="C3116" s="203" t="s">
        <v>1502</v>
      </c>
      <c r="D3116" s="204" t="n">
        <v>265</v>
      </c>
      <c r="E3116" s="203" t="s">
        <v>1516</v>
      </c>
    </row>
    <row r="3117" customFormat="false" ht="15" hidden="false" customHeight="false" outlineLevel="0" collapsed="false">
      <c r="A3117" s="203" t="s">
        <v>1533</v>
      </c>
      <c r="B3117" s="204" t="n">
        <v>245</v>
      </c>
      <c r="C3117" s="203" t="s">
        <v>1502</v>
      </c>
      <c r="D3117" s="204" t="n">
        <v>398</v>
      </c>
      <c r="E3117" s="203" t="s">
        <v>1517</v>
      </c>
    </row>
    <row r="3118" customFormat="false" ht="15" hidden="false" customHeight="false" outlineLevel="0" collapsed="false">
      <c r="A3118" s="203" t="s">
        <v>1533</v>
      </c>
      <c r="B3118" s="204" t="n">
        <v>245</v>
      </c>
      <c r="C3118" s="203" t="s">
        <v>1502</v>
      </c>
      <c r="D3118" s="204" t="n">
        <v>397</v>
      </c>
      <c r="E3118" s="203" t="s">
        <v>1518</v>
      </c>
    </row>
    <row r="3119" customFormat="false" ht="15" hidden="false" customHeight="false" outlineLevel="0" collapsed="false">
      <c r="A3119" s="203" t="s">
        <v>1533</v>
      </c>
      <c r="B3119" s="204" t="n">
        <v>245</v>
      </c>
      <c r="C3119" s="203" t="s">
        <v>1502</v>
      </c>
      <c r="D3119" s="204" t="n">
        <v>500</v>
      </c>
      <c r="E3119" s="203" t="s">
        <v>1519</v>
      </c>
    </row>
    <row r="3120" customFormat="false" ht="15" hidden="false" customHeight="false" outlineLevel="0" collapsed="false">
      <c r="A3120" s="203" t="s">
        <v>1533</v>
      </c>
      <c r="B3120" s="204" t="n">
        <v>245</v>
      </c>
      <c r="C3120" s="203" t="s">
        <v>1502</v>
      </c>
      <c r="D3120" s="204" t="n">
        <v>502</v>
      </c>
      <c r="E3120" s="203" t="s">
        <v>1520</v>
      </c>
    </row>
    <row r="3121" customFormat="false" ht="15" hidden="false" customHeight="false" outlineLevel="0" collapsed="false">
      <c r="A3121" s="203" t="s">
        <v>1533</v>
      </c>
      <c r="B3121" s="204" t="n">
        <v>245</v>
      </c>
      <c r="C3121" s="203" t="s">
        <v>1502</v>
      </c>
      <c r="D3121" s="204" t="n">
        <v>501</v>
      </c>
      <c r="E3121" s="203" t="s">
        <v>1521</v>
      </c>
    </row>
    <row r="3122" customFormat="false" ht="15" hidden="false" customHeight="false" outlineLevel="0" collapsed="false">
      <c r="A3122" s="203" t="s">
        <v>1533</v>
      </c>
      <c r="B3122" s="204" t="n">
        <v>245</v>
      </c>
      <c r="C3122" s="203" t="s">
        <v>1502</v>
      </c>
      <c r="D3122" s="204" t="n">
        <v>632</v>
      </c>
      <c r="E3122" s="203" t="s">
        <v>1522</v>
      </c>
    </row>
    <row r="3123" customFormat="false" ht="15" hidden="false" customHeight="false" outlineLevel="0" collapsed="false">
      <c r="A3123" s="203" t="s">
        <v>1533</v>
      </c>
      <c r="B3123" s="204" t="n">
        <v>245</v>
      </c>
      <c r="C3123" s="203" t="s">
        <v>1502</v>
      </c>
      <c r="D3123" s="204" t="n">
        <v>693</v>
      </c>
      <c r="E3123" s="203" t="s">
        <v>1523</v>
      </c>
    </row>
    <row r="3124" customFormat="false" ht="15" hidden="false" customHeight="false" outlineLevel="0" collapsed="false">
      <c r="A3124" s="203" t="s">
        <v>1533</v>
      </c>
      <c r="B3124" s="204" t="n">
        <v>245</v>
      </c>
      <c r="C3124" s="203" t="s">
        <v>1502</v>
      </c>
      <c r="D3124" s="204" t="n">
        <v>692</v>
      </c>
      <c r="E3124" s="203" t="s">
        <v>1524</v>
      </c>
    </row>
    <row r="3125" customFormat="false" ht="15" hidden="false" customHeight="false" outlineLevel="0" collapsed="false">
      <c r="A3125" s="203" t="s">
        <v>1533</v>
      </c>
      <c r="B3125" s="204" t="n">
        <v>245</v>
      </c>
      <c r="C3125" s="203" t="s">
        <v>1502</v>
      </c>
      <c r="D3125" s="204" t="n">
        <v>691</v>
      </c>
      <c r="E3125" s="203" t="s">
        <v>1525</v>
      </c>
    </row>
    <row r="3126" customFormat="false" ht="15" hidden="false" customHeight="false" outlineLevel="0" collapsed="false">
      <c r="A3126" s="203" t="s">
        <v>1533</v>
      </c>
      <c r="B3126" s="204" t="n">
        <v>245</v>
      </c>
      <c r="C3126" s="203" t="s">
        <v>1502</v>
      </c>
      <c r="D3126" s="204" t="n">
        <v>824</v>
      </c>
      <c r="E3126" s="203" t="s">
        <v>1526</v>
      </c>
    </row>
    <row r="3127" customFormat="false" ht="15" hidden="false" customHeight="false" outlineLevel="0" collapsed="false">
      <c r="A3127" s="203" t="s">
        <v>1533</v>
      </c>
      <c r="B3127" s="204" t="n">
        <v>245</v>
      </c>
      <c r="C3127" s="203" t="s">
        <v>1502</v>
      </c>
      <c r="D3127" s="204" t="n">
        <v>823</v>
      </c>
      <c r="E3127" s="203" t="s">
        <v>1527</v>
      </c>
    </row>
    <row r="3128" customFormat="false" ht="15" hidden="false" customHeight="false" outlineLevel="0" collapsed="false">
      <c r="A3128" s="203" t="s">
        <v>1533</v>
      </c>
      <c r="B3128" s="204" t="n">
        <v>245</v>
      </c>
      <c r="C3128" s="203" t="s">
        <v>1502</v>
      </c>
      <c r="D3128" s="204" t="n">
        <v>867</v>
      </c>
      <c r="E3128" s="203" t="s">
        <v>1528</v>
      </c>
    </row>
    <row r="3129" customFormat="false" ht="15" hidden="false" customHeight="false" outlineLevel="0" collapsed="false">
      <c r="A3129" s="203" t="s">
        <v>1533</v>
      </c>
      <c r="B3129" s="204" t="n">
        <v>495</v>
      </c>
      <c r="C3129" s="203" t="s">
        <v>1529</v>
      </c>
      <c r="D3129" s="204" t="n">
        <v>177</v>
      </c>
      <c r="E3129" s="203" t="s">
        <v>664</v>
      </c>
    </row>
    <row r="3130" customFormat="false" ht="15" hidden="false" customHeight="false" outlineLevel="0" collapsed="false">
      <c r="A3130" s="203" t="s">
        <v>1533</v>
      </c>
      <c r="B3130" s="204" t="n">
        <v>495</v>
      </c>
      <c r="C3130" s="203" t="s">
        <v>1529</v>
      </c>
      <c r="D3130" s="204" t="n">
        <v>900</v>
      </c>
      <c r="E3130" s="203" t="s">
        <v>1530</v>
      </c>
    </row>
    <row r="3131" customFormat="false" ht="15" hidden="false" customHeight="false" outlineLevel="0" collapsed="false">
      <c r="A3131" s="203" t="s">
        <v>1533</v>
      </c>
      <c r="B3131" s="204" t="n">
        <v>495</v>
      </c>
      <c r="C3131" s="203" t="s">
        <v>1529</v>
      </c>
      <c r="D3131" s="204" t="n">
        <v>867</v>
      </c>
      <c r="E3131" s="203" t="s">
        <v>1531</v>
      </c>
    </row>
    <row r="3132" customFormat="false" ht="15" hidden="false" customHeight="false" outlineLevel="0" collapsed="false">
      <c r="A3132" s="203" t="s">
        <v>1533</v>
      </c>
      <c r="B3132" s="204" t="n">
        <v>495</v>
      </c>
      <c r="C3132" s="203" t="s">
        <v>1529</v>
      </c>
      <c r="D3132" s="204" t="n">
        <v>868</v>
      </c>
      <c r="E3132" s="203" t="s">
        <v>1532</v>
      </c>
    </row>
    <row r="3133" customFormat="false" ht="15" hidden="false" customHeight="false" outlineLevel="0" collapsed="false">
      <c r="A3133" s="203" t="s">
        <v>1754</v>
      </c>
      <c r="B3133" s="204" t="n">
        <v>63</v>
      </c>
      <c r="C3133" s="203" t="s">
        <v>1755</v>
      </c>
      <c r="D3133" s="204" t="n">
        <v>1</v>
      </c>
      <c r="E3133" s="203" t="s">
        <v>1756</v>
      </c>
    </row>
    <row r="3134" customFormat="false" ht="15" hidden="false" customHeight="false" outlineLevel="0" collapsed="false">
      <c r="A3134" s="203" t="s">
        <v>12</v>
      </c>
      <c r="B3134" s="204" t="n">
        <v>8</v>
      </c>
      <c r="C3134" s="203" t="s">
        <v>1757</v>
      </c>
      <c r="D3134" s="204" t="n">
        <v>1</v>
      </c>
      <c r="E3134" s="203" t="s">
        <v>1758</v>
      </c>
    </row>
    <row r="3135" customFormat="false" ht="15" hidden="false" customHeight="false" outlineLevel="0" collapsed="false">
      <c r="A3135" s="203" t="s">
        <v>12</v>
      </c>
      <c r="B3135" s="204" t="n">
        <v>8</v>
      </c>
      <c r="C3135" s="203" t="s">
        <v>1757</v>
      </c>
      <c r="D3135" s="204" t="n">
        <v>2</v>
      </c>
      <c r="E3135" s="203" t="s">
        <v>1759</v>
      </c>
    </row>
    <row r="3136" customFormat="false" ht="15" hidden="false" customHeight="false" outlineLevel="0" collapsed="false">
      <c r="A3136" s="203" t="s">
        <v>12</v>
      </c>
      <c r="B3136" s="204" t="n">
        <v>8</v>
      </c>
      <c r="C3136" s="203" t="s">
        <v>1757</v>
      </c>
      <c r="D3136" s="204" t="n">
        <v>3</v>
      </c>
      <c r="E3136" s="203" t="s">
        <v>1760</v>
      </c>
    </row>
    <row r="3137" customFormat="false" ht="15" hidden="false" customHeight="false" outlineLevel="0" collapsed="false">
      <c r="A3137" s="203" t="s">
        <v>12</v>
      </c>
      <c r="B3137" s="204" t="n">
        <v>8</v>
      </c>
      <c r="C3137" s="203" t="s">
        <v>1757</v>
      </c>
      <c r="D3137" s="204" t="n">
        <v>4</v>
      </c>
      <c r="E3137" s="203" t="s">
        <v>1761</v>
      </c>
    </row>
    <row r="3138" customFormat="false" ht="15" hidden="false" customHeight="false" outlineLevel="0" collapsed="false">
      <c r="A3138" s="203" t="s">
        <v>12</v>
      </c>
      <c r="B3138" s="204" t="n">
        <v>8</v>
      </c>
      <c r="C3138" s="203" t="s">
        <v>1757</v>
      </c>
      <c r="D3138" s="204" t="n">
        <v>5</v>
      </c>
      <c r="E3138" s="203" t="s">
        <v>1762</v>
      </c>
    </row>
    <row r="3139" customFormat="false" ht="15" hidden="false" customHeight="false" outlineLevel="0" collapsed="false">
      <c r="A3139" s="203" t="s">
        <v>12</v>
      </c>
      <c r="B3139" s="204" t="n">
        <v>8</v>
      </c>
      <c r="C3139" s="203" t="s">
        <v>1757</v>
      </c>
      <c r="D3139" s="204" t="n">
        <v>6</v>
      </c>
      <c r="E3139" s="203" t="s">
        <v>1763</v>
      </c>
    </row>
    <row r="3140" customFormat="false" ht="15" hidden="false" customHeight="false" outlineLevel="0" collapsed="false">
      <c r="A3140" s="203" t="s">
        <v>12</v>
      </c>
      <c r="B3140" s="204" t="n">
        <v>8</v>
      </c>
      <c r="C3140" s="203" t="s">
        <v>1757</v>
      </c>
      <c r="D3140" s="204" t="n">
        <v>7</v>
      </c>
      <c r="E3140" s="203" t="s">
        <v>1764</v>
      </c>
    </row>
    <row r="3141" customFormat="false" ht="15" hidden="false" customHeight="false" outlineLevel="0" collapsed="false">
      <c r="A3141" s="203" t="s">
        <v>12</v>
      </c>
      <c r="B3141" s="204" t="n">
        <v>8</v>
      </c>
      <c r="C3141" s="203" t="s">
        <v>1757</v>
      </c>
      <c r="D3141" s="204" t="n">
        <v>8</v>
      </c>
      <c r="E3141" s="203" t="s">
        <v>1765</v>
      </c>
    </row>
    <row r="3142" customFormat="false" ht="15" hidden="false" customHeight="false" outlineLevel="0" collapsed="false">
      <c r="A3142" s="203" t="s">
        <v>12</v>
      </c>
      <c r="B3142" s="204" t="n">
        <v>8</v>
      </c>
      <c r="C3142" s="203" t="s">
        <v>1757</v>
      </c>
      <c r="D3142" s="204" t="n">
        <v>9</v>
      </c>
      <c r="E3142" s="203" t="s">
        <v>1766</v>
      </c>
    </row>
    <row r="3143" customFormat="false" ht="15" hidden="false" customHeight="false" outlineLevel="0" collapsed="false">
      <c r="A3143" s="203" t="s">
        <v>12</v>
      </c>
      <c r="B3143" s="204" t="n">
        <v>8</v>
      </c>
      <c r="C3143" s="203" t="s">
        <v>1757</v>
      </c>
      <c r="D3143" s="204" t="n">
        <v>10</v>
      </c>
      <c r="E3143" s="203" t="s">
        <v>1767</v>
      </c>
    </row>
    <row r="3144" customFormat="false" ht="15" hidden="false" customHeight="false" outlineLevel="0" collapsed="false">
      <c r="A3144" s="203" t="s">
        <v>12</v>
      </c>
      <c r="B3144" s="204" t="n">
        <v>8</v>
      </c>
      <c r="C3144" s="203" t="s">
        <v>1757</v>
      </c>
      <c r="D3144" s="204" t="n">
        <v>11</v>
      </c>
      <c r="E3144" s="203" t="s">
        <v>1768</v>
      </c>
    </row>
    <row r="3145" customFormat="false" ht="15" hidden="false" customHeight="false" outlineLevel="0" collapsed="false">
      <c r="A3145" s="203" t="s">
        <v>12</v>
      </c>
      <c r="B3145" s="204" t="n">
        <v>8</v>
      </c>
      <c r="C3145" s="203" t="s">
        <v>1757</v>
      </c>
      <c r="D3145" s="204" t="n">
        <v>12</v>
      </c>
      <c r="E3145" s="203" t="s">
        <v>1769</v>
      </c>
    </row>
    <row r="3146" customFormat="false" ht="15" hidden="false" customHeight="false" outlineLevel="0" collapsed="false">
      <c r="A3146" s="203" t="s">
        <v>12</v>
      </c>
      <c r="B3146" s="204" t="n">
        <v>8</v>
      </c>
      <c r="C3146" s="203" t="s">
        <v>1757</v>
      </c>
      <c r="D3146" s="204" t="n">
        <v>13</v>
      </c>
      <c r="E3146" s="203" t="s">
        <v>1770</v>
      </c>
    </row>
    <row r="3147" customFormat="false" ht="15" hidden="false" customHeight="false" outlineLevel="0" collapsed="false">
      <c r="A3147" s="203" t="s">
        <v>12</v>
      </c>
      <c r="B3147" s="204" t="n">
        <v>8</v>
      </c>
      <c r="C3147" s="203" t="s">
        <v>1757</v>
      </c>
      <c r="D3147" s="204" t="n">
        <v>14</v>
      </c>
      <c r="E3147" s="203" t="s">
        <v>1771</v>
      </c>
    </row>
    <row r="3148" customFormat="false" ht="15" hidden="false" customHeight="false" outlineLevel="0" collapsed="false">
      <c r="A3148" s="203" t="s">
        <v>12</v>
      </c>
      <c r="B3148" s="204" t="n">
        <v>8</v>
      </c>
      <c r="C3148" s="203" t="s">
        <v>1757</v>
      </c>
      <c r="D3148" s="204" t="n">
        <v>99</v>
      </c>
      <c r="E3148" s="203" t="s">
        <v>1772</v>
      </c>
    </row>
    <row r="3149" customFormat="false" ht="15" hidden="false" customHeight="false" outlineLevel="0" collapsed="false">
      <c r="A3149" s="203" t="s">
        <v>12</v>
      </c>
      <c r="B3149" s="204" t="n">
        <v>8</v>
      </c>
      <c r="C3149" s="203" t="s">
        <v>1757</v>
      </c>
      <c r="D3149" s="204" t="n">
        <v>15</v>
      </c>
      <c r="E3149" s="203" t="s">
        <v>1773</v>
      </c>
    </row>
    <row r="3150" customFormat="false" ht="15" hidden="false" customHeight="false" outlineLevel="0" collapsed="false">
      <c r="A3150" s="203" t="s">
        <v>12</v>
      </c>
      <c r="B3150" s="204" t="n">
        <v>8</v>
      </c>
      <c r="C3150" s="203" t="s">
        <v>1757</v>
      </c>
      <c r="D3150" s="204" t="n">
        <v>16</v>
      </c>
      <c r="E3150" s="203" t="s">
        <v>1774</v>
      </c>
    </row>
    <row r="3151" customFormat="false" ht="15" hidden="false" customHeight="false" outlineLevel="0" collapsed="false">
      <c r="A3151" s="203" t="s">
        <v>12</v>
      </c>
      <c r="B3151" s="204" t="n">
        <v>8</v>
      </c>
      <c r="C3151" s="203" t="s">
        <v>1757</v>
      </c>
      <c r="D3151" s="204" t="n">
        <v>17</v>
      </c>
      <c r="E3151" s="203" t="s">
        <v>1775</v>
      </c>
    </row>
    <row r="3152" customFormat="false" ht="15" hidden="false" customHeight="false" outlineLevel="0" collapsed="false">
      <c r="A3152" s="203" t="s">
        <v>12</v>
      </c>
      <c r="B3152" s="204" t="n">
        <v>8</v>
      </c>
      <c r="C3152" s="203" t="s">
        <v>1757</v>
      </c>
      <c r="D3152" s="204" t="n">
        <v>18</v>
      </c>
      <c r="E3152" s="203" t="s">
        <v>1776</v>
      </c>
    </row>
    <row r="3153" customFormat="false" ht="15" hidden="false" customHeight="false" outlineLevel="0" collapsed="false">
      <c r="A3153" s="203" t="s">
        <v>12</v>
      </c>
      <c r="B3153" s="204" t="n">
        <v>12</v>
      </c>
      <c r="C3153" s="203" t="s">
        <v>1777</v>
      </c>
      <c r="D3153" s="204" t="n">
        <v>1</v>
      </c>
      <c r="E3153" s="203" t="s">
        <v>1778</v>
      </c>
    </row>
    <row r="3154" customFormat="false" ht="15" hidden="false" customHeight="false" outlineLevel="0" collapsed="false">
      <c r="A3154" s="203" t="s">
        <v>12</v>
      </c>
      <c r="B3154" s="204" t="n">
        <v>12</v>
      </c>
      <c r="C3154" s="203" t="s">
        <v>1777</v>
      </c>
      <c r="D3154" s="204" t="n">
        <v>2</v>
      </c>
      <c r="E3154" s="203" t="s">
        <v>1779</v>
      </c>
    </row>
    <row r="3155" customFormat="false" ht="15" hidden="false" customHeight="false" outlineLevel="0" collapsed="false">
      <c r="A3155" s="203" t="s">
        <v>12</v>
      </c>
      <c r="B3155" s="204" t="n">
        <v>12</v>
      </c>
      <c r="C3155" s="203" t="s">
        <v>1777</v>
      </c>
      <c r="D3155" s="204" t="n">
        <v>3</v>
      </c>
      <c r="E3155" s="203" t="s">
        <v>1780</v>
      </c>
    </row>
    <row r="3156" customFormat="false" ht="15" hidden="false" customHeight="false" outlineLevel="0" collapsed="false">
      <c r="A3156" s="203" t="s">
        <v>12</v>
      </c>
      <c r="B3156" s="204" t="n">
        <v>12</v>
      </c>
      <c r="C3156" s="203" t="s">
        <v>1777</v>
      </c>
      <c r="D3156" s="204" t="n">
        <v>4</v>
      </c>
      <c r="E3156" s="203" t="s">
        <v>1781</v>
      </c>
    </row>
    <row r="3157" customFormat="false" ht="15" hidden="false" customHeight="false" outlineLevel="0" collapsed="false">
      <c r="A3157" s="203" t="s">
        <v>12</v>
      </c>
      <c r="B3157" s="204" t="n">
        <v>12</v>
      </c>
      <c r="C3157" s="203" t="s">
        <v>1777</v>
      </c>
      <c r="D3157" s="204" t="n">
        <v>5</v>
      </c>
      <c r="E3157" s="203" t="s">
        <v>1782</v>
      </c>
    </row>
    <row r="3158" customFormat="false" ht="15" hidden="false" customHeight="false" outlineLevel="0" collapsed="false">
      <c r="A3158" s="203" t="s">
        <v>12</v>
      </c>
      <c r="B3158" s="204" t="n">
        <v>12</v>
      </c>
      <c r="C3158" s="203" t="s">
        <v>1777</v>
      </c>
      <c r="D3158" s="204" t="n">
        <v>99</v>
      </c>
      <c r="E3158" s="203" t="s">
        <v>1783</v>
      </c>
    </row>
    <row r="3159" customFormat="false" ht="15" hidden="false" customHeight="false" outlineLevel="0" collapsed="false">
      <c r="A3159" s="203" t="s">
        <v>12</v>
      </c>
      <c r="B3159" s="204" t="n">
        <v>12</v>
      </c>
      <c r="C3159" s="203" t="s">
        <v>1777</v>
      </c>
      <c r="D3159" s="204" t="n">
        <v>6</v>
      </c>
      <c r="E3159" s="203" t="s">
        <v>1784</v>
      </c>
    </row>
    <row r="3160" customFormat="false" ht="15" hidden="false" customHeight="false" outlineLevel="0" collapsed="false">
      <c r="A3160" s="203" t="s">
        <v>12</v>
      </c>
      <c r="B3160" s="204" t="n">
        <v>12</v>
      </c>
      <c r="C3160" s="203" t="s">
        <v>1777</v>
      </c>
      <c r="D3160" s="204" t="n">
        <v>7</v>
      </c>
      <c r="E3160" s="203" t="s">
        <v>1785</v>
      </c>
    </row>
    <row r="3161" customFormat="false" ht="15" hidden="false" customHeight="false" outlineLevel="0" collapsed="false">
      <c r="A3161" s="203" t="s">
        <v>12</v>
      </c>
      <c r="B3161" s="204" t="n">
        <v>12</v>
      </c>
      <c r="C3161" s="203" t="s">
        <v>1777</v>
      </c>
      <c r="D3161" s="204" t="n">
        <v>8</v>
      </c>
      <c r="E3161" s="203" t="s">
        <v>1786</v>
      </c>
    </row>
    <row r="3162" customFormat="false" ht="15" hidden="false" customHeight="false" outlineLevel="0" collapsed="false">
      <c r="A3162" s="203" t="s">
        <v>12</v>
      </c>
      <c r="B3162" s="204" t="n">
        <v>16</v>
      </c>
      <c r="C3162" s="203" t="s">
        <v>1787</v>
      </c>
      <c r="D3162" s="204" t="n">
        <v>1</v>
      </c>
      <c r="E3162" s="203" t="s">
        <v>1788</v>
      </c>
    </row>
    <row r="3163" customFormat="false" ht="15" hidden="false" customHeight="false" outlineLevel="0" collapsed="false">
      <c r="A3163" s="203" t="s">
        <v>12</v>
      </c>
      <c r="B3163" s="204" t="n">
        <v>16</v>
      </c>
      <c r="C3163" s="203" t="s">
        <v>1787</v>
      </c>
      <c r="D3163" s="204" t="n">
        <v>2</v>
      </c>
      <c r="E3163" s="203" t="s">
        <v>1789</v>
      </c>
    </row>
    <row r="3164" customFormat="false" ht="15" hidden="false" customHeight="false" outlineLevel="0" collapsed="false">
      <c r="A3164" s="203" t="s">
        <v>12</v>
      </c>
      <c r="B3164" s="204" t="n">
        <v>16</v>
      </c>
      <c r="C3164" s="203" t="s">
        <v>1787</v>
      </c>
      <c r="D3164" s="204" t="n">
        <v>3</v>
      </c>
      <c r="E3164" s="203" t="s">
        <v>1790</v>
      </c>
    </row>
    <row r="3165" customFormat="false" ht="15" hidden="false" customHeight="false" outlineLevel="0" collapsed="false">
      <c r="A3165" s="203" t="s">
        <v>12</v>
      </c>
      <c r="B3165" s="204" t="n">
        <v>16</v>
      </c>
      <c r="C3165" s="203" t="s">
        <v>1787</v>
      </c>
      <c r="D3165" s="204" t="n">
        <v>4</v>
      </c>
      <c r="E3165" s="203" t="s">
        <v>1791</v>
      </c>
    </row>
    <row r="3166" customFormat="false" ht="15" hidden="false" customHeight="false" outlineLevel="0" collapsed="false">
      <c r="A3166" s="203" t="s">
        <v>12</v>
      </c>
      <c r="B3166" s="204" t="n">
        <v>16</v>
      </c>
      <c r="C3166" s="203" t="s">
        <v>1787</v>
      </c>
      <c r="D3166" s="204" t="n">
        <v>5</v>
      </c>
      <c r="E3166" s="203" t="s">
        <v>1792</v>
      </c>
    </row>
    <row r="3167" customFormat="false" ht="15" hidden="false" customHeight="false" outlineLevel="0" collapsed="false">
      <c r="A3167" s="203" t="s">
        <v>12</v>
      </c>
      <c r="B3167" s="204" t="n">
        <v>16</v>
      </c>
      <c r="C3167" s="203" t="s">
        <v>1787</v>
      </c>
      <c r="D3167" s="204" t="n">
        <v>6</v>
      </c>
      <c r="E3167" s="203" t="s">
        <v>1793</v>
      </c>
    </row>
    <row r="3168" customFormat="false" ht="15" hidden="false" customHeight="false" outlineLevel="0" collapsed="false">
      <c r="A3168" s="203" t="s">
        <v>12</v>
      </c>
      <c r="B3168" s="204" t="n">
        <v>16</v>
      </c>
      <c r="C3168" s="203" t="s">
        <v>1787</v>
      </c>
      <c r="D3168" s="204" t="n">
        <v>7</v>
      </c>
      <c r="E3168" s="203" t="s">
        <v>1794</v>
      </c>
    </row>
    <row r="3169" customFormat="false" ht="15" hidden="false" customHeight="false" outlineLevel="0" collapsed="false">
      <c r="A3169" s="203" t="s">
        <v>12</v>
      </c>
      <c r="B3169" s="204" t="n">
        <v>16</v>
      </c>
      <c r="C3169" s="203" t="s">
        <v>1787</v>
      </c>
      <c r="D3169" s="204" t="n">
        <v>8</v>
      </c>
      <c r="E3169" s="203" t="s">
        <v>1795</v>
      </c>
    </row>
    <row r="3170" customFormat="false" ht="15" hidden="false" customHeight="false" outlineLevel="0" collapsed="false">
      <c r="A3170" s="203" t="s">
        <v>12</v>
      </c>
      <c r="B3170" s="204" t="n">
        <v>16</v>
      </c>
      <c r="C3170" s="203" t="s">
        <v>1787</v>
      </c>
      <c r="D3170" s="204" t="n">
        <v>9</v>
      </c>
      <c r="E3170" s="203" t="s">
        <v>1796</v>
      </c>
    </row>
    <row r="3171" customFormat="false" ht="15" hidden="false" customHeight="false" outlineLevel="0" collapsed="false">
      <c r="A3171" s="203" t="s">
        <v>12</v>
      </c>
      <c r="B3171" s="204" t="n">
        <v>16</v>
      </c>
      <c r="C3171" s="203" t="s">
        <v>1787</v>
      </c>
      <c r="D3171" s="204" t="n">
        <v>10</v>
      </c>
      <c r="E3171" s="203" t="s">
        <v>1797</v>
      </c>
    </row>
    <row r="3172" customFormat="false" ht="15" hidden="false" customHeight="false" outlineLevel="0" collapsed="false">
      <c r="A3172" s="203" t="s">
        <v>12</v>
      </c>
      <c r="B3172" s="204" t="n">
        <v>16</v>
      </c>
      <c r="C3172" s="203" t="s">
        <v>1787</v>
      </c>
      <c r="D3172" s="204" t="n">
        <v>11</v>
      </c>
      <c r="E3172" s="203" t="s">
        <v>1798</v>
      </c>
    </row>
    <row r="3173" customFormat="false" ht="15" hidden="false" customHeight="false" outlineLevel="0" collapsed="false">
      <c r="A3173" s="203" t="s">
        <v>12</v>
      </c>
      <c r="B3173" s="204" t="n">
        <v>16</v>
      </c>
      <c r="C3173" s="203" t="s">
        <v>1787</v>
      </c>
      <c r="D3173" s="204" t="n">
        <v>99</v>
      </c>
      <c r="E3173" s="203" t="s">
        <v>1799</v>
      </c>
    </row>
    <row r="3174" customFormat="false" ht="15" hidden="false" customHeight="false" outlineLevel="0" collapsed="false">
      <c r="A3174" s="203" t="s">
        <v>12</v>
      </c>
      <c r="B3174" s="204" t="n">
        <v>16</v>
      </c>
      <c r="C3174" s="203" t="s">
        <v>1787</v>
      </c>
      <c r="D3174" s="204" t="n">
        <v>12</v>
      </c>
      <c r="E3174" s="203" t="s">
        <v>1800</v>
      </c>
    </row>
    <row r="3175" customFormat="false" ht="15" hidden="false" customHeight="false" outlineLevel="0" collapsed="false">
      <c r="A3175" s="203" t="s">
        <v>12</v>
      </c>
      <c r="B3175" s="204" t="n">
        <v>14</v>
      </c>
      <c r="C3175" s="203" t="s">
        <v>1801</v>
      </c>
      <c r="D3175" s="204" t="n">
        <v>1</v>
      </c>
      <c r="E3175" s="203" t="s">
        <v>1802</v>
      </c>
    </row>
    <row r="3176" customFormat="false" ht="15" hidden="false" customHeight="false" outlineLevel="0" collapsed="false">
      <c r="A3176" s="203" t="s">
        <v>12</v>
      </c>
      <c r="B3176" s="204" t="n">
        <v>14</v>
      </c>
      <c r="C3176" s="203" t="s">
        <v>1801</v>
      </c>
      <c r="D3176" s="204" t="n">
        <v>2</v>
      </c>
      <c r="E3176" s="203" t="s">
        <v>1803</v>
      </c>
    </row>
    <row r="3177" customFormat="false" ht="15" hidden="false" customHeight="false" outlineLevel="0" collapsed="false">
      <c r="A3177" s="203" t="s">
        <v>12</v>
      </c>
      <c r="B3177" s="204" t="n">
        <v>14</v>
      </c>
      <c r="C3177" s="203" t="s">
        <v>1801</v>
      </c>
      <c r="D3177" s="204" t="n">
        <v>3</v>
      </c>
      <c r="E3177" s="203" t="s">
        <v>1804</v>
      </c>
    </row>
    <row r="3178" customFormat="false" ht="15" hidden="false" customHeight="false" outlineLevel="0" collapsed="false">
      <c r="A3178" s="203" t="s">
        <v>12</v>
      </c>
      <c r="B3178" s="204" t="n">
        <v>14</v>
      </c>
      <c r="C3178" s="203" t="s">
        <v>1801</v>
      </c>
      <c r="D3178" s="204" t="n">
        <v>4</v>
      </c>
      <c r="E3178" s="203" t="s">
        <v>1805</v>
      </c>
    </row>
    <row r="3179" customFormat="false" ht="15" hidden="false" customHeight="false" outlineLevel="0" collapsed="false">
      <c r="A3179" s="203" t="s">
        <v>12</v>
      </c>
      <c r="B3179" s="204" t="n">
        <v>14</v>
      </c>
      <c r="C3179" s="203" t="s">
        <v>1801</v>
      </c>
      <c r="D3179" s="204" t="n">
        <v>5</v>
      </c>
      <c r="E3179" s="203" t="s">
        <v>1806</v>
      </c>
    </row>
    <row r="3180" customFormat="false" ht="15" hidden="false" customHeight="false" outlineLevel="0" collapsed="false">
      <c r="A3180" s="203" t="s">
        <v>12</v>
      </c>
      <c r="B3180" s="204" t="n">
        <v>14</v>
      </c>
      <c r="C3180" s="203" t="s">
        <v>1801</v>
      </c>
      <c r="D3180" s="204" t="n">
        <v>6</v>
      </c>
      <c r="E3180" s="203" t="s">
        <v>1807</v>
      </c>
    </row>
    <row r="3181" customFormat="false" ht="15" hidden="false" customHeight="false" outlineLevel="0" collapsed="false">
      <c r="A3181" s="203" t="s">
        <v>12</v>
      </c>
      <c r="B3181" s="204" t="n">
        <v>14</v>
      </c>
      <c r="C3181" s="203" t="s">
        <v>1801</v>
      </c>
      <c r="D3181" s="204" t="n">
        <v>7</v>
      </c>
      <c r="E3181" s="203" t="s">
        <v>1808</v>
      </c>
    </row>
    <row r="3182" customFormat="false" ht="15" hidden="false" customHeight="false" outlineLevel="0" collapsed="false">
      <c r="A3182" s="203" t="s">
        <v>12</v>
      </c>
      <c r="B3182" s="204" t="n">
        <v>14</v>
      </c>
      <c r="C3182" s="203" t="s">
        <v>1801</v>
      </c>
      <c r="D3182" s="204" t="n">
        <v>8</v>
      </c>
      <c r="E3182" s="203" t="s">
        <v>1809</v>
      </c>
    </row>
    <row r="3183" customFormat="false" ht="15" hidden="false" customHeight="false" outlineLevel="0" collapsed="false">
      <c r="A3183" s="203" t="s">
        <v>12</v>
      </c>
      <c r="B3183" s="204" t="n">
        <v>14</v>
      </c>
      <c r="C3183" s="203" t="s">
        <v>1801</v>
      </c>
      <c r="D3183" s="204" t="n">
        <v>9</v>
      </c>
      <c r="E3183" s="203" t="s">
        <v>1810</v>
      </c>
    </row>
    <row r="3184" customFormat="false" ht="15" hidden="false" customHeight="false" outlineLevel="0" collapsed="false">
      <c r="A3184" s="203" t="s">
        <v>12</v>
      </c>
      <c r="B3184" s="204" t="n">
        <v>14</v>
      </c>
      <c r="C3184" s="203" t="s">
        <v>1801</v>
      </c>
      <c r="D3184" s="204" t="n">
        <v>99</v>
      </c>
      <c r="E3184" s="203" t="s">
        <v>1811</v>
      </c>
    </row>
    <row r="3185" customFormat="false" ht="15" hidden="false" customHeight="false" outlineLevel="0" collapsed="false">
      <c r="A3185" s="203" t="s">
        <v>12</v>
      </c>
      <c r="B3185" s="204" t="n">
        <v>14</v>
      </c>
      <c r="C3185" s="203" t="s">
        <v>1801</v>
      </c>
      <c r="D3185" s="204" t="n">
        <v>10</v>
      </c>
      <c r="E3185" s="203" t="s">
        <v>1812</v>
      </c>
    </row>
    <row r="3186" customFormat="false" ht="15" hidden="false" customHeight="false" outlineLevel="0" collapsed="false">
      <c r="A3186" s="203" t="s">
        <v>12</v>
      </c>
      <c r="B3186" s="204" t="n">
        <v>10</v>
      </c>
      <c r="C3186" s="203" t="s">
        <v>1813</v>
      </c>
      <c r="D3186" s="204" t="n">
        <v>99</v>
      </c>
      <c r="E3186" s="203" t="s">
        <v>1814</v>
      </c>
    </row>
    <row r="3187" customFormat="false" ht="15" hidden="false" customHeight="false" outlineLevel="0" collapsed="false">
      <c r="A3187" s="203" t="s">
        <v>12</v>
      </c>
      <c r="B3187" s="204" t="n">
        <v>10</v>
      </c>
      <c r="C3187" s="203" t="s">
        <v>1813</v>
      </c>
      <c r="D3187" s="204" t="n">
        <v>1</v>
      </c>
      <c r="E3187" s="203" t="s">
        <v>1815</v>
      </c>
    </row>
    <row r="3188" customFormat="false" ht="15" hidden="false" customHeight="false" outlineLevel="0" collapsed="false">
      <c r="A3188" s="203" t="s">
        <v>12</v>
      </c>
      <c r="B3188" s="204" t="n">
        <v>10</v>
      </c>
      <c r="C3188" s="203" t="s">
        <v>1813</v>
      </c>
      <c r="D3188" s="204" t="n">
        <v>2</v>
      </c>
      <c r="E3188" s="203" t="s">
        <v>1816</v>
      </c>
    </row>
    <row r="3189" customFormat="false" ht="15" hidden="false" customHeight="false" outlineLevel="0" collapsed="false">
      <c r="A3189" s="203" t="s">
        <v>12</v>
      </c>
      <c r="B3189" s="204" t="n">
        <v>10</v>
      </c>
      <c r="C3189" s="203" t="s">
        <v>1813</v>
      </c>
      <c r="D3189" s="204" t="n">
        <v>3</v>
      </c>
      <c r="E3189" s="203" t="s">
        <v>1817</v>
      </c>
    </row>
    <row r="3190" customFormat="false" ht="15" hidden="false" customHeight="false" outlineLevel="0" collapsed="false">
      <c r="A3190" s="203" t="s">
        <v>12</v>
      </c>
      <c r="B3190" s="204" t="n">
        <v>10</v>
      </c>
      <c r="C3190" s="203" t="s">
        <v>1813</v>
      </c>
      <c r="D3190" s="204" t="n">
        <v>4</v>
      </c>
      <c r="E3190" s="203" t="s">
        <v>1818</v>
      </c>
    </row>
    <row r="3191" customFormat="false" ht="15" hidden="false" customHeight="false" outlineLevel="0" collapsed="false">
      <c r="A3191" s="203" t="s">
        <v>12</v>
      </c>
      <c r="B3191" s="204" t="n">
        <v>7</v>
      </c>
      <c r="C3191" s="203" t="s">
        <v>1819</v>
      </c>
      <c r="D3191" s="204" t="n">
        <v>1</v>
      </c>
      <c r="E3191" s="203" t="s">
        <v>1820</v>
      </c>
    </row>
    <row r="3192" customFormat="false" ht="15" hidden="false" customHeight="false" outlineLevel="0" collapsed="false">
      <c r="A3192" s="203" t="s">
        <v>12</v>
      </c>
      <c r="B3192" s="204" t="n">
        <v>7</v>
      </c>
      <c r="C3192" s="203" t="s">
        <v>1819</v>
      </c>
      <c r="D3192" s="204" t="n">
        <v>2</v>
      </c>
      <c r="E3192" s="203" t="s">
        <v>1821</v>
      </c>
    </row>
    <row r="3193" customFormat="false" ht="15" hidden="false" customHeight="false" outlineLevel="0" collapsed="false">
      <c r="A3193" s="203" t="s">
        <v>12</v>
      </c>
      <c r="B3193" s="204" t="n">
        <v>7</v>
      </c>
      <c r="C3193" s="203" t="s">
        <v>1819</v>
      </c>
      <c r="D3193" s="204" t="n">
        <v>3</v>
      </c>
      <c r="E3193" s="203" t="s">
        <v>1822</v>
      </c>
    </row>
    <row r="3194" customFormat="false" ht="15" hidden="false" customHeight="false" outlineLevel="0" collapsed="false">
      <c r="A3194" s="203" t="s">
        <v>12</v>
      </c>
      <c r="B3194" s="204" t="n">
        <v>7</v>
      </c>
      <c r="C3194" s="203" t="s">
        <v>1819</v>
      </c>
      <c r="D3194" s="204" t="n">
        <v>4</v>
      </c>
      <c r="E3194" s="203" t="s">
        <v>1823</v>
      </c>
    </row>
    <row r="3195" customFormat="false" ht="15" hidden="false" customHeight="false" outlineLevel="0" collapsed="false">
      <c r="A3195" s="203" t="s">
        <v>12</v>
      </c>
      <c r="B3195" s="204" t="n">
        <v>7</v>
      </c>
      <c r="C3195" s="203" t="s">
        <v>1819</v>
      </c>
      <c r="D3195" s="204" t="n">
        <v>5</v>
      </c>
      <c r="E3195" s="203" t="s">
        <v>1824</v>
      </c>
    </row>
    <row r="3196" customFormat="false" ht="15" hidden="false" customHeight="false" outlineLevel="0" collapsed="false">
      <c r="A3196" s="203" t="s">
        <v>12</v>
      </c>
      <c r="B3196" s="204" t="n">
        <v>7</v>
      </c>
      <c r="C3196" s="203" t="s">
        <v>1819</v>
      </c>
      <c r="D3196" s="204" t="n">
        <v>6</v>
      </c>
      <c r="E3196" s="203" t="s">
        <v>1825</v>
      </c>
    </row>
    <row r="3197" customFormat="false" ht="15" hidden="false" customHeight="false" outlineLevel="0" collapsed="false">
      <c r="A3197" s="203" t="s">
        <v>12</v>
      </c>
      <c r="B3197" s="204" t="n">
        <v>7</v>
      </c>
      <c r="C3197" s="203" t="s">
        <v>1819</v>
      </c>
      <c r="D3197" s="204" t="n">
        <v>7</v>
      </c>
      <c r="E3197" s="203" t="s">
        <v>1826</v>
      </c>
    </row>
    <row r="3198" customFormat="false" ht="15" hidden="false" customHeight="false" outlineLevel="0" collapsed="false">
      <c r="A3198" s="203" t="s">
        <v>12</v>
      </c>
      <c r="B3198" s="204" t="n">
        <v>7</v>
      </c>
      <c r="C3198" s="203" t="s">
        <v>1819</v>
      </c>
      <c r="D3198" s="204" t="n">
        <v>8</v>
      </c>
      <c r="E3198" s="203" t="s">
        <v>1827</v>
      </c>
    </row>
    <row r="3199" customFormat="false" ht="15" hidden="false" customHeight="false" outlineLevel="0" collapsed="false">
      <c r="A3199" s="203" t="s">
        <v>12</v>
      </c>
      <c r="B3199" s="204" t="n">
        <v>7</v>
      </c>
      <c r="C3199" s="203" t="s">
        <v>1819</v>
      </c>
      <c r="D3199" s="204" t="n">
        <v>99</v>
      </c>
      <c r="E3199" s="203" t="s">
        <v>1828</v>
      </c>
    </row>
    <row r="3200" customFormat="false" ht="15" hidden="false" customHeight="false" outlineLevel="0" collapsed="false">
      <c r="A3200" s="203" t="s">
        <v>12</v>
      </c>
      <c r="B3200" s="204" t="n">
        <v>7</v>
      </c>
      <c r="C3200" s="203" t="s">
        <v>1819</v>
      </c>
      <c r="D3200" s="204" t="n">
        <v>9</v>
      </c>
      <c r="E3200" s="203" t="s">
        <v>1829</v>
      </c>
    </row>
    <row r="3201" customFormat="false" ht="15" hidden="false" customHeight="false" outlineLevel="0" collapsed="false">
      <c r="A3201" s="203" t="s">
        <v>12</v>
      </c>
      <c r="B3201" s="204" t="n">
        <v>7</v>
      </c>
      <c r="C3201" s="203" t="s">
        <v>1819</v>
      </c>
      <c r="D3201" s="204" t="n">
        <v>10</v>
      </c>
      <c r="E3201" s="203" t="s">
        <v>1830</v>
      </c>
    </row>
    <row r="3202" customFormat="false" ht="15" hidden="false" customHeight="false" outlineLevel="0" collapsed="false">
      <c r="A3202" s="203" t="s">
        <v>12</v>
      </c>
      <c r="B3202" s="204" t="n">
        <v>7</v>
      </c>
      <c r="C3202" s="203" t="s">
        <v>1819</v>
      </c>
      <c r="D3202" s="204" t="n">
        <v>11</v>
      </c>
      <c r="E3202" s="203" t="s">
        <v>1831</v>
      </c>
    </row>
    <row r="3203" customFormat="false" ht="15" hidden="false" customHeight="false" outlineLevel="0" collapsed="false">
      <c r="A3203" s="203" t="s">
        <v>12</v>
      </c>
      <c r="B3203" s="204" t="n">
        <v>7</v>
      </c>
      <c r="C3203" s="203" t="s">
        <v>1819</v>
      </c>
      <c r="D3203" s="204" t="n">
        <v>12</v>
      </c>
      <c r="E3203" s="203" t="s">
        <v>1832</v>
      </c>
    </row>
    <row r="3204" customFormat="false" ht="15" hidden="false" customHeight="false" outlineLevel="0" collapsed="false">
      <c r="A3204" s="203" t="s">
        <v>12</v>
      </c>
      <c r="B3204" s="204" t="n">
        <v>9</v>
      </c>
      <c r="C3204" s="203" t="s">
        <v>1833</v>
      </c>
      <c r="D3204" s="204" t="n">
        <v>1</v>
      </c>
      <c r="E3204" s="203" t="s">
        <v>1834</v>
      </c>
    </row>
    <row r="3205" customFormat="false" ht="15" hidden="false" customHeight="false" outlineLevel="0" collapsed="false">
      <c r="A3205" s="203" t="s">
        <v>12</v>
      </c>
      <c r="B3205" s="204" t="n">
        <v>9</v>
      </c>
      <c r="C3205" s="203" t="s">
        <v>1833</v>
      </c>
      <c r="D3205" s="204" t="n">
        <v>99</v>
      </c>
      <c r="E3205" s="203" t="s">
        <v>1835</v>
      </c>
    </row>
    <row r="3206" customFormat="false" ht="15" hidden="false" customHeight="false" outlineLevel="0" collapsed="false">
      <c r="A3206" s="203" t="s">
        <v>12</v>
      </c>
      <c r="B3206" s="204" t="n">
        <v>9</v>
      </c>
      <c r="C3206" s="203" t="s">
        <v>1833</v>
      </c>
      <c r="D3206" s="204" t="n">
        <v>2</v>
      </c>
      <c r="E3206" s="203" t="s">
        <v>1836</v>
      </c>
    </row>
    <row r="3207" customFormat="false" ht="15" hidden="false" customHeight="false" outlineLevel="0" collapsed="false">
      <c r="A3207" s="203" t="s">
        <v>12</v>
      </c>
      <c r="B3207" s="204" t="n">
        <v>9</v>
      </c>
      <c r="C3207" s="203" t="s">
        <v>1833</v>
      </c>
      <c r="D3207" s="204" t="n">
        <v>3</v>
      </c>
      <c r="E3207" s="203" t="s">
        <v>1837</v>
      </c>
    </row>
    <row r="3208" customFormat="false" ht="15" hidden="false" customHeight="false" outlineLevel="0" collapsed="false">
      <c r="A3208" s="203" t="s">
        <v>12</v>
      </c>
      <c r="B3208" s="204" t="n">
        <v>9</v>
      </c>
      <c r="C3208" s="203" t="s">
        <v>1833</v>
      </c>
      <c r="D3208" s="204" t="n">
        <v>4</v>
      </c>
      <c r="E3208" s="203" t="s">
        <v>1838</v>
      </c>
    </row>
    <row r="3209" customFormat="false" ht="15" hidden="false" customHeight="false" outlineLevel="0" collapsed="false">
      <c r="A3209" s="203" t="s">
        <v>12</v>
      </c>
      <c r="B3209" s="204" t="n">
        <v>9</v>
      </c>
      <c r="C3209" s="203" t="s">
        <v>1833</v>
      </c>
      <c r="D3209" s="204" t="n">
        <v>5</v>
      </c>
      <c r="E3209" s="203" t="s">
        <v>1839</v>
      </c>
    </row>
    <row r="3210" customFormat="false" ht="15" hidden="false" customHeight="false" outlineLevel="0" collapsed="false">
      <c r="A3210" s="203" t="s">
        <v>12</v>
      </c>
      <c r="B3210" s="204" t="n">
        <v>9</v>
      </c>
      <c r="C3210" s="203" t="s">
        <v>1833</v>
      </c>
      <c r="D3210" s="204" t="n">
        <v>6</v>
      </c>
      <c r="E3210" s="203" t="s">
        <v>1840</v>
      </c>
    </row>
    <row r="3211" customFormat="false" ht="15" hidden="false" customHeight="false" outlineLevel="0" collapsed="false">
      <c r="A3211" s="203" t="s">
        <v>12</v>
      </c>
      <c r="B3211" s="204" t="n">
        <v>13</v>
      </c>
      <c r="C3211" s="203" t="s">
        <v>1841</v>
      </c>
      <c r="D3211" s="204" t="n">
        <v>2</v>
      </c>
      <c r="E3211" s="203" t="s">
        <v>1842</v>
      </c>
    </row>
    <row r="3212" customFormat="false" ht="15" hidden="false" customHeight="false" outlineLevel="0" collapsed="false">
      <c r="A3212" s="203" t="s">
        <v>12</v>
      </c>
      <c r="B3212" s="204" t="n">
        <v>13</v>
      </c>
      <c r="C3212" s="203" t="s">
        <v>1841</v>
      </c>
      <c r="D3212" s="204" t="n">
        <v>1</v>
      </c>
      <c r="E3212" s="203" t="s">
        <v>1843</v>
      </c>
    </row>
    <row r="3213" customFormat="false" ht="15" hidden="false" customHeight="false" outlineLevel="0" collapsed="false">
      <c r="A3213" s="203" t="s">
        <v>12</v>
      </c>
      <c r="B3213" s="204" t="n">
        <v>13</v>
      </c>
      <c r="C3213" s="203" t="s">
        <v>1841</v>
      </c>
      <c r="D3213" s="204" t="n">
        <v>3</v>
      </c>
      <c r="E3213" s="203" t="s">
        <v>1844</v>
      </c>
    </row>
    <row r="3214" customFormat="false" ht="15" hidden="false" customHeight="false" outlineLevel="0" collapsed="false">
      <c r="A3214" s="203" t="s">
        <v>12</v>
      </c>
      <c r="B3214" s="204" t="n">
        <v>13</v>
      </c>
      <c r="C3214" s="203" t="s">
        <v>1841</v>
      </c>
      <c r="D3214" s="204" t="n">
        <v>4</v>
      </c>
      <c r="E3214" s="203" t="s">
        <v>1845</v>
      </c>
    </row>
    <row r="3215" customFormat="false" ht="15" hidden="false" customHeight="false" outlineLevel="0" collapsed="false">
      <c r="A3215" s="203" t="s">
        <v>12</v>
      </c>
      <c r="B3215" s="204" t="n">
        <v>13</v>
      </c>
      <c r="C3215" s="203" t="s">
        <v>1841</v>
      </c>
      <c r="D3215" s="204" t="n">
        <v>5</v>
      </c>
      <c r="E3215" s="203" t="s">
        <v>1846</v>
      </c>
    </row>
    <row r="3216" customFormat="false" ht="15" hidden="false" customHeight="false" outlineLevel="0" collapsed="false">
      <c r="A3216" s="203" t="s">
        <v>12</v>
      </c>
      <c r="B3216" s="204" t="n">
        <v>13</v>
      </c>
      <c r="C3216" s="203" t="s">
        <v>1841</v>
      </c>
      <c r="D3216" s="204" t="n">
        <v>6</v>
      </c>
      <c r="E3216" s="203" t="s">
        <v>1847</v>
      </c>
    </row>
    <row r="3217" customFormat="false" ht="15" hidden="false" customHeight="false" outlineLevel="0" collapsed="false">
      <c r="A3217" s="203" t="s">
        <v>12</v>
      </c>
      <c r="B3217" s="204" t="n">
        <v>13</v>
      </c>
      <c r="C3217" s="203" t="s">
        <v>1841</v>
      </c>
      <c r="D3217" s="204" t="n">
        <v>7</v>
      </c>
      <c r="E3217" s="203" t="s">
        <v>1848</v>
      </c>
    </row>
    <row r="3218" customFormat="false" ht="15" hidden="false" customHeight="false" outlineLevel="0" collapsed="false">
      <c r="A3218" s="203" t="s">
        <v>12</v>
      </c>
      <c r="B3218" s="204" t="n">
        <v>13</v>
      </c>
      <c r="C3218" s="203" t="s">
        <v>1841</v>
      </c>
      <c r="D3218" s="204" t="n">
        <v>8</v>
      </c>
      <c r="E3218" s="203" t="s">
        <v>1849</v>
      </c>
    </row>
    <row r="3219" customFormat="false" ht="15" hidden="false" customHeight="false" outlineLevel="0" collapsed="false">
      <c r="A3219" s="203" t="s">
        <v>12</v>
      </c>
      <c r="B3219" s="204" t="n">
        <v>13</v>
      </c>
      <c r="C3219" s="203" t="s">
        <v>1841</v>
      </c>
      <c r="D3219" s="204" t="n">
        <v>9</v>
      </c>
      <c r="E3219" s="203" t="s">
        <v>1850</v>
      </c>
    </row>
    <row r="3220" customFormat="false" ht="15" hidden="false" customHeight="false" outlineLevel="0" collapsed="false">
      <c r="A3220" s="203" t="s">
        <v>12</v>
      </c>
      <c r="B3220" s="204" t="n">
        <v>13</v>
      </c>
      <c r="C3220" s="203" t="s">
        <v>1841</v>
      </c>
      <c r="D3220" s="204" t="n">
        <v>10</v>
      </c>
      <c r="E3220" s="203" t="s">
        <v>1851</v>
      </c>
    </row>
    <row r="3221" customFormat="false" ht="15" hidden="false" customHeight="false" outlineLevel="0" collapsed="false">
      <c r="A3221" s="203" t="s">
        <v>12</v>
      </c>
      <c r="B3221" s="204" t="n">
        <v>13</v>
      </c>
      <c r="C3221" s="203" t="s">
        <v>1841</v>
      </c>
      <c r="D3221" s="204" t="n">
        <v>99</v>
      </c>
      <c r="E3221" s="203" t="s">
        <v>1852</v>
      </c>
    </row>
    <row r="3222" customFormat="false" ht="15" hidden="false" customHeight="false" outlineLevel="0" collapsed="false">
      <c r="A3222" s="203" t="s">
        <v>12</v>
      </c>
      <c r="B3222" s="204" t="n">
        <v>13</v>
      </c>
      <c r="C3222" s="203" t="s">
        <v>1841</v>
      </c>
      <c r="D3222" s="204" t="n">
        <v>11</v>
      </c>
      <c r="E3222" s="203" t="s">
        <v>1853</v>
      </c>
    </row>
    <row r="3223" customFormat="false" ht="15" hidden="false" customHeight="false" outlineLevel="0" collapsed="false">
      <c r="A3223" s="203" t="s">
        <v>12</v>
      </c>
      <c r="B3223" s="204" t="n">
        <v>13</v>
      </c>
      <c r="C3223" s="203" t="s">
        <v>1841</v>
      </c>
      <c r="D3223" s="204" t="n">
        <v>12</v>
      </c>
      <c r="E3223" s="203" t="s">
        <v>1854</v>
      </c>
    </row>
    <row r="3224" customFormat="false" ht="15" hidden="false" customHeight="false" outlineLevel="0" collapsed="false">
      <c r="A3224" s="203" t="s">
        <v>12</v>
      </c>
      <c r="B3224" s="204" t="n">
        <v>13</v>
      </c>
      <c r="C3224" s="203" t="s">
        <v>1841</v>
      </c>
      <c r="D3224" s="204" t="n">
        <v>13</v>
      </c>
      <c r="E3224" s="203" t="s">
        <v>1855</v>
      </c>
    </row>
    <row r="3225" customFormat="false" ht="15" hidden="false" customHeight="false" outlineLevel="0" collapsed="false">
      <c r="A3225" s="203" t="s">
        <v>12</v>
      </c>
      <c r="B3225" s="204" t="n">
        <v>13</v>
      </c>
      <c r="C3225" s="203" t="s">
        <v>1841</v>
      </c>
      <c r="D3225" s="204" t="n">
        <v>14</v>
      </c>
      <c r="E3225" s="203" t="s">
        <v>1856</v>
      </c>
    </row>
    <row r="3226" customFormat="false" ht="15" hidden="false" customHeight="false" outlineLevel="0" collapsed="false">
      <c r="A3226" s="203" t="s">
        <v>12</v>
      </c>
      <c r="B3226" s="204" t="n">
        <v>13</v>
      </c>
      <c r="C3226" s="203" t="s">
        <v>1841</v>
      </c>
      <c r="D3226" s="204" t="n">
        <v>15</v>
      </c>
      <c r="E3226" s="203" t="s">
        <v>1857</v>
      </c>
    </row>
    <row r="3227" customFormat="false" ht="15" hidden="false" customHeight="false" outlineLevel="0" collapsed="false">
      <c r="A3227" s="203" t="s">
        <v>12</v>
      </c>
      <c r="B3227" s="204" t="n">
        <v>15</v>
      </c>
      <c r="C3227" s="203" t="s">
        <v>1858</v>
      </c>
      <c r="D3227" s="204" t="n">
        <v>1</v>
      </c>
      <c r="E3227" s="203" t="s">
        <v>1859</v>
      </c>
    </row>
    <row r="3228" customFormat="false" ht="15" hidden="false" customHeight="false" outlineLevel="0" collapsed="false">
      <c r="A3228" s="203" t="s">
        <v>12</v>
      </c>
      <c r="B3228" s="204" t="n">
        <v>15</v>
      </c>
      <c r="C3228" s="203" t="s">
        <v>1858</v>
      </c>
      <c r="D3228" s="204" t="n">
        <v>2</v>
      </c>
      <c r="E3228" s="203" t="s">
        <v>1860</v>
      </c>
    </row>
    <row r="3229" customFormat="false" ht="15" hidden="false" customHeight="false" outlineLevel="0" collapsed="false">
      <c r="A3229" s="203" t="s">
        <v>12</v>
      </c>
      <c r="B3229" s="204" t="n">
        <v>15</v>
      </c>
      <c r="C3229" s="203" t="s">
        <v>1858</v>
      </c>
      <c r="D3229" s="204" t="n">
        <v>3</v>
      </c>
      <c r="E3229" s="203" t="s">
        <v>1861</v>
      </c>
    </row>
    <row r="3230" customFormat="false" ht="15" hidden="false" customHeight="false" outlineLevel="0" collapsed="false">
      <c r="A3230" s="203" t="s">
        <v>12</v>
      </c>
      <c r="B3230" s="204" t="n">
        <v>15</v>
      </c>
      <c r="C3230" s="203" t="s">
        <v>1858</v>
      </c>
      <c r="D3230" s="204" t="n">
        <v>4</v>
      </c>
      <c r="E3230" s="203" t="s">
        <v>1862</v>
      </c>
    </row>
    <row r="3231" customFormat="false" ht="15" hidden="false" customHeight="false" outlineLevel="0" collapsed="false">
      <c r="A3231" s="203" t="s">
        <v>12</v>
      </c>
      <c r="B3231" s="204" t="n">
        <v>15</v>
      </c>
      <c r="C3231" s="203" t="s">
        <v>1858</v>
      </c>
      <c r="D3231" s="204" t="n">
        <v>5</v>
      </c>
      <c r="E3231" s="203" t="s">
        <v>1863</v>
      </c>
    </row>
    <row r="3232" customFormat="false" ht="15" hidden="false" customHeight="false" outlineLevel="0" collapsed="false">
      <c r="A3232" s="203" t="s">
        <v>12</v>
      </c>
      <c r="B3232" s="204" t="n">
        <v>15</v>
      </c>
      <c r="C3232" s="203" t="s">
        <v>1858</v>
      </c>
      <c r="D3232" s="204" t="n">
        <v>6</v>
      </c>
      <c r="E3232" s="203" t="s">
        <v>1864</v>
      </c>
    </row>
    <row r="3233" customFormat="false" ht="15" hidden="false" customHeight="false" outlineLevel="0" collapsed="false">
      <c r="A3233" s="203" t="s">
        <v>12</v>
      </c>
      <c r="B3233" s="204" t="n">
        <v>15</v>
      </c>
      <c r="C3233" s="203" t="s">
        <v>1858</v>
      </c>
      <c r="D3233" s="204" t="n">
        <v>7</v>
      </c>
      <c r="E3233" s="203" t="s">
        <v>1865</v>
      </c>
    </row>
    <row r="3234" customFormat="false" ht="15" hidden="false" customHeight="false" outlineLevel="0" collapsed="false">
      <c r="A3234" s="203" t="s">
        <v>12</v>
      </c>
      <c r="B3234" s="204" t="n">
        <v>15</v>
      </c>
      <c r="C3234" s="203" t="s">
        <v>1858</v>
      </c>
      <c r="D3234" s="204" t="n">
        <v>8</v>
      </c>
      <c r="E3234" s="203" t="s">
        <v>1866</v>
      </c>
    </row>
    <row r="3235" customFormat="false" ht="15" hidden="false" customHeight="false" outlineLevel="0" collapsed="false">
      <c r="A3235" s="203" t="s">
        <v>12</v>
      </c>
      <c r="B3235" s="204" t="n">
        <v>15</v>
      </c>
      <c r="C3235" s="203" t="s">
        <v>1858</v>
      </c>
      <c r="D3235" s="204" t="n">
        <v>9</v>
      </c>
      <c r="E3235" s="203" t="s">
        <v>1867</v>
      </c>
    </row>
    <row r="3236" customFormat="false" ht="15" hidden="false" customHeight="false" outlineLevel="0" collapsed="false">
      <c r="A3236" s="203" t="s">
        <v>12</v>
      </c>
      <c r="B3236" s="204" t="n">
        <v>15</v>
      </c>
      <c r="C3236" s="203" t="s">
        <v>1858</v>
      </c>
      <c r="D3236" s="204" t="n">
        <v>99</v>
      </c>
      <c r="E3236" s="203" t="s">
        <v>1868</v>
      </c>
    </row>
    <row r="3237" customFormat="false" ht="15" hidden="false" customHeight="false" outlineLevel="0" collapsed="false">
      <c r="A3237" s="203" t="s">
        <v>12</v>
      </c>
      <c r="B3237" s="204" t="n">
        <v>15</v>
      </c>
      <c r="C3237" s="203" t="s">
        <v>1858</v>
      </c>
      <c r="D3237" s="204" t="n">
        <v>10</v>
      </c>
      <c r="E3237" s="203" t="s">
        <v>1869</v>
      </c>
    </row>
    <row r="3238" customFormat="false" ht="15" hidden="false" customHeight="false" outlineLevel="0" collapsed="false">
      <c r="A3238" s="203" t="s">
        <v>12</v>
      </c>
      <c r="B3238" s="204" t="n">
        <v>15</v>
      </c>
      <c r="C3238" s="203" t="s">
        <v>1858</v>
      </c>
      <c r="D3238" s="204" t="n">
        <v>11</v>
      </c>
      <c r="E3238" s="203" t="s">
        <v>1870</v>
      </c>
    </row>
    <row r="3239" customFormat="false" ht="15" hidden="false" customHeight="false" outlineLevel="0" collapsed="false">
      <c r="A3239" s="203" t="s">
        <v>12</v>
      </c>
      <c r="B3239" s="204" t="n">
        <v>15</v>
      </c>
      <c r="C3239" s="203" t="s">
        <v>1858</v>
      </c>
      <c r="D3239" s="204" t="n">
        <v>12</v>
      </c>
      <c r="E3239" s="203" t="s">
        <v>1871</v>
      </c>
    </row>
    <row r="3240" customFormat="false" ht="15" hidden="false" customHeight="false" outlineLevel="0" collapsed="false">
      <c r="A3240" s="203" t="s">
        <v>12</v>
      </c>
      <c r="B3240" s="204" t="n">
        <v>15</v>
      </c>
      <c r="C3240" s="203" t="s">
        <v>1858</v>
      </c>
      <c r="D3240" s="204" t="n">
        <v>13</v>
      </c>
      <c r="E3240" s="203" t="s">
        <v>1872</v>
      </c>
    </row>
    <row r="3241" customFormat="false" ht="15" hidden="false" customHeight="false" outlineLevel="0" collapsed="false">
      <c r="A3241" s="203" t="s">
        <v>12</v>
      </c>
      <c r="B3241" s="204" t="n">
        <v>17</v>
      </c>
      <c r="C3241" s="203" t="s">
        <v>1873</v>
      </c>
      <c r="D3241" s="204" t="n">
        <v>1</v>
      </c>
      <c r="E3241" s="203" t="s">
        <v>1874</v>
      </c>
    </row>
    <row r="3242" customFormat="false" ht="15" hidden="false" customHeight="false" outlineLevel="0" collapsed="false">
      <c r="A3242" s="203" t="s">
        <v>12</v>
      </c>
      <c r="B3242" s="204" t="n">
        <v>17</v>
      </c>
      <c r="C3242" s="203" t="s">
        <v>1873</v>
      </c>
      <c r="D3242" s="204" t="n">
        <v>2</v>
      </c>
      <c r="E3242" s="203" t="s">
        <v>1875</v>
      </c>
    </row>
    <row r="3243" customFormat="false" ht="15" hidden="false" customHeight="false" outlineLevel="0" collapsed="false">
      <c r="A3243" s="203" t="s">
        <v>12</v>
      </c>
      <c r="B3243" s="204" t="n">
        <v>17</v>
      </c>
      <c r="C3243" s="203" t="s">
        <v>1873</v>
      </c>
      <c r="D3243" s="204" t="n">
        <v>3</v>
      </c>
      <c r="E3243" s="203" t="s">
        <v>1876</v>
      </c>
    </row>
    <row r="3244" customFormat="false" ht="15" hidden="false" customHeight="false" outlineLevel="0" collapsed="false">
      <c r="A3244" s="203" t="s">
        <v>12</v>
      </c>
      <c r="B3244" s="204" t="n">
        <v>17</v>
      </c>
      <c r="C3244" s="203" t="s">
        <v>1873</v>
      </c>
      <c r="D3244" s="204" t="n">
        <v>4</v>
      </c>
      <c r="E3244" s="203" t="s">
        <v>1877</v>
      </c>
    </row>
    <row r="3245" customFormat="false" ht="15" hidden="false" customHeight="false" outlineLevel="0" collapsed="false">
      <c r="A3245" s="203" t="s">
        <v>12</v>
      </c>
      <c r="B3245" s="204" t="n">
        <v>17</v>
      </c>
      <c r="C3245" s="203" t="s">
        <v>1873</v>
      </c>
      <c r="D3245" s="204" t="n">
        <v>5</v>
      </c>
      <c r="E3245" s="203" t="s">
        <v>1878</v>
      </c>
    </row>
    <row r="3246" customFormat="false" ht="15" hidden="false" customHeight="false" outlineLevel="0" collapsed="false">
      <c r="A3246" s="203" t="s">
        <v>12</v>
      </c>
      <c r="B3246" s="204" t="n">
        <v>17</v>
      </c>
      <c r="C3246" s="203" t="s">
        <v>1873</v>
      </c>
      <c r="D3246" s="204" t="n">
        <v>6</v>
      </c>
      <c r="E3246" s="203" t="s">
        <v>1879</v>
      </c>
    </row>
    <row r="3247" customFormat="false" ht="15" hidden="false" customHeight="false" outlineLevel="0" collapsed="false">
      <c r="A3247" s="203" t="s">
        <v>12</v>
      </c>
      <c r="B3247" s="204" t="n">
        <v>17</v>
      </c>
      <c r="C3247" s="203" t="s">
        <v>1873</v>
      </c>
      <c r="D3247" s="204" t="n">
        <v>7</v>
      </c>
      <c r="E3247" s="203" t="s">
        <v>1880</v>
      </c>
    </row>
    <row r="3248" customFormat="false" ht="15" hidden="false" customHeight="false" outlineLevel="0" collapsed="false">
      <c r="A3248" s="203" t="s">
        <v>12</v>
      </c>
      <c r="B3248" s="204" t="n">
        <v>17</v>
      </c>
      <c r="C3248" s="203" t="s">
        <v>1873</v>
      </c>
      <c r="D3248" s="204" t="n">
        <v>8</v>
      </c>
      <c r="E3248" s="203" t="s">
        <v>1881</v>
      </c>
    </row>
    <row r="3249" customFormat="false" ht="15" hidden="false" customHeight="false" outlineLevel="0" collapsed="false">
      <c r="A3249" s="203" t="s">
        <v>12</v>
      </c>
      <c r="B3249" s="204" t="n">
        <v>17</v>
      </c>
      <c r="C3249" s="203" t="s">
        <v>1873</v>
      </c>
      <c r="D3249" s="204" t="n">
        <v>9</v>
      </c>
      <c r="E3249" s="203" t="s">
        <v>1882</v>
      </c>
    </row>
    <row r="3250" customFormat="false" ht="15" hidden="false" customHeight="false" outlineLevel="0" collapsed="false">
      <c r="A3250" s="203" t="s">
        <v>12</v>
      </c>
      <c r="B3250" s="204" t="n">
        <v>17</v>
      </c>
      <c r="C3250" s="203" t="s">
        <v>1873</v>
      </c>
      <c r="D3250" s="204" t="n">
        <v>10</v>
      </c>
      <c r="E3250" s="203" t="s">
        <v>1883</v>
      </c>
    </row>
    <row r="3251" customFormat="false" ht="15" hidden="false" customHeight="false" outlineLevel="0" collapsed="false">
      <c r="A3251" s="203" t="s">
        <v>12</v>
      </c>
      <c r="B3251" s="204" t="n">
        <v>17</v>
      </c>
      <c r="C3251" s="203" t="s">
        <v>1873</v>
      </c>
      <c r="D3251" s="204" t="n">
        <v>11</v>
      </c>
      <c r="E3251" s="203" t="s">
        <v>1884</v>
      </c>
    </row>
    <row r="3252" customFormat="false" ht="15" hidden="false" customHeight="false" outlineLevel="0" collapsed="false">
      <c r="A3252" s="203" t="s">
        <v>12</v>
      </c>
      <c r="B3252" s="204" t="n">
        <v>17</v>
      </c>
      <c r="C3252" s="203" t="s">
        <v>1873</v>
      </c>
      <c r="D3252" s="204" t="n">
        <v>12</v>
      </c>
      <c r="E3252" s="203" t="s">
        <v>1885</v>
      </c>
    </row>
    <row r="3253" customFormat="false" ht="15" hidden="false" customHeight="false" outlineLevel="0" collapsed="false">
      <c r="A3253" s="203" t="s">
        <v>12</v>
      </c>
      <c r="B3253" s="204" t="n">
        <v>17</v>
      </c>
      <c r="C3253" s="203" t="s">
        <v>1873</v>
      </c>
      <c r="D3253" s="204" t="n">
        <v>13</v>
      </c>
      <c r="E3253" s="203" t="s">
        <v>1886</v>
      </c>
    </row>
    <row r="3254" customFormat="false" ht="15" hidden="false" customHeight="false" outlineLevel="0" collapsed="false">
      <c r="A3254" s="203" t="s">
        <v>12</v>
      </c>
      <c r="B3254" s="204" t="n">
        <v>17</v>
      </c>
      <c r="C3254" s="203" t="s">
        <v>1873</v>
      </c>
      <c r="D3254" s="204" t="n">
        <v>14</v>
      </c>
      <c r="E3254" s="203" t="s">
        <v>1887</v>
      </c>
    </row>
    <row r="3255" customFormat="false" ht="15" hidden="false" customHeight="false" outlineLevel="0" collapsed="false">
      <c r="A3255" s="203" t="s">
        <v>12</v>
      </c>
      <c r="B3255" s="204" t="n">
        <v>17</v>
      </c>
      <c r="C3255" s="203" t="s">
        <v>1873</v>
      </c>
      <c r="D3255" s="204" t="n">
        <v>15</v>
      </c>
      <c r="E3255" s="203" t="s">
        <v>1888</v>
      </c>
    </row>
    <row r="3256" customFormat="false" ht="15" hidden="false" customHeight="false" outlineLevel="0" collapsed="false">
      <c r="A3256" s="203" t="s">
        <v>12</v>
      </c>
      <c r="B3256" s="204" t="n">
        <v>17</v>
      </c>
      <c r="C3256" s="203" t="s">
        <v>1873</v>
      </c>
      <c r="D3256" s="204" t="n">
        <v>16</v>
      </c>
      <c r="E3256" s="203" t="s">
        <v>1889</v>
      </c>
    </row>
    <row r="3257" customFormat="false" ht="15" hidden="false" customHeight="false" outlineLevel="0" collapsed="false">
      <c r="A3257" s="203" t="s">
        <v>12</v>
      </c>
      <c r="B3257" s="204" t="n">
        <v>17</v>
      </c>
      <c r="C3257" s="203" t="s">
        <v>1873</v>
      </c>
      <c r="D3257" s="204" t="n">
        <v>17</v>
      </c>
      <c r="E3257" s="203" t="s">
        <v>1890</v>
      </c>
    </row>
    <row r="3258" customFormat="false" ht="15" hidden="false" customHeight="false" outlineLevel="0" collapsed="false">
      <c r="A3258" s="203" t="s">
        <v>12</v>
      </c>
      <c r="B3258" s="204" t="n">
        <v>17</v>
      </c>
      <c r="C3258" s="203" t="s">
        <v>1873</v>
      </c>
      <c r="D3258" s="204" t="n">
        <v>99</v>
      </c>
      <c r="E3258" s="203" t="s">
        <v>1891</v>
      </c>
    </row>
    <row r="3259" customFormat="false" ht="15" hidden="false" customHeight="false" outlineLevel="0" collapsed="false">
      <c r="A3259" s="203" t="s">
        <v>12</v>
      </c>
      <c r="B3259" s="204" t="n">
        <v>17</v>
      </c>
      <c r="C3259" s="203" t="s">
        <v>1873</v>
      </c>
      <c r="D3259" s="204" t="n">
        <v>18</v>
      </c>
      <c r="E3259" s="203" t="s">
        <v>1892</v>
      </c>
    </row>
    <row r="3260" customFormat="false" ht="15" hidden="false" customHeight="false" outlineLevel="0" collapsed="false">
      <c r="A3260" s="203" t="s">
        <v>12</v>
      </c>
      <c r="B3260" s="204" t="n">
        <v>11</v>
      </c>
      <c r="C3260" s="203" t="s">
        <v>1893</v>
      </c>
      <c r="D3260" s="204" t="n">
        <v>1</v>
      </c>
      <c r="E3260" s="203" t="s">
        <v>1894</v>
      </c>
    </row>
    <row r="3261" customFormat="false" ht="15" hidden="false" customHeight="false" outlineLevel="0" collapsed="false">
      <c r="A3261" s="203" t="s">
        <v>12</v>
      </c>
      <c r="B3261" s="204" t="n">
        <v>11</v>
      </c>
      <c r="C3261" s="203" t="s">
        <v>1893</v>
      </c>
      <c r="D3261" s="204" t="n">
        <v>2</v>
      </c>
      <c r="E3261" s="203" t="s">
        <v>1895</v>
      </c>
    </row>
    <row r="3262" customFormat="false" ht="15" hidden="false" customHeight="false" outlineLevel="0" collapsed="false">
      <c r="A3262" s="203" t="s">
        <v>12</v>
      </c>
      <c r="B3262" s="204" t="n">
        <v>11</v>
      </c>
      <c r="C3262" s="203" t="s">
        <v>1893</v>
      </c>
      <c r="D3262" s="204" t="n">
        <v>3</v>
      </c>
      <c r="E3262" s="203" t="s">
        <v>1896</v>
      </c>
    </row>
    <row r="3263" customFormat="false" ht="15" hidden="false" customHeight="false" outlineLevel="0" collapsed="false">
      <c r="A3263" s="203" t="s">
        <v>12</v>
      </c>
      <c r="B3263" s="204" t="n">
        <v>11</v>
      </c>
      <c r="C3263" s="203" t="s">
        <v>1893</v>
      </c>
      <c r="D3263" s="204" t="n">
        <v>99</v>
      </c>
      <c r="E3263" s="203" t="s">
        <v>1897</v>
      </c>
    </row>
    <row r="3264" customFormat="false" ht="15" hidden="false" customHeight="false" outlineLevel="0" collapsed="false">
      <c r="A3264" s="203" t="s">
        <v>12</v>
      </c>
      <c r="B3264" s="204" t="n">
        <v>11</v>
      </c>
      <c r="C3264" s="203" t="s">
        <v>1893</v>
      </c>
      <c r="D3264" s="204" t="n">
        <v>4</v>
      </c>
      <c r="E3264" s="203" t="s">
        <v>1898</v>
      </c>
    </row>
    <row r="3265" customFormat="false" ht="15" hidden="false" customHeight="false" outlineLevel="0" collapsed="false">
      <c r="A3265" s="203" t="s">
        <v>12</v>
      </c>
      <c r="B3265" s="204" t="n">
        <v>11</v>
      </c>
      <c r="C3265" s="203" t="s">
        <v>1893</v>
      </c>
      <c r="D3265" s="204" t="n">
        <v>5</v>
      </c>
      <c r="E3265" s="203" t="s">
        <v>1899</v>
      </c>
    </row>
    <row r="3266" customFormat="false" ht="15" hidden="false" customHeight="false" outlineLevel="0" collapsed="false">
      <c r="A3266" s="203" t="s">
        <v>12</v>
      </c>
      <c r="B3266" s="204" t="n">
        <v>11</v>
      </c>
      <c r="C3266" s="203" t="s">
        <v>1893</v>
      </c>
      <c r="D3266" s="204" t="n">
        <v>6</v>
      </c>
      <c r="E3266" s="203" t="s">
        <v>1900</v>
      </c>
    </row>
    <row r="3267" customFormat="false" ht="15" hidden="false" customHeight="false" outlineLevel="0" collapsed="false">
      <c r="A3267" s="203" t="s">
        <v>12</v>
      </c>
      <c r="B3267" s="204" t="n">
        <v>11</v>
      </c>
      <c r="C3267" s="203" t="s">
        <v>1893</v>
      </c>
      <c r="D3267" s="204" t="n">
        <v>7</v>
      </c>
      <c r="E3267" s="203" t="s">
        <v>1901</v>
      </c>
    </row>
    <row r="3268" customFormat="false" ht="15" hidden="false" customHeight="false" outlineLevel="0" collapsed="false">
      <c r="A3268" s="203" t="s">
        <v>12</v>
      </c>
      <c r="B3268" s="204" t="n">
        <v>11</v>
      </c>
      <c r="C3268" s="203" t="s">
        <v>1893</v>
      </c>
      <c r="D3268" s="204" t="n">
        <v>8</v>
      </c>
      <c r="E3268" s="203" t="s">
        <v>1902</v>
      </c>
    </row>
    <row r="3269" customFormat="false" ht="15" hidden="false" customHeight="false" outlineLevel="0" collapsed="false">
      <c r="A3269" s="203" t="s">
        <v>12</v>
      </c>
      <c r="B3269" s="204" t="n">
        <v>11</v>
      </c>
      <c r="C3269" s="203" t="s">
        <v>1893</v>
      </c>
      <c r="D3269" s="204" t="n">
        <v>9</v>
      </c>
      <c r="E3269" s="203" t="s">
        <v>1903</v>
      </c>
    </row>
    <row r="3270" customFormat="false" ht="15" hidden="false" customHeight="false" outlineLevel="0" collapsed="false">
      <c r="A3270" s="203" t="s">
        <v>12</v>
      </c>
      <c r="B3270" s="204" t="n">
        <v>11</v>
      </c>
      <c r="C3270" s="203" t="s">
        <v>1893</v>
      </c>
      <c r="D3270" s="204" t="n">
        <v>10</v>
      </c>
      <c r="E3270" s="203" t="s">
        <v>1904</v>
      </c>
    </row>
    <row r="3271" customFormat="false" ht="15" hidden="false" customHeight="false" outlineLevel="0" collapsed="false">
      <c r="A3271" s="203" t="s">
        <v>12</v>
      </c>
      <c r="B3271" s="204" t="n">
        <v>11</v>
      </c>
      <c r="C3271" s="203" t="s">
        <v>1893</v>
      </c>
      <c r="D3271" s="204" t="n">
        <v>11</v>
      </c>
      <c r="E3271" s="203" t="s">
        <v>1905</v>
      </c>
    </row>
    <row r="3272" customFormat="false" ht="15" hidden="false" customHeight="false" outlineLevel="0" collapsed="false">
      <c r="A3272" s="203" t="s">
        <v>12</v>
      </c>
      <c r="B3272" s="204" t="n">
        <v>11</v>
      </c>
      <c r="C3272" s="203" t="s">
        <v>1893</v>
      </c>
      <c r="D3272" s="204" t="n">
        <v>12</v>
      </c>
      <c r="E3272" s="203" t="s">
        <v>1906</v>
      </c>
    </row>
    <row r="3273" customFormat="false" ht="15" hidden="false" customHeight="false" outlineLevel="0" collapsed="false">
      <c r="A3273" s="203" t="s">
        <v>12</v>
      </c>
      <c r="B3273" s="204" t="n">
        <v>11</v>
      </c>
      <c r="C3273" s="203" t="s">
        <v>1893</v>
      </c>
      <c r="D3273" s="204" t="n">
        <v>13</v>
      </c>
      <c r="E3273" s="203" t="s">
        <v>1907</v>
      </c>
    </row>
    <row r="3274" customFormat="false" ht="15" hidden="false" customHeight="false" outlineLevel="0" collapsed="false">
      <c r="A3274" s="203" t="s">
        <v>12</v>
      </c>
      <c r="B3274" s="204" t="n">
        <v>11</v>
      </c>
      <c r="C3274" s="203" t="s">
        <v>1893</v>
      </c>
      <c r="D3274" s="204" t="n">
        <v>14</v>
      </c>
      <c r="E3274" s="203" t="s">
        <v>1908</v>
      </c>
    </row>
    <row r="3275" customFormat="false" ht="15" hidden="false" customHeight="false" outlineLevel="0" collapsed="false">
      <c r="A3275" s="203" t="s">
        <v>12</v>
      </c>
      <c r="B3275" s="204" t="n">
        <v>11</v>
      </c>
      <c r="C3275" s="203" t="s">
        <v>1893</v>
      </c>
      <c r="D3275" s="204" t="n">
        <v>15</v>
      </c>
      <c r="E3275" s="203" t="s">
        <v>1909</v>
      </c>
    </row>
    <row r="3276" customFormat="false" ht="15" hidden="false" customHeight="false" outlineLevel="0" collapsed="false">
      <c r="A3276" s="203" t="s">
        <v>1910</v>
      </c>
      <c r="B3276" s="204" t="n">
        <v>77</v>
      </c>
      <c r="C3276" s="203" t="s">
        <v>1534</v>
      </c>
      <c r="D3276" s="204" t="n">
        <v>735</v>
      </c>
      <c r="E3276" s="203" t="s">
        <v>1535</v>
      </c>
    </row>
    <row r="3277" customFormat="false" ht="15" hidden="false" customHeight="false" outlineLevel="0" collapsed="false">
      <c r="A3277" s="203" t="s">
        <v>1910</v>
      </c>
      <c r="B3277" s="204" t="n">
        <v>127</v>
      </c>
      <c r="C3277" s="203" t="s">
        <v>1536</v>
      </c>
      <c r="D3277" s="204" t="n">
        <v>755</v>
      </c>
      <c r="E3277" s="203" t="s">
        <v>1537</v>
      </c>
    </row>
    <row r="3278" customFormat="false" ht="15" hidden="false" customHeight="false" outlineLevel="0" collapsed="false">
      <c r="A3278" s="203" t="s">
        <v>1910</v>
      </c>
      <c r="B3278" s="204" t="n">
        <v>127</v>
      </c>
      <c r="C3278" s="203" t="s">
        <v>1536</v>
      </c>
      <c r="D3278" s="204" t="n">
        <v>738</v>
      </c>
      <c r="E3278" s="203" t="s">
        <v>1538</v>
      </c>
    </row>
    <row r="3279" customFormat="false" ht="15" hidden="false" customHeight="false" outlineLevel="0" collapsed="false">
      <c r="A3279" s="203" t="s">
        <v>1910</v>
      </c>
      <c r="B3279" s="204" t="n">
        <v>127</v>
      </c>
      <c r="C3279" s="203" t="s">
        <v>1536</v>
      </c>
      <c r="D3279" s="204" t="n">
        <v>735</v>
      </c>
      <c r="E3279" s="203" t="s">
        <v>1539</v>
      </c>
    </row>
    <row r="3280" customFormat="false" ht="15" hidden="false" customHeight="false" outlineLevel="0" collapsed="false">
      <c r="A3280" s="203" t="s">
        <v>1910</v>
      </c>
      <c r="B3280" s="204" t="n">
        <v>127</v>
      </c>
      <c r="C3280" s="203" t="s">
        <v>1536</v>
      </c>
      <c r="D3280" s="204" t="n">
        <v>737</v>
      </c>
      <c r="E3280" s="203" t="s">
        <v>1540</v>
      </c>
    </row>
    <row r="3281" customFormat="false" ht="15" hidden="false" customHeight="false" outlineLevel="0" collapsed="false">
      <c r="A3281" s="203" t="s">
        <v>1910</v>
      </c>
      <c r="B3281" s="204" t="n">
        <v>127</v>
      </c>
      <c r="C3281" s="203" t="s">
        <v>1536</v>
      </c>
      <c r="D3281" s="204" t="n">
        <v>736</v>
      </c>
      <c r="E3281" s="203" t="s">
        <v>1541</v>
      </c>
    </row>
    <row r="3282" customFormat="false" ht="15" hidden="false" customHeight="false" outlineLevel="0" collapsed="false">
      <c r="A3282" s="203" t="s">
        <v>1910</v>
      </c>
      <c r="B3282" s="204" t="n">
        <v>127</v>
      </c>
      <c r="C3282" s="203" t="s">
        <v>1536</v>
      </c>
      <c r="D3282" s="204" t="n">
        <v>739</v>
      </c>
      <c r="E3282" s="203" t="s">
        <v>1542</v>
      </c>
    </row>
    <row r="3283" customFormat="false" ht="15" hidden="false" customHeight="false" outlineLevel="0" collapsed="false">
      <c r="A3283" s="203" t="s">
        <v>1910</v>
      </c>
      <c r="B3283" s="204" t="n">
        <v>97</v>
      </c>
      <c r="C3283" s="203" t="s">
        <v>1543</v>
      </c>
      <c r="D3283" s="204" t="n">
        <v>735</v>
      </c>
      <c r="E3283" s="203" t="s">
        <v>1544</v>
      </c>
    </row>
    <row r="3284" customFormat="false" ht="15" hidden="false" customHeight="false" outlineLevel="0" collapsed="false">
      <c r="A3284" s="203" t="s">
        <v>1910</v>
      </c>
      <c r="B3284" s="204" t="n">
        <v>97</v>
      </c>
      <c r="C3284" s="203" t="s">
        <v>1543</v>
      </c>
      <c r="D3284" s="204" t="n">
        <v>736</v>
      </c>
      <c r="E3284" s="203" t="s">
        <v>1545</v>
      </c>
    </row>
    <row r="3285" customFormat="false" ht="15" hidden="false" customHeight="false" outlineLevel="0" collapsed="false">
      <c r="A3285" s="203" t="s">
        <v>1910</v>
      </c>
      <c r="B3285" s="204" t="n">
        <v>97</v>
      </c>
      <c r="C3285" s="203" t="s">
        <v>1543</v>
      </c>
      <c r="D3285" s="204" t="n">
        <v>737</v>
      </c>
      <c r="E3285" s="203" t="s">
        <v>1546</v>
      </c>
    </row>
    <row r="3286" customFormat="false" ht="15" hidden="false" customHeight="false" outlineLevel="0" collapsed="false">
      <c r="A3286" s="203" t="s">
        <v>1910</v>
      </c>
      <c r="B3286" s="204" t="n">
        <v>113</v>
      </c>
      <c r="C3286" s="203" t="s">
        <v>1547</v>
      </c>
      <c r="D3286" s="204" t="n">
        <v>730</v>
      </c>
      <c r="E3286" s="203" t="s">
        <v>1548</v>
      </c>
    </row>
    <row r="3287" customFormat="false" ht="15" hidden="false" customHeight="false" outlineLevel="0" collapsed="false">
      <c r="A3287" s="203" t="s">
        <v>1910</v>
      </c>
      <c r="B3287" s="204" t="n">
        <v>112</v>
      </c>
      <c r="C3287" s="203" t="s">
        <v>1549</v>
      </c>
      <c r="D3287" s="204" t="n">
        <v>739</v>
      </c>
      <c r="E3287" s="203" t="s">
        <v>1550</v>
      </c>
    </row>
    <row r="3288" customFormat="false" ht="15" hidden="false" customHeight="false" outlineLevel="0" collapsed="false">
      <c r="A3288" s="203" t="s">
        <v>1910</v>
      </c>
      <c r="B3288" s="204" t="n">
        <v>112</v>
      </c>
      <c r="C3288" s="203" t="s">
        <v>1549</v>
      </c>
      <c r="D3288" s="204" t="n">
        <v>700</v>
      </c>
      <c r="E3288" s="203" t="s">
        <v>1551</v>
      </c>
    </row>
    <row r="3289" customFormat="false" ht="15" hidden="false" customHeight="false" outlineLevel="0" collapsed="false">
      <c r="A3289" s="203" t="s">
        <v>1910</v>
      </c>
      <c r="B3289" s="204" t="n">
        <v>112</v>
      </c>
      <c r="C3289" s="203" t="s">
        <v>1549</v>
      </c>
      <c r="D3289" s="204" t="n">
        <v>741</v>
      </c>
      <c r="E3289" s="203" t="s">
        <v>1552</v>
      </c>
    </row>
    <row r="3290" customFormat="false" ht="15" hidden="false" customHeight="false" outlineLevel="0" collapsed="false">
      <c r="A3290" s="203" t="s">
        <v>1910</v>
      </c>
      <c r="B3290" s="204" t="n">
        <v>112</v>
      </c>
      <c r="C3290" s="203" t="s">
        <v>1549</v>
      </c>
      <c r="D3290" s="204" t="n">
        <v>745</v>
      </c>
      <c r="E3290" s="203" t="s">
        <v>1553</v>
      </c>
    </row>
    <row r="3291" customFormat="false" ht="15" hidden="false" customHeight="false" outlineLevel="0" collapsed="false">
      <c r="A3291" s="203" t="s">
        <v>1910</v>
      </c>
      <c r="B3291" s="204" t="n">
        <v>112</v>
      </c>
      <c r="C3291" s="203" t="s">
        <v>1549</v>
      </c>
      <c r="D3291" s="204" t="n">
        <v>737</v>
      </c>
      <c r="E3291" s="203" t="s">
        <v>1554</v>
      </c>
    </row>
    <row r="3292" customFormat="false" ht="15" hidden="false" customHeight="false" outlineLevel="0" collapsed="false">
      <c r="A3292" s="203" t="s">
        <v>1910</v>
      </c>
      <c r="B3292" s="204" t="n">
        <v>112</v>
      </c>
      <c r="C3292" s="203" t="s">
        <v>1549</v>
      </c>
      <c r="D3292" s="204" t="n">
        <v>749</v>
      </c>
      <c r="E3292" s="203" t="s">
        <v>1555</v>
      </c>
    </row>
    <row r="3293" customFormat="false" ht="15" hidden="false" customHeight="false" outlineLevel="0" collapsed="false">
      <c r="A3293" s="203" t="s">
        <v>1910</v>
      </c>
      <c r="B3293" s="204" t="n">
        <v>112</v>
      </c>
      <c r="C3293" s="203" t="s">
        <v>1549</v>
      </c>
      <c r="D3293" s="204" t="n">
        <v>736</v>
      </c>
      <c r="E3293" s="203" t="s">
        <v>1556</v>
      </c>
    </row>
    <row r="3294" customFormat="false" ht="15" hidden="false" customHeight="false" outlineLevel="0" collapsed="false">
      <c r="A3294" s="203" t="s">
        <v>1910</v>
      </c>
      <c r="B3294" s="204" t="n">
        <v>112</v>
      </c>
      <c r="C3294" s="203" t="s">
        <v>1549</v>
      </c>
      <c r="D3294" s="204" t="n">
        <v>747</v>
      </c>
      <c r="E3294" s="203" t="s">
        <v>1557</v>
      </c>
    </row>
    <row r="3295" customFormat="false" ht="15" hidden="false" customHeight="false" outlineLevel="0" collapsed="false">
      <c r="A3295" s="203" t="s">
        <v>1910</v>
      </c>
      <c r="B3295" s="204" t="n">
        <v>112</v>
      </c>
      <c r="C3295" s="203" t="s">
        <v>1549</v>
      </c>
      <c r="D3295" s="204" t="n">
        <v>746</v>
      </c>
      <c r="E3295" s="203" t="s">
        <v>1558</v>
      </c>
    </row>
    <row r="3296" customFormat="false" ht="15" hidden="false" customHeight="false" outlineLevel="0" collapsed="false">
      <c r="A3296" s="203" t="s">
        <v>1910</v>
      </c>
      <c r="B3296" s="204" t="n">
        <v>112</v>
      </c>
      <c r="C3296" s="203" t="s">
        <v>1549</v>
      </c>
      <c r="D3296" s="204" t="n">
        <v>743</v>
      </c>
      <c r="E3296" s="203" t="s">
        <v>1559</v>
      </c>
    </row>
    <row r="3297" customFormat="false" ht="15" hidden="false" customHeight="false" outlineLevel="0" collapsed="false">
      <c r="A3297" s="203" t="s">
        <v>1910</v>
      </c>
      <c r="B3297" s="204" t="n">
        <v>112</v>
      </c>
      <c r="C3297" s="203" t="s">
        <v>1549</v>
      </c>
      <c r="D3297" s="204" t="n">
        <v>748</v>
      </c>
      <c r="E3297" s="203" t="s">
        <v>1560</v>
      </c>
    </row>
    <row r="3298" customFormat="false" ht="15" hidden="false" customHeight="false" outlineLevel="0" collapsed="false">
      <c r="A3298" s="203" t="s">
        <v>1910</v>
      </c>
      <c r="B3298" s="204" t="n">
        <v>112</v>
      </c>
      <c r="C3298" s="203" t="s">
        <v>1549</v>
      </c>
      <c r="D3298" s="204" t="n">
        <v>735</v>
      </c>
      <c r="E3298" s="203" t="s">
        <v>1561</v>
      </c>
    </row>
    <row r="3299" customFormat="false" ht="15" hidden="false" customHeight="false" outlineLevel="0" collapsed="false">
      <c r="A3299" s="203" t="s">
        <v>1910</v>
      </c>
      <c r="B3299" s="204" t="n">
        <v>112</v>
      </c>
      <c r="C3299" s="203" t="s">
        <v>1549</v>
      </c>
      <c r="D3299" s="204" t="n">
        <v>744</v>
      </c>
      <c r="E3299" s="203" t="s">
        <v>1562</v>
      </c>
    </row>
    <row r="3300" customFormat="false" ht="15" hidden="false" customHeight="false" outlineLevel="0" collapsed="false">
      <c r="A3300" s="203" t="s">
        <v>1910</v>
      </c>
      <c r="B3300" s="204" t="n">
        <v>112</v>
      </c>
      <c r="C3300" s="203" t="s">
        <v>1549</v>
      </c>
      <c r="D3300" s="204" t="n">
        <v>991</v>
      </c>
      <c r="E3300" s="203" t="s">
        <v>1563</v>
      </c>
    </row>
    <row r="3301" customFormat="false" ht="15" hidden="false" customHeight="false" outlineLevel="0" collapsed="false">
      <c r="A3301" s="203" t="s">
        <v>1910</v>
      </c>
      <c r="B3301" s="204" t="n">
        <v>112</v>
      </c>
      <c r="C3301" s="203" t="s">
        <v>1549</v>
      </c>
      <c r="D3301" s="204" t="n">
        <v>740</v>
      </c>
      <c r="E3301" s="203" t="s">
        <v>1564</v>
      </c>
    </row>
    <row r="3302" customFormat="false" ht="15" hidden="false" customHeight="false" outlineLevel="0" collapsed="false">
      <c r="A3302" s="203" t="s">
        <v>1910</v>
      </c>
      <c r="B3302" s="204" t="n">
        <v>112</v>
      </c>
      <c r="C3302" s="203" t="s">
        <v>1549</v>
      </c>
      <c r="D3302" s="204" t="n">
        <v>742</v>
      </c>
      <c r="E3302" s="203" t="s">
        <v>1565</v>
      </c>
    </row>
    <row r="3303" customFormat="false" ht="15" hidden="false" customHeight="false" outlineLevel="0" collapsed="false">
      <c r="A3303" s="203" t="s">
        <v>1910</v>
      </c>
      <c r="B3303" s="204" t="n">
        <v>112</v>
      </c>
      <c r="C3303" s="203" t="s">
        <v>1549</v>
      </c>
      <c r="D3303" s="204" t="n">
        <v>632</v>
      </c>
      <c r="E3303" s="203" t="s">
        <v>1566</v>
      </c>
    </row>
    <row r="3304" customFormat="false" ht="15" hidden="false" customHeight="false" outlineLevel="0" collapsed="false">
      <c r="A3304" s="203" t="s">
        <v>1910</v>
      </c>
      <c r="B3304" s="204" t="n">
        <v>112</v>
      </c>
      <c r="C3304" s="203" t="s">
        <v>1549</v>
      </c>
      <c r="D3304" s="204" t="n">
        <v>738</v>
      </c>
      <c r="E3304" s="203" t="s">
        <v>1548</v>
      </c>
    </row>
    <row r="3305" customFormat="false" ht="15" hidden="false" customHeight="false" outlineLevel="0" collapsed="false">
      <c r="A3305" s="203" t="s">
        <v>1910</v>
      </c>
      <c r="B3305" s="204" t="n">
        <v>29</v>
      </c>
      <c r="C3305" s="203" t="s">
        <v>1911</v>
      </c>
      <c r="D3305" s="204" t="n">
        <v>1</v>
      </c>
      <c r="E3305" s="203" t="s">
        <v>1912</v>
      </c>
    </row>
    <row r="3306" customFormat="false" ht="15" hidden="false" customHeight="false" outlineLevel="0" collapsed="false">
      <c r="A3306" s="203" t="s">
        <v>1910</v>
      </c>
      <c r="B3306" s="204" t="n">
        <v>29</v>
      </c>
      <c r="C3306" s="203" t="s">
        <v>1911</v>
      </c>
      <c r="D3306" s="204" t="n">
        <v>2</v>
      </c>
      <c r="E3306" s="203" t="s">
        <v>1913</v>
      </c>
    </row>
    <row r="3307" customFormat="false" ht="15" hidden="false" customHeight="false" outlineLevel="0" collapsed="false">
      <c r="A3307" s="203" t="s">
        <v>1910</v>
      </c>
      <c r="B3307" s="204" t="n">
        <v>29</v>
      </c>
      <c r="C3307" s="203" t="s">
        <v>1911</v>
      </c>
      <c r="D3307" s="204" t="n">
        <v>3</v>
      </c>
      <c r="E3307" s="203" t="s">
        <v>1914</v>
      </c>
    </row>
    <row r="3308" customFormat="false" ht="15" hidden="false" customHeight="false" outlineLevel="0" collapsed="false">
      <c r="A3308" s="203" t="s">
        <v>1910</v>
      </c>
      <c r="B3308" s="204" t="n">
        <v>29</v>
      </c>
      <c r="C3308" s="203" t="s">
        <v>1911</v>
      </c>
      <c r="D3308" s="204" t="n">
        <v>99</v>
      </c>
      <c r="E3308" s="203" t="s">
        <v>1915</v>
      </c>
    </row>
    <row r="3309" customFormat="false" ht="15" hidden="false" customHeight="false" outlineLevel="0" collapsed="false">
      <c r="A3309" s="203" t="s">
        <v>1910</v>
      </c>
      <c r="B3309" s="204" t="n">
        <v>30</v>
      </c>
      <c r="C3309" s="203" t="s">
        <v>1916</v>
      </c>
      <c r="D3309" s="204" t="n">
        <v>99</v>
      </c>
      <c r="E3309" s="203" t="s">
        <v>1917</v>
      </c>
    </row>
    <row r="3310" customFormat="false" ht="15" hidden="false" customHeight="false" outlineLevel="0" collapsed="false">
      <c r="A3310" s="203" t="s">
        <v>1910</v>
      </c>
      <c r="B3310" s="204" t="n">
        <v>30</v>
      </c>
      <c r="C3310" s="203" t="s">
        <v>1916</v>
      </c>
      <c r="D3310" s="204" t="n">
        <v>1</v>
      </c>
      <c r="E3310" s="203" t="s">
        <v>1918</v>
      </c>
    </row>
    <row r="3311" customFormat="false" ht="15" hidden="false" customHeight="false" outlineLevel="0" collapsed="false">
      <c r="A3311" s="203" t="s">
        <v>1910</v>
      </c>
      <c r="B3311" s="204" t="n">
        <v>30</v>
      </c>
      <c r="C3311" s="203" t="s">
        <v>1916</v>
      </c>
      <c r="D3311" s="204" t="n">
        <v>2</v>
      </c>
      <c r="E3311" s="203" t="s">
        <v>1919</v>
      </c>
    </row>
    <row r="3312" customFormat="false" ht="15" hidden="false" customHeight="false" outlineLevel="0" collapsed="false">
      <c r="A3312" s="203" t="s">
        <v>1910</v>
      </c>
      <c r="B3312" s="204" t="n">
        <v>122</v>
      </c>
      <c r="C3312" s="203" t="s">
        <v>1567</v>
      </c>
      <c r="D3312" s="204" t="n">
        <v>735</v>
      </c>
      <c r="E3312" s="203" t="s">
        <v>1568</v>
      </c>
    </row>
    <row r="3313" customFormat="false" ht="15" hidden="false" customHeight="false" outlineLevel="0" collapsed="false">
      <c r="A3313" s="203" t="s">
        <v>1910</v>
      </c>
      <c r="B3313" s="204" t="n">
        <v>122</v>
      </c>
      <c r="C3313" s="203" t="s">
        <v>1567</v>
      </c>
      <c r="D3313" s="204" t="n">
        <v>736</v>
      </c>
      <c r="E3313" s="203" t="s">
        <v>1569</v>
      </c>
    </row>
    <row r="3314" customFormat="false" ht="15" hidden="false" customHeight="false" outlineLevel="0" collapsed="false">
      <c r="A3314" s="203" t="s">
        <v>1910</v>
      </c>
      <c r="B3314" s="204" t="n">
        <v>122</v>
      </c>
      <c r="C3314" s="203" t="s">
        <v>1567</v>
      </c>
      <c r="D3314" s="204" t="n">
        <v>737</v>
      </c>
      <c r="E3314" s="203" t="s">
        <v>1570</v>
      </c>
    </row>
    <row r="3315" customFormat="false" ht="15" hidden="false" customHeight="false" outlineLevel="0" collapsed="false">
      <c r="A3315" s="203" t="s">
        <v>1910</v>
      </c>
      <c r="B3315" s="204" t="n">
        <v>45</v>
      </c>
      <c r="C3315" s="203" t="s">
        <v>1571</v>
      </c>
      <c r="D3315" s="204" t="n">
        <v>356</v>
      </c>
      <c r="E3315" s="203" t="s">
        <v>1572</v>
      </c>
    </row>
    <row r="3316" customFormat="false" ht="15" hidden="false" customHeight="false" outlineLevel="0" collapsed="false">
      <c r="A3316" s="203" t="s">
        <v>1910</v>
      </c>
      <c r="B3316" s="204" t="n">
        <v>45</v>
      </c>
      <c r="C3316" s="203" t="s">
        <v>1571</v>
      </c>
      <c r="D3316" s="204" t="n">
        <v>89</v>
      </c>
      <c r="E3316" s="203" t="s">
        <v>1573</v>
      </c>
    </row>
    <row r="3317" customFormat="false" ht="15" hidden="false" customHeight="false" outlineLevel="0" collapsed="false">
      <c r="A3317" s="203" t="s">
        <v>1910</v>
      </c>
      <c r="B3317" s="204" t="n">
        <v>45</v>
      </c>
      <c r="C3317" s="203" t="s">
        <v>1571</v>
      </c>
      <c r="D3317" s="204" t="n">
        <v>90</v>
      </c>
      <c r="E3317" s="203" t="s">
        <v>1574</v>
      </c>
    </row>
    <row r="3318" customFormat="false" ht="15" hidden="false" customHeight="false" outlineLevel="0" collapsed="false">
      <c r="A3318" s="203" t="s">
        <v>1910</v>
      </c>
      <c r="B3318" s="204" t="n">
        <v>45</v>
      </c>
      <c r="C3318" s="203" t="s">
        <v>1571</v>
      </c>
      <c r="D3318" s="204" t="n">
        <v>177</v>
      </c>
      <c r="E3318" s="203" t="s">
        <v>1575</v>
      </c>
    </row>
    <row r="3319" customFormat="false" ht="15" hidden="false" customHeight="false" outlineLevel="0" collapsed="false">
      <c r="A3319" s="203" t="s">
        <v>1910</v>
      </c>
      <c r="B3319" s="204" t="n">
        <v>45</v>
      </c>
      <c r="C3319" s="203" t="s">
        <v>1571</v>
      </c>
      <c r="D3319" s="204" t="n">
        <v>400</v>
      </c>
      <c r="E3319" s="203" t="s">
        <v>1576</v>
      </c>
    </row>
    <row r="3320" customFormat="false" ht="15" hidden="false" customHeight="false" outlineLevel="0" collapsed="false">
      <c r="A3320" s="203" t="s">
        <v>1910</v>
      </c>
      <c r="B3320" s="204" t="n">
        <v>45</v>
      </c>
      <c r="C3320" s="203" t="s">
        <v>1571</v>
      </c>
      <c r="D3320" s="204" t="n">
        <v>178</v>
      </c>
      <c r="E3320" s="203" t="s">
        <v>1577</v>
      </c>
    </row>
    <row r="3321" customFormat="false" ht="15" hidden="false" customHeight="false" outlineLevel="0" collapsed="false">
      <c r="A3321" s="203" t="s">
        <v>1910</v>
      </c>
      <c r="B3321" s="204" t="n">
        <v>45</v>
      </c>
      <c r="C3321" s="203" t="s">
        <v>1571</v>
      </c>
      <c r="D3321" s="204" t="n">
        <v>221</v>
      </c>
      <c r="E3321" s="203" t="s">
        <v>1578</v>
      </c>
    </row>
    <row r="3322" customFormat="false" ht="15" hidden="false" customHeight="false" outlineLevel="0" collapsed="false">
      <c r="A3322" s="203" t="s">
        <v>1910</v>
      </c>
      <c r="B3322" s="204" t="n">
        <v>45</v>
      </c>
      <c r="C3322" s="203" t="s">
        <v>1571</v>
      </c>
      <c r="D3322" s="204" t="n">
        <v>222</v>
      </c>
      <c r="E3322" s="203" t="s">
        <v>1579</v>
      </c>
    </row>
    <row r="3323" customFormat="false" ht="15" hidden="false" customHeight="false" outlineLevel="0" collapsed="false">
      <c r="A3323" s="203" t="s">
        <v>1910</v>
      </c>
      <c r="B3323" s="204" t="n">
        <v>45</v>
      </c>
      <c r="C3323" s="203" t="s">
        <v>1571</v>
      </c>
      <c r="D3323" s="204" t="n">
        <v>223</v>
      </c>
      <c r="E3323" s="203" t="s">
        <v>1580</v>
      </c>
    </row>
    <row r="3324" customFormat="false" ht="15" hidden="false" customHeight="false" outlineLevel="0" collapsed="false">
      <c r="A3324" s="203" t="s">
        <v>1910</v>
      </c>
      <c r="B3324" s="204" t="n">
        <v>45</v>
      </c>
      <c r="C3324" s="203" t="s">
        <v>1571</v>
      </c>
      <c r="D3324" s="204" t="n">
        <v>354</v>
      </c>
      <c r="E3324" s="203" t="s">
        <v>1581</v>
      </c>
    </row>
    <row r="3325" customFormat="false" ht="15" hidden="false" customHeight="false" outlineLevel="0" collapsed="false">
      <c r="A3325" s="203" t="s">
        <v>1910</v>
      </c>
      <c r="B3325" s="204" t="n">
        <v>45</v>
      </c>
      <c r="C3325" s="203" t="s">
        <v>1571</v>
      </c>
      <c r="D3325" s="204" t="n">
        <v>360</v>
      </c>
      <c r="E3325" s="203" t="s">
        <v>1582</v>
      </c>
    </row>
    <row r="3326" customFormat="false" ht="15" hidden="false" customHeight="false" outlineLevel="0" collapsed="false">
      <c r="A3326" s="203" t="s">
        <v>1910</v>
      </c>
      <c r="B3326" s="204" t="n">
        <v>45</v>
      </c>
      <c r="C3326" s="203" t="s">
        <v>1571</v>
      </c>
      <c r="D3326" s="204" t="n">
        <v>355</v>
      </c>
      <c r="E3326" s="203" t="s">
        <v>1583</v>
      </c>
    </row>
    <row r="3327" customFormat="false" ht="15" hidden="false" customHeight="false" outlineLevel="0" collapsed="false">
      <c r="A3327" s="203" t="s">
        <v>1910</v>
      </c>
      <c r="B3327" s="204" t="n">
        <v>45</v>
      </c>
      <c r="C3327" s="203" t="s">
        <v>1571</v>
      </c>
      <c r="D3327" s="204" t="n">
        <v>632</v>
      </c>
      <c r="E3327" s="203" t="s">
        <v>1584</v>
      </c>
    </row>
    <row r="3328" customFormat="false" ht="15" hidden="false" customHeight="false" outlineLevel="0" collapsed="false">
      <c r="A3328" s="203" t="s">
        <v>1910</v>
      </c>
      <c r="B3328" s="204" t="n">
        <v>45</v>
      </c>
      <c r="C3328" s="203" t="s">
        <v>1571</v>
      </c>
      <c r="D3328" s="204" t="n">
        <v>691</v>
      </c>
      <c r="E3328" s="203" t="s">
        <v>1585</v>
      </c>
    </row>
    <row r="3329" customFormat="false" ht="15" hidden="false" customHeight="false" outlineLevel="0" collapsed="false">
      <c r="A3329" s="203" t="s">
        <v>1910</v>
      </c>
      <c r="B3329" s="204" t="n">
        <v>45</v>
      </c>
      <c r="C3329" s="203" t="s">
        <v>1571</v>
      </c>
      <c r="D3329" s="204" t="n">
        <v>735</v>
      </c>
      <c r="E3329" s="203" t="s">
        <v>1586</v>
      </c>
    </row>
    <row r="3330" customFormat="false" ht="15" hidden="false" customHeight="false" outlineLevel="0" collapsed="false">
      <c r="A3330" s="203" t="s">
        <v>1910</v>
      </c>
      <c r="B3330" s="204" t="n">
        <v>82</v>
      </c>
      <c r="C3330" s="203" t="s">
        <v>1587</v>
      </c>
      <c r="D3330" s="204" t="n">
        <v>735</v>
      </c>
      <c r="E3330" s="203" t="s">
        <v>1588</v>
      </c>
    </row>
    <row r="3331" customFormat="false" ht="15" hidden="false" customHeight="false" outlineLevel="0" collapsed="false">
      <c r="A3331" s="203" t="s">
        <v>1910</v>
      </c>
      <c r="B3331" s="204" t="n">
        <v>82</v>
      </c>
      <c r="C3331" s="203" t="s">
        <v>1587</v>
      </c>
      <c r="D3331" s="204" t="n">
        <v>736</v>
      </c>
      <c r="E3331" s="203" t="s">
        <v>1589</v>
      </c>
    </row>
    <row r="3332" customFormat="false" ht="15" hidden="false" customHeight="false" outlineLevel="0" collapsed="false">
      <c r="A3332" s="203" t="s">
        <v>1910</v>
      </c>
      <c r="B3332" s="204" t="n">
        <v>117</v>
      </c>
      <c r="C3332" s="203" t="s">
        <v>1590</v>
      </c>
      <c r="D3332" s="204" t="n">
        <v>738</v>
      </c>
      <c r="E3332" s="203" t="s">
        <v>1591</v>
      </c>
    </row>
    <row r="3333" customFormat="false" ht="15" hidden="false" customHeight="false" outlineLevel="0" collapsed="false">
      <c r="A3333" s="203" t="s">
        <v>1910</v>
      </c>
      <c r="B3333" s="204" t="n">
        <v>117</v>
      </c>
      <c r="C3333" s="203" t="s">
        <v>1590</v>
      </c>
      <c r="D3333" s="204" t="n">
        <v>737</v>
      </c>
      <c r="E3333" s="203" t="s">
        <v>1592</v>
      </c>
    </row>
    <row r="3334" customFormat="false" ht="15" hidden="false" customHeight="false" outlineLevel="0" collapsed="false">
      <c r="A3334" s="203" t="s">
        <v>1910</v>
      </c>
      <c r="B3334" s="204" t="n">
        <v>117</v>
      </c>
      <c r="C3334" s="203" t="s">
        <v>1590</v>
      </c>
      <c r="D3334" s="204" t="n">
        <v>739</v>
      </c>
      <c r="E3334" s="203" t="s">
        <v>1593</v>
      </c>
    </row>
    <row r="3335" customFormat="false" ht="15" hidden="false" customHeight="false" outlineLevel="0" collapsed="false">
      <c r="A3335" s="203" t="s">
        <v>1910</v>
      </c>
      <c r="B3335" s="204" t="n">
        <v>117</v>
      </c>
      <c r="C3335" s="203" t="s">
        <v>1590</v>
      </c>
      <c r="D3335" s="204" t="n">
        <v>741</v>
      </c>
      <c r="E3335" s="203" t="s">
        <v>1594</v>
      </c>
    </row>
    <row r="3336" customFormat="false" ht="15" hidden="false" customHeight="false" outlineLevel="0" collapsed="false">
      <c r="A3336" s="203" t="s">
        <v>1910</v>
      </c>
      <c r="B3336" s="204" t="n">
        <v>117</v>
      </c>
      <c r="C3336" s="203" t="s">
        <v>1590</v>
      </c>
      <c r="D3336" s="204" t="n">
        <v>740</v>
      </c>
      <c r="E3336" s="203" t="s">
        <v>1595</v>
      </c>
    </row>
    <row r="3337" customFormat="false" ht="15" hidden="false" customHeight="false" outlineLevel="0" collapsed="false">
      <c r="A3337" s="203" t="s">
        <v>1910</v>
      </c>
      <c r="B3337" s="204" t="n">
        <v>117</v>
      </c>
      <c r="C3337" s="203" t="s">
        <v>1590</v>
      </c>
      <c r="D3337" s="204" t="n">
        <v>735</v>
      </c>
      <c r="E3337" s="203" t="s">
        <v>1596</v>
      </c>
    </row>
    <row r="3338" customFormat="false" ht="15" hidden="false" customHeight="false" outlineLevel="0" collapsed="false">
      <c r="A3338" s="203" t="s">
        <v>1910</v>
      </c>
      <c r="B3338" s="204" t="n">
        <v>117</v>
      </c>
      <c r="C3338" s="203" t="s">
        <v>1590</v>
      </c>
      <c r="D3338" s="204" t="n">
        <v>736</v>
      </c>
      <c r="E3338" s="203" t="s">
        <v>1597</v>
      </c>
    </row>
    <row r="3339" customFormat="false" ht="15" hidden="false" customHeight="false" outlineLevel="0" collapsed="false">
      <c r="A3339" s="203" t="s">
        <v>1910</v>
      </c>
      <c r="B3339" s="204" t="n">
        <v>117</v>
      </c>
      <c r="C3339" s="203" t="s">
        <v>1590</v>
      </c>
      <c r="D3339" s="204" t="n">
        <v>742</v>
      </c>
      <c r="E3339" s="203" t="s">
        <v>1598</v>
      </c>
    </row>
    <row r="3340" customFormat="false" ht="15" hidden="false" customHeight="false" outlineLevel="0" collapsed="false">
      <c r="A3340" s="203" t="s">
        <v>1910</v>
      </c>
      <c r="B3340" s="204" t="n">
        <v>62</v>
      </c>
      <c r="C3340" s="203" t="s">
        <v>1599</v>
      </c>
      <c r="D3340" s="204" t="n">
        <v>735</v>
      </c>
      <c r="E3340" s="203" t="s">
        <v>1600</v>
      </c>
    </row>
    <row r="3341" customFormat="false" ht="15" hidden="false" customHeight="false" outlineLevel="0" collapsed="false">
      <c r="A3341" s="203" t="s">
        <v>1910</v>
      </c>
      <c r="B3341" s="204" t="n">
        <v>62</v>
      </c>
      <c r="C3341" s="203" t="s">
        <v>1599</v>
      </c>
      <c r="D3341" s="204" t="n">
        <v>740</v>
      </c>
      <c r="E3341" s="203" t="s">
        <v>1601</v>
      </c>
    </row>
    <row r="3342" customFormat="false" ht="15" hidden="false" customHeight="false" outlineLevel="0" collapsed="false">
      <c r="A3342" s="203" t="s">
        <v>1910</v>
      </c>
      <c r="B3342" s="204" t="n">
        <v>62</v>
      </c>
      <c r="C3342" s="203" t="s">
        <v>1599</v>
      </c>
      <c r="D3342" s="204" t="n">
        <v>741</v>
      </c>
      <c r="E3342" s="203" t="s">
        <v>1602</v>
      </c>
    </row>
    <row r="3343" customFormat="false" ht="15" hidden="false" customHeight="false" outlineLevel="0" collapsed="false">
      <c r="A3343" s="203" t="s">
        <v>1910</v>
      </c>
      <c r="B3343" s="204" t="n">
        <v>62</v>
      </c>
      <c r="C3343" s="203" t="s">
        <v>1599</v>
      </c>
      <c r="D3343" s="204" t="n">
        <v>739</v>
      </c>
      <c r="E3343" s="203" t="s">
        <v>1603</v>
      </c>
    </row>
    <row r="3344" customFormat="false" ht="15" hidden="false" customHeight="false" outlineLevel="0" collapsed="false">
      <c r="A3344" s="203" t="s">
        <v>1910</v>
      </c>
      <c r="B3344" s="204" t="n">
        <v>62</v>
      </c>
      <c r="C3344" s="203" t="s">
        <v>1599</v>
      </c>
      <c r="D3344" s="204" t="n">
        <v>737</v>
      </c>
      <c r="E3344" s="203" t="s">
        <v>1604</v>
      </c>
    </row>
    <row r="3345" customFormat="false" ht="15" hidden="false" customHeight="false" outlineLevel="0" collapsed="false">
      <c r="A3345" s="203" t="s">
        <v>1910</v>
      </c>
      <c r="B3345" s="204" t="n">
        <v>62</v>
      </c>
      <c r="C3345" s="203" t="s">
        <v>1599</v>
      </c>
      <c r="D3345" s="204" t="n">
        <v>738</v>
      </c>
      <c r="E3345" s="203" t="s">
        <v>1605</v>
      </c>
    </row>
    <row r="3346" customFormat="false" ht="15" hidden="false" customHeight="false" outlineLevel="0" collapsed="false">
      <c r="A3346" s="203" t="s">
        <v>1910</v>
      </c>
      <c r="B3346" s="204" t="n">
        <v>62</v>
      </c>
      <c r="C3346" s="203" t="s">
        <v>1599</v>
      </c>
      <c r="D3346" s="204" t="n">
        <v>745</v>
      </c>
      <c r="E3346" s="203" t="s">
        <v>1606</v>
      </c>
    </row>
    <row r="3347" customFormat="false" ht="15" hidden="false" customHeight="false" outlineLevel="0" collapsed="false">
      <c r="A3347" s="203" t="s">
        <v>1910</v>
      </c>
      <c r="B3347" s="204" t="n">
        <v>62</v>
      </c>
      <c r="C3347" s="203" t="s">
        <v>1599</v>
      </c>
      <c r="D3347" s="204" t="n">
        <v>736</v>
      </c>
      <c r="E3347" s="203" t="s">
        <v>1607</v>
      </c>
    </row>
    <row r="3348" customFormat="false" ht="15" hidden="false" customHeight="false" outlineLevel="0" collapsed="false">
      <c r="A3348" s="203" t="s">
        <v>1910</v>
      </c>
      <c r="B3348" s="204" t="n">
        <v>62</v>
      </c>
      <c r="C3348" s="203" t="s">
        <v>1599</v>
      </c>
      <c r="D3348" s="204" t="n">
        <v>746</v>
      </c>
      <c r="E3348" s="203" t="s">
        <v>1608</v>
      </c>
    </row>
    <row r="3349" customFormat="false" ht="15" hidden="false" customHeight="false" outlineLevel="0" collapsed="false">
      <c r="A3349" s="203" t="s">
        <v>1910</v>
      </c>
      <c r="B3349" s="204" t="n">
        <v>62</v>
      </c>
      <c r="C3349" s="203" t="s">
        <v>1599</v>
      </c>
      <c r="D3349" s="204" t="n">
        <v>742</v>
      </c>
      <c r="E3349" s="203" t="s">
        <v>1609</v>
      </c>
    </row>
    <row r="3350" customFormat="false" ht="15" hidden="false" customHeight="false" outlineLevel="0" collapsed="false">
      <c r="A3350" s="203" t="s">
        <v>1910</v>
      </c>
      <c r="B3350" s="204" t="n">
        <v>62</v>
      </c>
      <c r="C3350" s="203" t="s">
        <v>1599</v>
      </c>
      <c r="D3350" s="204" t="n">
        <v>744</v>
      </c>
      <c r="E3350" s="203" t="s">
        <v>1610</v>
      </c>
    </row>
    <row r="3351" customFormat="false" ht="15" hidden="false" customHeight="false" outlineLevel="0" collapsed="false">
      <c r="A3351" s="203" t="s">
        <v>1910</v>
      </c>
      <c r="B3351" s="204" t="n">
        <v>62</v>
      </c>
      <c r="C3351" s="203" t="s">
        <v>1599</v>
      </c>
      <c r="D3351" s="204" t="n">
        <v>743</v>
      </c>
      <c r="E3351" s="203" t="s">
        <v>1611</v>
      </c>
    </row>
    <row r="3352" customFormat="false" ht="15" hidden="false" customHeight="false" outlineLevel="0" collapsed="false">
      <c r="A3352" s="203" t="s">
        <v>1910</v>
      </c>
      <c r="B3352" s="204" t="n">
        <v>52</v>
      </c>
      <c r="C3352" s="203" t="s">
        <v>1612</v>
      </c>
      <c r="D3352" s="204" t="n">
        <v>752</v>
      </c>
      <c r="E3352" s="203" t="s">
        <v>1613</v>
      </c>
    </row>
    <row r="3353" customFormat="false" ht="15" hidden="false" customHeight="false" outlineLevel="0" collapsed="false">
      <c r="A3353" s="203" t="s">
        <v>1910</v>
      </c>
      <c r="B3353" s="204" t="n">
        <v>52</v>
      </c>
      <c r="C3353" s="203" t="s">
        <v>1612</v>
      </c>
      <c r="D3353" s="204" t="n">
        <v>999</v>
      </c>
      <c r="E3353" s="203" t="s">
        <v>1614</v>
      </c>
    </row>
    <row r="3354" customFormat="false" ht="15" hidden="false" customHeight="false" outlineLevel="0" collapsed="false">
      <c r="A3354" s="203" t="s">
        <v>1910</v>
      </c>
      <c r="B3354" s="204" t="n">
        <v>52</v>
      </c>
      <c r="C3354" s="203" t="s">
        <v>1612</v>
      </c>
      <c r="D3354" s="204" t="n">
        <v>748</v>
      </c>
      <c r="E3354" s="203" t="s">
        <v>1615</v>
      </c>
    </row>
    <row r="3355" customFormat="false" ht="15" hidden="false" customHeight="false" outlineLevel="0" collapsed="false">
      <c r="A3355" s="203" t="s">
        <v>1910</v>
      </c>
      <c r="B3355" s="204" t="n">
        <v>52</v>
      </c>
      <c r="C3355" s="203" t="s">
        <v>1612</v>
      </c>
      <c r="D3355" s="204" t="n">
        <v>745</v>
      </c>
      <c r="E3355" s="203" t="s">
        <v>1616</v>
      </c>
    </row>
    <row r="3356" customFormat="false" ht="15" hidden="false" customHeight="false" outlineLevel="0" collapsed="false">
      <c r="A3356" s="203" t="s">
        <v>1910</v>
      </c>
      <c r="B3356" s="204" t="n">
        <v>52</v>
      </c>
      <c r="C3356" s="203" t="s">
        <v>1612</v>
      </c>
      <c r="D3356" s="204" t="n">
        <v>749</v>
      </c>
      <c r="E3356" s="203" t="s">
        <v>1617</v>
      </c>
    </row>
    <row r="3357" customFormat="false" ht="15" hidden="false" customHeight="false" outlineLevel="0" collapsed="false">
      <c r="A3357" s="203" t="s">
        <v>1910</v>
      </c>
      <c r="B3357" s="204" t="n">
        <v>52</v>
      </c>
      <c r="C3357" s="203" t="s">
        <v>1612</v>
      </c>
      <c r="D3357" s="204" t="n">
        <v>750</v>
      </c>
      <c r="E3357" s="203" t="s">
        <v>1618</v>
      </c>
    </row>
    <row r="3358" customFormat="false" ht="15" hidden="false" customHeight="false" outlineLevel="0" collapsed="false">
      <c r="A3358" s="203" t="s">
        <v>1910</v>
      </c>
      <c r="B3358" s="204" t="n">
        <v>52</v>
      </c>
      <c r="C3358" s="203" t="s">
        <v>1612</v>
      </c>
      <c r="D3358" s="204" t="n">
        <v>747</v>
      </c>
      <c r="E3358" s="203" t="s">
        <v>1619</v>
      </c>
    </row>
    <row r="3359" customFormat="false" ht="15" hidden="false" customHeight="false" outlineLevel="0" collapsed="false">
      <c r="A3359" s="203" t="s">
        <v>1910</v>
      </c>
      <c r="B3359" s="204" t="n">
        <v>52</v>
      </c>
      <c r="C3359" s="203" t="s">
        <v>1612</v>
      </c>
      <c r="D3359" s="204" t="n">
        <v>742</v>
      </c>
      <c r="E3359" s="203" t="s">
        <v>1620</v>
      </c>
    </row>
    <row r="3360" customFormat="false" ht="15" hidden="false" customHeight="false" outlineLevel="0" collapsed="false">
      <c r="A3360" s="203" t="s">
        <v>1910</v>
      </c>
      <c r="B3360" s="204" t="n">
        <v>52</v>
      </c>
      <c r="C3360" s="203" t="s">
        <v>1612</v>
      </c>
      <c r="D3360" s="204" t="n">
        <v>746</v>
      </c>
      <c r="E3360" s="203" t="s">
        <v>1621</v>
      </c>
    </row>
    <row r="3361" customFormat="false" ht="15" hidden="false" customHeight="false" outlineLevel="0" collapsed="false">
      <c r="A3361" s="203" t="s">
        <v>1910</v>
      </c>
      <c r="B3361" s="204" t="n">
        <v>52</v>
      </c>
      <c r="C3361" s="203" t="s">
        <v>1612</v>
      </c>
      <c r="D3361" s="204" t="n">
        <v>735</v>
      </c>
      <c r="E3361" s="203" t="s">
        <v>1622</v>
      </c>
    </row>
    <row r="3362" customFormat="false" ht="15" hidden="false" customHeight="false" outlineLevel="0" collapsed="false">
      <c r="A3362" s="203" t="s">
        <v>1910</v>
      </c>
      <c r="B3362" s="204" t="n">
        <v>52</v>
      </c>
      <c r="C3362" s="203" t="s">
        <v>1612</v>
      </c>
      <c r="D3362" s="204" t="n">
        <v>741</v>
      </c>
      <c r="E3362" s="203" t="s">
        <v>1623</v>
      </c>
    </row>
    <row r="3363" customFormat="false" ht="15" hidden="false" customHeight="false" outlineLevel="0" collapsed="false">
      <c r="A3363" s="203" t="s">
        <v>1910</v>
      </c>
      <c r="B3363" s="204" t="n">
        <v>52</v>
      </c>
      <c r="C3363" s="203" t="s">
        <v>1612</v>
      </c>
      <c r="D3363" s="204" t="n">
        <v>739</v>
      </c>
      <c r="E3363" s="203" t="s">
        <v>1624</v>
      </c>
    </row>
    <row r="3364" customFormat="false" ht="15" hidden="false" customHeight="false" outlineLevel="0" collapsed="false">
      <c r="A3364" s="203" t="s">
        <v>1910</v>
      </c>
      <c r="B3364" s="204" t="n">
        <v>52</v>
      </c>
      <c r="C3364" s="203" t="s">
        <v>1612</v>
      </c>
      <c r="D3364" s="204" t="n">
        <v>740</v>
      </c>
      <c r="E3364" s="203" t="s">
        <v>1625</v>
      </c>
    </row>
    <row r="3365" customFormat="false" ht="15" hidden="false" customHeight="false" outlineLevel="0" collapsed="false">
      <c r="A3365" s="203" t="s">
        <v>1910</v>
      </c>
      <c r="B3365" s="204" t="n">
        <v>52</v>
      </c>
      <c r="C3365" s="203" t="s">
        <v>1612</v>
      </c>
      <c r="D3365" s="204" t="n">
        <v>738</v>
      </c>
      <c r="E3365" s="203" t="s">
        <v>1626</v>
      </c>
    </row>
    <row r="3366" customFormat="false" ht="15" hidden="false" customHeight="false" outlineLevel="0" collapsed="false">
      <c r="A3366" s="203" t="s">
        <v>1910</v>
      </c>
      <c r="B3366" s="204" t="n">
        <v>52</v>
      </c>
      <c r="C3366" s="203" t="s">
        <v>1612</v>
      </c>
      <c r="D3366" s="204" t="n">
        <v>737</v>
      </c>
      <c r="E3366" s="203" t="s">
        <v>1627</v>
      </c>
    </row>
    <row r="3367" customFormat="false" ht="15" hidden="false" customHeight="false" outlineLevel="0" collapsed="false">
      <c r="A3367" s="203" t="s">
        <v>1910</v>
      </c>
      <c r="B3367" s="204" t="n">
        <v>52</v>
      </c>
      <c r="C3367" s="203" t="s">
        <v>1612</v>
      </c>
      <c r="D3367" s="204" t="n">
        <v>736</v>
      </c>
      <c r="E3367" s="203" t="s">
        <v>1628</v>
      </c>
    </row>
    <row r="3368" customFormat="false" ht="15" hidden="false" customHeight="false" outlineLevel="0" collapsed="false">
      <c r="A3368" s="203" t="s">
        <v>1910</v>
      </c>
      <c r="B3368" s="204" t="n">
        <v>52</v>
      </c>
      <c r="C3368" s="203" t="s">
        <v>1612</v>
      </c>
      <c r="D3368" s="204" t="n">
        <v>744</v>
      </c>
      <c r="E3368" s="203" t="s">
        <v>1629</v>
      </c>
    </row>
    <row r="3369" customFormat="false" ht="15" hidden="false" customHeight="false" outlineLevel="0" collapsed="false">
      <c r="A3369" s="203" t="s">
        <v>1910</v>
      </c>
      <c r="B3369" s="204" t="n">
        <v>52</v>
      </c>
      <c r="C3369" s="203" t="s">
        <v>1612</v>
      </c>
      <c r="D3369" s="204" t="n">
        <v>743</v>
      </c>
      <c r="E3369" s="203" t="s">
        <v>1630</v>
      </c>
    </row>
    <row r="3370" customFormat="false" ht="15" hidden="false" customHeight="false" outlineLevel="0" collapsed="false">
      <c r="A3370" s="203" t="s">
        <v>1910</v>
      </c>
      <c r="B3370" s="204" t="n">
        <v>57</v>
      </c>
      <c r="C3370" s="203" t="s">
        <v>1631</v>
      </c>
      <c r="D3370" s="204" t="n">
        <v>740</v>
      </c>
      <c r="E3370" s="203" t="s">
        <v>1632</v>
      </c>
    </row>
    <row r="3371" customFormat="false" ht="15" hidden="false" customHeight="false" outlineLevel="0" collapsed="false">
      <c r="A3371" s="203" t="s">
        <v>1910</v>
      </c>
      <c r="B3371" s="204" t="n">
        <v>57</v>
      </c>
      <c r="C3371" s="203" t="s">
        <v>1631</v>
      </c>
      <c r="D3371" s="204" t="n">
        <v>735</v>
      </c>
      <c r="E3371" s="203" t="s">
        <v>1633</v>
      </c>
    </row>
    <row r="3372" customFormat="false" ht="15" hidden="false" customHeight="false" outlineLevel="0" collapsed="false">
      <c r="A3372" s="203" t="s">
        <v>1910</v>
      </c>
      <c r="B3372" s="204" t="n">
        <v>57</v>
      </c>
      <c r="C3372" s="203" t="s">
        <v>1631</v>
      </c>
      <c r="D3372" s="204" t="n">
        <v>739</v>
      </c>
      <c r="E3372" s="203" t="s">
        <v>1634</v>
      </c>
    </row>
    <row r="3373" customFormat="false" ht="15" hidden="false" customHeight="false" outlineLevel="0" collapsed="false">
      <c r="A3373" s="203" t="s">
        <v>1910</v>
      </c>
      <c r="B3373" s="204" t="n">
        <v>57</v>
      </c>
      <c r="C3373" s="203" t="s">
        <v>1631</v>
      </c>
      <c r="D3373" s="204" t="n">
        <v>737</v>
      </c>
      <c r="E3373" s="203" t="s">
        <v>1635</v>
      </c>
    </row>
    <row r="3374" customFormat="false" ht="15" hidden="false" customHeight="false" outlineLevel="0" collapsed="false">
      <c r="A3374" s="203" t="s">
        <v>1910</v>
      </c>
      <c r="B3374" s="204" t="n">
        <v>57</v>
      </c>
      <c r="C3374" s="203" t="s">
        <v>1631</v>
      </c>
      <c r="D3374" s="204" t="n">
        <v>738</v>
      </c>
      <c r="E3374" s="203" t="s">
        <v>1636</v>
      </c>
    </row>
    <row r="3375" customFormat="false" ht="15" hidden="false" customHeight="false" outlineLevel="0" collapsed="false">
      <c r="A3375" s="203" t="s">
        <v>1910</v>
      </c>
      <c r="B3375" s="204" t="n">
        <v>57</v>
      </c>
      <c r="C3375" s="203" t="s">
        <v>1631</v>
      </c>
      <c r="D3375" s="204" t="n">
        <v>736</v>
      </c>
      <c r="E3375" s="203" t="s">
        <v>1637</v>
      </c>
    </row>
    <row r="3376" customFormat="false" ht="15" hidden="false" customHeight="false" outlineLevel="0" collapsed="false">
      <c r="A3376" s="203" t="s">
        <v>1910</v>
      </c>
      <c r="B3376" s="204" t="n">
        <v>905</v>
      </c>
      <c r="C3376" s="203" t="s">
        <v>1638</v>
      </c>
      <c r="D3376" s="204" t="n">
        <v>1</v>
      </c>
      <c r="E3376" s="203" t="s">
        <v>1639</v>
      </c>
    </row>
    <row r="3377" customFormat="false" ht="15" hidden="false" customHeight="false" outlineLevel="0" collapsed="false">
      <c r="A3377" s="203" t="s">
        <v>1910</v>
      </c>
      <c r="B3377" s="204" t="n">
        <v>905</v>
      </c>
      <c r="C3377" s="203" t="s">
        <v>1638</v>
      </c>
      <c r="D3377" s="204" t="n">
        <v>45</v>
      </c>
      <c r="E3377" s="203" t="s">
        <v>1640</v>
      </c>
    </row>
    <row r="3378" customFormat="false" ht="15" hidden="false" customHeight="false" outlineLevel="0" collapsed="false">
      <c r="A3378" s="203" t="s">
        <v>1910</v>
      </c>
      <c r="B3378" s="204" t="n">
        <v>905</v>
      </c>
      <c r="C3378" s="203" t="s">
        <v>1638</v>
      </c>
      <c r="D3378" s="204" t="n">
        <v>46</v>
      </c>
      <c r="E3378" s="203" t="s">
        <v>1641</v>
      </c>
    </row>
    <row r="3379" customFormat="false" ht="15" hidden="false" customHeight="false" outlineLevel="0" collapsed="false">
      <c r="A3379" s="203" t="s">
        <v>1910</v>
      </c>
      <c r="B3379" s="204" t="n">
        <v>905</v>
      </c>
      <c r="C3379" s="203" t="s">
        <v>1638</v>
      </c>
      <c r="D3379" s="204" t="n">
        <v>89</v>
      </c>
      <c r="E3379" s="203" t="s">
        <v>1642</v>
      </c>
    </row>
    <row r="3380" customFormat="false" ht="15" hidden="false" customHeight="false" outlineLevel="0" collapsed="false">
      <c r="A3380" s="203" t="s">
        <v>1910</v>
      </c>
      <c r="B3380" s="204" t="n">
        <v>905</v>
      </c>
      <c r="C3380" s="203" t="s">
        <v>1638</v>
      </c>
      <c r="D3380" s="204" t="n">
        <v>353</v>
      </c>
      <c r="E3380" s="203" t="s">
        <v>1643</v>
      </c>
    </row>
    <row r="3381" customFormat="false" ht="15" hidden="false" customHeight="false" outlineLevel="0" collapsed="false">
      <c r="A3381" s="203" t="s">
        <v>1910</v>
      </c>
      <c r="B3381" s="204" t="n">
        <v>905</v>
      </c>
      <c r="C3381" s="203" t="s">
        <v>1638</v>
      </c>
      <c r="D3381" s="204" t="n">
        <v>456</v>
      </c>
      <c r="E3381" s="203" t="s">
        <v>1644</v>
      </c>
    </row>
    <row r="3382" customFormat="false" ht="15" hidden="false" customHeight="false" outlineLevel="0" collapsed="false">
      <c r="A3382" s="203" t="s">
        <v>1910</v>
      </c>
      <c r="B3382" s="204" t="n">
        <v>905</v>
      </c>
      <c r="C3382" s="203" t="s">
        <v>1638</v>
      </c>
      <c r="D3382" s="204" t="n">
        <v>588</v>
      </c>
      <c r="E3382" s="203" t="s">
        <v>1645</v>
      </c>
    </row>
    <row r="3383" customFormat="false" ht="15" hidden="false" customHeight="false" outlineLevel="0" collapsed="false">
      <c r="A3383" s="203" t="s">
        <v>1910</v>
      </c>
      <c r="B3383" s="204" t="n">
        <v>905</v>
      </c>
      <c r="C3383" s="203" t="s">
        <v>1638</v>
      </c>
      <c r="D3383" s="204" t="n">
        <v>739</v>
      </c>
      <c r="E3383" s="203" t="s">
        <v>1646</v>
      </c>
    </row>
    <row r="3384" customFormat="false" ht="15" hidden="false" customHeight="false" outlineLevel="0" collapsed="false">
      <c r="A3384" s="203" t="s">
        <v>1910</v>
      </c>
      <c r="B3384" s="204" t="n">
        <v>905</v>
      </c>
      <c r="C3384" s="203" t="s">
        <v>1638</v>
      </c>
      <c r="D3384" s="204" t="n">
        <v>632</v>
      </c>
      <c r="E3384" s="203" t="s">
        <v>1647</v>
      </c>
    </row>
    <row r="3385" customFormat="false" ht="15" hidden="false" customHeight="false" outlineLevel="0" collapsed="false">
      <c r="A3385" s="203" t="s">
        <v>1910</v>
      </c>
      <c r="B3385" s="204" t="n">
        <v>905</v>
      </c>
      <c r="C3385" s="203" t="s">
        <v>1638</v>
      </c>
      <c r="D3385" s="204" t="n">
        <v>735</v>
      </c>
      <c r="E3385" s="203" t="s">
        <v>1648</v>
      </c>
    </row>
    <row r="3386" customFormat="false" ht="15" hidden="false" customHeight="false" outlineLevel="0" collapsed="false">
      <c r="A3386" s="203" t="s">
        <v>1910</v>
      </c>
      <c r="B3386" s="204" t="n">
        <v>107</v>
      </c>
      <c r="C3386" s="203" t="s">
        <v>1649</v>
      </c>
      <c r="D3386" s="204" t="n">
        <v>736</v>
      </c>
      <c r="E3386" s="203" t="s">
        <v>1650</v>
      </c>
    </row>
    <row r="3387" customFormat="false" ht="15" hidden="false" customHeight="false" outlineLevel="0" collapsed="false">
      <c r="A3387" s="203" t="s">
        <v>1910</v>
      </c>
      <c r="B3387" s="204" t="n">
        <v>107</v>
      </c>
      <c r="C3387" s="203" t="s">
        <v>1649</v>
      </c>
      <c r="D3387" s="204" t="n">
        <v>737</v>
      </c>
      <c r="E3387" s="203" t="s">
        <v>1651</v>
      </c>
    </row>
    <row r="3388" customFormat="false" ht="15" hidden="false" customHeight="false" outlineLevel="0" collapsed="false">
      <c r="A3388" s="203" t="s">
        <v>1910</v>
      </c>
      <c r="B3388" s="204" t="n">
        <v>107</v>
      </c>
      <c r="C3388" s="203" t="s">
        <v>1649</v>
      </c>
      <c r="D3388" s="204" t="n">
        <v>735</v>
      </c>
      <c r="E3388" s="203" t="s">
        <v>1652</v>
      </c>
    </row>
    <row r="3389" customFormat="false" ht="15" hidden="false" customHeight="false" outlineLevel="0" collapsed="false">
      <c r="A3389" s="203" t="s">
        <v>1910</v>
      </c>
      <c r="B3389" s="204" t="n">
        <v>59</v>
      </c>
      <c r="C3389" s="203" t="s">
        <v>1653</v>
      </c>
      <c r="D3389" s="204" t="n">
        <v>740</v>
      </c>
      <c r="E3389" s="203" t="s">
        <v>1654</v>
      </c>
    </row>
    <row r="3390" customFormat="false" ht="15" hidden="false" customHeight="false" outlineLevel="0" collapsed="false">
      <c r="A3390" s="203" t="s">
        <v>1910</v>
      </c>
      <c r="B3390" s="204" t="n">
        <v>59</v>
      </c>
      <c r="C3390" s="203" t="s">
        <v>1653</v>
      </c>
      <c r="D3390" s="204" t="n">
        <v>742</v>
      </c>
      <c r="E3390" s="203" t="s">
        <v>1655</v>
      </c>
    </row>
    <row r="3391" customFormat="false" ht="15" hidden="false" customHeight="false" outlineLevel="0" collapsed="false">
      <c r="A3391" s="203" t="s">
        <v>1910</v>
      </c>
      <c r="B3391" s="204" t="n">
        <v>59</v>
      </c>
      <c r="C3391" s="203" t="s">
        <v>1653</v>
      </c>
      <c r="D3391" s="204" t="n">
        <v>739</v>
      </c>
      <c r="E3391" s="203" t="s">
        <v>1656</v>
      </c>
    </row>
    <row r="3392" customFormat="false" ht="15" hidden="false" customHeight="false" outlineLevel="0" collapsed="false">
      <c r="A3392" s="203" t="s">
        <v>1910</v>
      </c>
      <c r="B3392" s="204" t="n">
        <v>59</v>
      </c>
      <c r="C3392" s="203" t="s">
        <v>1653</v>
      </c>
      <c r="D3392" s="204" t="n">
        <v>744</v>
      </c>
      <c r="E3392" s="203" t="s">
        <v>1657</v>
      </c>
    </row>
    <row r="3393" customFormat="false" ht="15" hidden="false" customHeight="false" outlineLevel="0" collapsed="false">
      <c r="A3393" s="203" t="s">
        <v>1910</v>
      </c>
      <c r="B3393" s="204" t="n">
        <v>59</v>
      </c>
      <c r="C3393" s="203" t="s">
        <v>1653</v>
      </c>
      <c r="D3393" s="204" t="n">
        <v>743</v>
      </c>
      <c r="E3393" s="203" t="s">
        <v>1658</v>
      </c>
    </row>
    <row r="3394" customFormat="false" ht="15" hidden="false" customHeight="false" outlineLevel="0" collapsed="false">
      <c r="A3394" s="203" t="s">
        <v>1910</v>
      </c>
      <c r="B3394" s="204" t="n">
        <v>59</v>
      </c>
      <c r="C3394" s="203" t="s">
        <v>1653</v>
      </c>
      <c r="D3394" s="204" t="n">
        <v>738</v>
      </c>
      <c r="E3394" s="203" t="s">
        <v>1659</v>
      </c>
    </row>
    <row r="3395" customFormat="false" ht="15" hidden="false" customHeight="false" outlineLevel="0" collapsed="false">
      <c r="A3395" s="203" t="s">
        <v>1910</v>
      </c>
      <c r="B3395" s="204" t="n">
        <v>59</v>
      </c>
      <c r="C3395" s="203" t="s">
        <v>1653</v>
      </c>
      <c r="D3395" s="204" t="n">
        <v>736</v>
      </c>
      <c r="E3395" s="203" t="s">
        <v>1660</v>
      </c>
    </row>
    <row r="3396" customFormat="false" ht="15" hidden="false" customHeight="false" outlineLevel="0" collapsed="false">
      <c r="A3396" s="203" t="s">
        <v>1910</v>
      </c>
      <c r="B3396" s="204" t="n">
        <v>59</v>
      </c>
      <c r="C3396" s="203" t="s">
        <v>1653</v>
      </c>
      <c r="D3396" s="204" t="n">
        <v>741</v>
      </c>
      <c r="E3396" s="203" t="s">
        <v>1661</v>
      </c>
    </row>
    <row r="3397" customFormat="false" ht="15" hidden="false" customHeight="false" outlineLevel="0" collapsed="false">
      <c r="A3397" s="203" t="s">
        <v>1910</v>
      </c>
      <c r="B3397" s="204" t="n">
        <v>59</v>
      </c>
      <c r="C3397" s="203" t="s">
        <v>1653</v>
      </c>
      <c r="D3397" s="204" t="n">
        <v>737</v>
      </c>
      <c r="E3397" s="203" t="s">
        <v>1662</v>
      </c>
    </row>
    <row r="3398" customFormat="false" ht="15" hidden="false" customHeight="false" outlineLevel="0" collapsed="false">
      <c r="A3398" s="203" t="s">
        <v>1910</v>
      </c>
      <c r="B3398" s="204" t="n">
        <v>59</v>
      </c>
      <c r="C3398" s="203" t="s">
        <v>1653</v>
      </c>
      <c r="D3398" s="204" t="n">
        <v>735</v>
      </c>
      <c r="E3398" s="203" t="s">
        <v>1663</v>
      </c>
    </row>
    <row r="3399" customFormat="false" ht="15" hidden="false" customHeight="false" outlineLevel="0" collapsed="false">
      <c r="A3399" s="203" t="s">
        <v>1910</v>
      </c>
      <c r="B3399" s="204" t="n">
        <v>47</v>
      </c>
      <c r="C3399" s="203" t="s">
        <v>1664</v>
      </c>
      <c r="D3399" s="204" t="n">
        <v>743</v>
      </c>
      <c r="E3399" s="203" t="s">
        <v>1665</v>
      </c>
    </row>
    <row r="3400" customFormat="false" ht="15" hidden="false" customHeight="false" outlineLevel="0" collapsed="false">
      <c r="A3400" s="203" t="s">
        <v>1910</v>
      </c>
      <c r="B3400" s="204" t="n">
        <v>47</v>
      </c>
      <c r="C3400" s="203" t="s">
        <v>1664</v>
      </c>
      <c r="D3400" s="204" t="n">
        <v>744</v>
      </c>
      <c r="E3400" s="203" t="s">
        <v>1666</v>
      </c>
    </row>
    <row r="3401" customFormat="false" ht="15" hidden="false" customHeight="false" outlineLevel="0" collapsed="false">
      <c r="A3401" s="203" t="s">
        <v>1910</v>
      </c>
      <c r="B3401" s="204" t="n">
        <v>47</v>
      </c>
      <c r="C3401" s="203" t="s">
        <v>1664</v>
      </c>
      <c r="D3401" s="204" t="n">
        <v>741</v>
      </c>
      <c r="E3401" s="203" t="s">
        <v>1667</v>
      </c>
    </row>
    <row r="3402" customFormat="false" ht="15" hidden="false" customHeight="false" outlineLevel="0" collapsed="false">
      <c r="A3402" s="203" t="s">
        <v>1910</v>
      </c>
      <c r="B3402" s="204" t="n">
        <v>47</v>
      </c>
      <c r="C3402" s="203" t="s">
        <v>1664</v>
      </c>
      <c r="D3402" s="204" t="n">
        <v>740</v>
      </c>
      <c r="E3402" s="203" t="s">
        <v>1668</v>
      </c>
    </row>
    <row r="3403" customFormat="false" ht="15" hidden="false" customHeight="false" outlineLevel="0" collapsed="false">
      <c r="A3403" s="203" t="s">
        <v>1910</v>
      </c>
      <c r="B3403" s="204" t="n">
        <v>47</v>
      </c>
      <c r="C3403" s="203" t="s">
        <v>1664</v>
      </c>
      <c r="D3403" s="204" t="n">
        <v>735</v>
      </c>
      <c r="E3403" s="203" t="s">
        <v>1669</v>
      </c>
    </row>
    <row r="3404" customFormat="false" ht="15" hidden="false" customHeight="false" outlineLevel="0" collapsed="false">
      <c r="A3404" s="203" t="s">
        <v>1910</v>
      </c>
      <c r="B3404" s="204" t="n">
        <v>47</v>
      </c>
      <c r="C3404" s="203" t="s">
        <v>1664</v>
      </c>
      <c r="D3404" s="204" t="n">
        <v>739</v>
      </c>
      <c r="E3404" s="203" t="s">
        <v>1670</v>
      </c>
    </row>
    <row r="3405" customFormat="false" ht="15" hidden="false" customHeight="false" outlineLevel="0" collapsed="false">
      <c r="A3405" s="203" t="s">
        <v>1910</v>
      </c>
      <c r="B3405" s="204" t="n">
        <v>47</v>
      </c>
      <c r="C3405" s="203" t="s">
        <v>1664</v>
      </c>
      <c r="D3405" s="204" t="n">
        <v>738</v>
      </c>
      <c r="E3405" s="203" t="s">
        <v>1671</v>
      </c>
    </row>
    <row r="3406" customFormat="false" ht="15" hidden="false" customHeight="false" outlineLevel="0" collapsed="false">
      <c r="A3406" s="203" t="s">
        <v>1910</v>
      </c>
      <c r="B3406" s="204" t="n">
        <v>47</v>
      </c>
      <c r="C3406" s="203" t="s">
        <v>1664</v>
      </c>
      <c r="D3406" s="204" t="n">
        <v>737</v>
      </c>
      <c r="E3406" s="203" t="s">
        <v>1672</v>
      </c>
    </row>
    <row r="3407" customFormat="false" ht="15" hidden="false" customHeight="false" outlineLevel="0" collapsed="false">
      <c r="A3407" s="203" t="s">
        <v>1910</v>
      </c>
      <c r="B3407" s="204" t="n">
        <v>47</v>
      </c>
      <c r="C3407" s="203" t="s">
        <v>1664</v>
      </c>
      <c r="D3407" s="204" t="n">
        <v>742</v>
      </c>
      <c r="E3407" s="203" t="s">
        <v>1673</v>
      </c>
    </row>
    <row r="3408" customFormat="false" ht="15" hidden="false" customHeight="false" outlineLevel="0" collapsed="false">
      <c r="A3408" s="203" t="s">
        <v>1910</v>
      </c>
      <c r="B3408" s="204" t="n">
        <v>3</v>
      </c>
      <c r="C3408" s="203" t="s">
        <v>1674</v>
      </c>
      <c r="D3408" s="204" t="n">
        <v>2</v>
      </c>
      <c r="E3408" s="203" t="s">
        <v>1675</v>
      </c>
    </row>
    <row r="3409" customFormat="false" ht="15" hidden="false" customHeight="false" outlineLevel="0" collapsed="false">
      <c r="A3409" s="203" t="s">
        <v>1910</v>
      </c>
      <c r="B3409" s="204" t="n">
        <v>3</v>
      </c>
      <c r="C3409" s="203" t="s">
        <v>1674</v>
      </c>
      <c r="D3409" s="204" t="n">
        <v>1</v>
      </c>
      <c r="E3409" s="203" t="s">
        <v>1676</v>
      </c>
    </row>
    <row r="3410" customFormat="false" ht="15" hidden="false" customHeight="false" outlineLevel="0" collapsed="false">
      <c r="A3410" s="203" t="s">
        <v>1910</v>
      </c>
      <c r="B3410" s="204" t="n">
        <v>3</v>
      </c>
      <c r="C3410" s="203" t="s">
        <v>1674</v>
      </c>
      <c r="D3410" s="204" t="n">
        <v>89</v>
      </c>
      <c r="E3410" s="203" t="s">
        <v>1677</v>
      </c>
    </row>
    <row r="3411" customFormat="false" ht="15" hidden="false" customHeight="false" outlineLevel="0" collapsed="false">
      <c r="A3411" s="203" t="s">
        <v>1910</v>
      </c>
      <c r="B3411" s="204" t="n">
        <v>3</v>
      </c>
      <c r="C3411" s="203" t="s">
        <v>1674</v>
      </c>
      <c r="D3411" s="204" t="n">
        <v>133</v>
      </c>
      <c r="E3411" s="203" t="s">
        <v>1678</v>
      </c>
    </row>
    <row r="3412" customFormat="false" ht="15" hidden="false" customHeight="false" outlineLevel="0" collapsed="false">
      <c r="A3412" s="203" t="s">
        <v>1910</v>
      </c>
      <c r="B3412" s="204" t="n">
        <v>3</v>
      </c>
      <c r="C3412" s="203" t="s">
        <v>1674</v>
      </c>
      <c r="D3412" s="204" t="n">
        <v>180</v>
      </c>
      <c r="E3412" s="203" t="s">
        <v>1679</v>
      </c>
    </row>
    <row r="3413" customFormat="false" ht="15" hidden="false" customHeight="false" outlineLevel="0" collapsed="false">
      <c r="A3413" s="203" t="s">
        <v>1910</v>
      </c>
      <c r="B3413" s="204" t="n">
        <v>3</v>
      </c>
      <c r="C3413" s="203" t="s">
        <v>1674</v>
      </c>
      <c r="D3413" s="204" t="n">
        <v>500</v>
      </c>
      <c r="E3413" s="203" t="s">
        <v>1680</v>
      </c>
    </row>
    <row r="3414" customFormat="false" ht="15" hidden="false" customHeight="false" outlineLevel="0" collapsed="false">
      <c r="A3414" s="203" t="s">
        <v>1910</v>
      </c>
      <c r="B3414" s="204" t="n">
        <v>3</v>
      </c>
      <c r="C3414" s="203" t="s">
        <v>1674</v>
      </c>
      <c r="D3414" s="204" t="n">
        <v>632</v>
      </c>
      <c r="E3414" s="203" t="s">
        <v>1681</v>
      </c>
    </row>
    <row r="3415" customFormat="false" ht="15" hidden="false" customHeight="false" outlineLevel="0" collapsed="false">
      <c r="A3415" s="203" t="s">
        <v>1910</v>
      </c>
      <c r="B3415" s="204" t="n">
        <v>37</v>
      </c>
      <c r="C3415" s="203" t="s">
        <v>1682</v>
      </c>
      <c r="D3415" s="204" t="n">
        <v>1</v>
      </c>
      <c r="E3415" s="203" t="s">
        <v>1683</v>
      </c>
    </row>
    <row r="3416" customFormat="false" ht="15" hidden="false" customHeight="false" outlineLevel="0" collapsed="false">
      <c r="A3416" s="203" t="s">
        <v>1910</v>
      </c>
      <c r="B3416" s="204" t="n">
        <v>37</v>
      </c>
      <c r="C3416" s="203" t="s">
        <v>1682</v>
      </c>
      <c r="D3416" s="204" t="n">
        <v>743</v>
      </c>
      <c r="E3416" s="203" t="s">
        <v>1684</v>
      </c>
    </row>
    <row r="3417" customFormat="false" ht="15" hidden="false" customHeight="false" outlineLevel="0" collapsed="false">
      <c r="A3417" s="203" t="s">
        <v>1910</v>
      </c>
      <c r="B3417" s="204" t="n">
        <v>37</v>
      </c>
      <c r="C3417" s="203" t="s">
        <v>1682</v>
      </c>
      <c r="D3417" s="204" t="n">
        <v>749</v>
      </c>
      <c r="E3417" s="203" t="s">
        <v>1685</v>
      </c>
    </row>
    <row r="3418" customFormat="false" ht="15" hidden="false" customHeight="false" outlineLevel="0" collapsed="false">
      <c r="A3418" s="203" t="s">
        <v>1910</v>
      </c>
      <c r="B3418" s="204" t="n">
        <v>37</v>
      </c>
      <c r="C3418" s="203" t="s">
        <v>1682</v>
      </c>
      <c r="D3418" s="204" t="n">
        <v>738</v>
      </c>
      <c r="E3418" s="203" t="s">
        <v>1686</v>
      </c>
    </row>
    <row r="3419" customFormat="false" ht="15" hidden="false" customHeight="false" outlineLevel="0" collapsed="false">
      <c r="A3419" s="203" t="s">
        <v>1910</v>
      </c>
      <c r="B3419" s="204" t="n">
        <v>37</v>
      </c>
      <c r="C3419" s="203" t="s">
        <v>1682</v>
      </c>
      <c r="D3419" s="204" t="n">
        <v>752</v>
      </c>
      <c r="E3419" s="203" t="s">
        <v>1687</v>
      </c>
    </row>
    <row r="3420" customFormat="false" ht="15" hidden="false" customHeight="false" outlineLevel="0" collapsed="false">
      <c r="A3420" s="203" t="s">
        <v>1910</v>
      </c>
      <c r="B3420" s="204" t="n">
        <v>37</v>
      </c>
      <c r="C3420" s="203" t="s">
        <v>1682</v>
      </c>
      <c r="D3420" s="204" t="n">
        <v>740</v>
      </c>
      <c r="E3420" s="203" t="s">
        <v>1688</v>
      </c>
    </row>
    <row r="3421" customFormat="false" ht="15" hidden="false" customHeight="false" outlineLevel="0" collapsed="false">
      <c r="A3421" s="203" t="s">
        <v>1910</v>
      </c>
      <c r="B3421" s="204" t="n">
        <v>37</v>
      </c>
      <c r="C3421" s="203" t="s">
        <v>1682</v>
      </c>
      <c r="D3421" s="204" t="n">
        <v>741</v>
      </c>
      <c r="E3421" s="203" t="s">
        <v>1689</v>
      </c>
    </row>
    <row r="3422" customFormat="false" ht="15" hidden="false" customHeight="false" outlineLevel="0" collapsed="false">
      <c r="A3422" s="203" t="s">
        <v>1910</v>
      </c>
      <c r="B3422" s="204" t="n">
        <v>37</v>
      </c>
      <c r="C3422" s="203" t="s">
        <v>1682</v>
      </c>
      <c r="D3422" s="204" t="n">
        <v>736</v>
      </c>
      <c r="E3422" s="203" t="s">
        <v>1690</v>
      </c>
    </row>
    <row r="3423" customFormat="false" ht="15" hidden="false" customHeight="false" outlineLevel="0" collapsed="false">
      <c r="A3423" s="203" t="s">
        <v>1910</v>
      </c>
      <c r="B3423" s="204" t="n">
        <v>37</v>
      </c>
      <c r="C3423" s="203" t="s">
        <v>1682</v>
      </c>
      <c r="D3423" s="204" t="n">
        <v>742</v>
      </c>
      <c r="E3423" s="203" t="s">
        <v>1691</v>
      </c>
    </row>
    <row r="3424" customFormat="false" ht="15" hidden="false" customHeight="false" outlineLevel="0" collapsed="false">
      <c r="A3424" s="203" t="s">
        <v>1910</v>
      </c>
      <c r="B3424" s="204" t="n">
        <v>37</v>
      </c>
      <c r="C3424" s="203" t="s">
        <v>1682</v>
      </c>
      <c r="D3424" s="204" t="n">
        <v>757</v>
      </c>
      <c r="E3424" s="203" t="s">
        <v>1692</v>
      </c>
    </row>
    <row r="3425" customFormat="false" ht="15" hidden="false" customHeight="false" outlineLevel="0" collapsed="false">
      <c r="A3425" s="203" t="s">
        <v>1910</v>
      </c>
      <c r="B3425" s="204" t="n">
        <v>37</v>
      </c>
      <c r="C3425" s="203" t="s">
        <v>1682</v>
      </c>
      <c r="D3425" s="204" t="n">
        <v>744</v>
      </c>
      <c r="E3425" s="203" t="s">
        <v>1693</v>
      </c>
    </row>
    <row r="3426" customFormat="false" ht="15" hidden="false" customHeight="false" outlineLevel="0" collapsed="false">
      <c r="A3426" s="203" t="s">
        <v>1910</v>
      </c>
      <c r="B3426" s="204" t="n">
        <v>37</v>
      </c>
      <c r="C3426" s="203" t="s">
        <v>1682</v>
      </c>
      <c r="D3426" s="204" t="n">
        <v>753</v>
      </c>
      <c r="E3426" s="203" t="s">
        <v>1694</v>
      </c>
    </row>
    <row r="3427" customFormat="false" ht="15" hidden="false" customHeight="false" outlineLevel="0" collapsed="false">
      <c r="A3427" s="203" t="s">
        <v>1910</v>
      </c>
      <c r="B3427" s="204" t="n">
        <v>37</v>
      </c>
      <c r="C3427" s="203" t="s">
        <v>1682</v>
      </c>
      <c r="D3427" s="204" t="n">
        <v>758</v>
      </c>
      <c r="E3427" s="203" t="s">
        <v>1695</v>
      </c>
    </row>
    <row r="3428" customFormat="false" ht="15" hidden="false" customHeight="false" outlineLevel="0" collapsed="false">
      <c r="A3428" s="203" t="s">
        <v>1910</v>
      </c>
      <c r="B3428" s="204" t="n">
        <v>37</v>
      </c>
      <c r="C3428" s="203" t="s">
        <v>1682</v>
      </c>
      <c r="D3428" s="204" t="n">
        <v>760</v>
      </c>
      <c r="E3428" s="203" t="s">
        <v>1696</v>
      </c>
    </row>
    <row r="3429" customFormat="false" ht="15" hidden="false" customHeight="false" outlineLevel="0" collapsed="false">
      <c r="A3429" s="203" t="s">
        <v>1910</v>
      </c>
      <c r="B3429" s="204" t="n">
        <v>37</v>
      </c>
      <c r="C3429" s="203" t="s">
        <v>1682</v>
      </c>
      <c r="D3429" s="204" t="n">
        <v>756</v>
      </c>
      <c r="E3429" s="203" t="s">
        <v>1697</v>
      </c>
    </row>
    <row r="3430" customFormat="false" ht="15" hidden="false" customHeight="false" outlineLevel="0" collapsed="false">
      <c r="A3430" s="203" t="s">
        <v>1910</v>
      </c>
      <c r="B3430" s="204" t="n">
        <v>37</v>
      </c>
      <c r="C3430" s="203" t="s">
        <v>1682</v>
      </c>
      <c r="D3430" s="204" t="n">
        <v>751</v>
      </c>
      <c r="E3430" s="203" t="s">
        <v>1698</v>
      </c>
    </row>
    <row r="3431" customFormat="false" ht="15" hidden="false" customHeight="false" outlineLevel="0" collapsed="false">
      <c r="A3431" s="203" t="s">
        <v>1910</v>
      </c>
      <c r="B3431" s="204" t="n">
        <v>37</v>
      </c>
      <c r="C3431" s="203" t="s">
        <v>1682</v>
      </c>
      <c r="D3431" s="204" t="n">
        <v>739</v>
      </c>
      <c r="E3431" s="203" t="s">
        <v>1699</v>
      </c>
    </row>
    <row r="3432" customFormat="false" ht="15" hidden="false" customHeight="false" outlineLevel="0" collapsed="false">
      <c r="A3432" s="203" t="s">
        <v>1910</v>
      </c>
      <c r="B3432" s="204" t="n">
        <v>37</v>
      </c>
      <c r="C3432" s="203" t="s">
        <v>1682</v>
      </c>
      <c r="D3432" s="204" t="n">
        <v>761</v>
      </c>
      <c r="E3432" s="203" t="s">
        <v>1700</v>
      </c>
    </row>
    <row r="3433" customFormat="false" ht="15" hidden="false" customHeight="false" outlineLevel="0" collapsed="false">
      <c r="A3433" s="203" t="s">
        <v>1910</v>
      </c>
      <c r="B3433" s="204" t="n">
        <v>37</v>
      </c>
      <c r="C3433" s="203" t="s">
        <v>1682</v>
      </c>
      <c r="D3433" s="204" t="n">
        <v>735</v>
      </c>
      <c r="E3433" s="203" t="s">
        <v>1701</v>
      </c>
    </row>
    <row r="3434" customFormat="false" ht="15" hidden="false" customHeight="false" outlineLevel="0" collapsed="false">
      <c r="A3434" s="203" t="s">
        <v>1910</v>
      </c>
      <c r="B3434" s="204" t="n">
        <v>37</v>
      </c>
      <c r="C3434" s="203" t="s">
        <v>1682</v>
      </c>
      <c r="D3434" s="204" t="n">
        <v>759</v>
      </c>
      <c r="E3434" s="203" t="s">
        <v>1702</v>
      </c>
    </row>
    <row r="3435" customFormat="false" ht="15" hidden="false" customHeight="false" outlineLevel="0" collapsed="false">
      <c r="A3435" s="203" t="s">
        <v>1910</v>
      </c>
      <c r="B3435" s="204" t="n">
        <v>37</v>
      </c>
      <c r="C3435" s="203" t="s">
        <v>1682</v>
      </c>
      <c r="D3435" s="204" t="n">
        <v>737</v>
      </c>
      <c r="E3435" s="203" t="s">
        <v>1703</v>
      </c>
    </row>
    <row r="3436" customFormat="false" ht="15" hidden="false" customHeight="false" outlineLevel="0" collapsed="false">
      <c r="A3436" s="203" t="s">
        <v>1910</v>
      </c>
      <c r="B3436" s="204" t="n">
        <v>37</v>
      </c>
      <c r="C3436" s="203" t="s">
        <v>1682</v>
      </c>
      <c r="D3436" s="204" t="n">
        <v>754</v>
      </c>
      <c r="E3436" s="203" t="s">
        <v>1704</v>
      </c>
    </row>
    <row r="3437" customFormat="false" ht="15" hidden="false" customHeight="false" outlineLevel="0" collapsed="false">
      <c r="A3437" s="203" t="s">
        <v>1910</v>
      </c>
      <c r="B3437" s="204" t="n">
        <v>37</v>
      </c>
      <c r="C3437" s="203" t="s">
        <v>1682</v>
      </c>
      <c r="D3437" s="204" t="n">
        <v>755</v>
      </c>
      <c r="E3437" s="203" t="s">
        <v>1705</v>
      </c>
    </row>
    <row r="3438" customFormat="false" ht="15" hidden="false" customHeight="false" outlineLevel="0" collapsed="false">
      <c r="A3438" s="203" t="s">
        <v>1910</v>
      </c>
      <c r="B3438" s="204" t="n">
        <v>31</v>
      </c>
      <c r="C3438" s="203" t="s">
        <v>1706</v>
      </c>
      <c r="D3438" s="204" t="n">
        <v>760</v>
      </c>
      <c r="E3438" s="203" t="s">
        <v>1707</v>
      </c>
    </row>
    <row r="3439" customFormat="false" ht="15" hidden="false" customHeight="false" outlineLevel="0" collapsed="false">
      <c r="A3439" s="203" t="s">
        <v>1910</v>
      </c>
      <c r="B3439" s="204" t="n">
        <v>31</v>
      </c>
      <c r="C3439" s="203" t="s">
        <v>1706</v>
      </c>
      <c r="D3439" s="204" t="n">
        <v>734</v>
      </c>
      <c r="E3439" s="203" t="s">
        <v>1708</v>
      </c>
    </row>
    <row r="3440" customFormat="false" ht="15" hidden="false" customHeight="false" outlineLevel="0" collapsed="false">
      <c r="A3440" s="203" t="s">
        <v>1910</v>
      </c>
      <c r="B3440" s="204" t="n">
        <v>31</v>
      </c>
      <c r="C3440" s="203" t="s">
        <v>1706</v>
      </c>
      <c r="D3440" s="204" t="n">
        <v>770</v>
      </c>
      <c r="E3440" s="203" t="s">
        <v>1709</v>
      </c>
    </row>
    <row r="3441" customFormat="false" ht="15" hidden="false" customHeight="false" outlineLevel="0" collapsed="false">
      <c r="A3441" s="203" t="s">
        <v>1910</v>
      </c>
      <c r="B3441" s="204" t="n">
        <v>31</v>
      </c>
      <c r="C3441" s="203" t="s">
        <v>1706</v>
      </c>
      <c r="D3441" s="204" t="n">
        <v>749</v>
      </c>
      <c r="E3441" s="203" t="s">
        <v>1710</v>
      </c>
    </row>
    <row r="3442" customFormat="false" ht="15" hidden="false" customHeight="false" outlineLevel="0" collapsed="false">
      <c r="A3442" s="203" t="s">
        <v>1910</v>
      </c>
      <c r="B3442" s="204" t="n">
        <v>31</v>
      </c>
      <c r="C3442" s="203" t="s">
        <v>1706</v>
      </c>
      <c r="D3442" s="204" t="n">
        <v>754</v>
      </c>
      <c r="E3442" s="203" t="s">
        <v>1711</v>
      </c>
    </row>
    <row r="3443" customFormat="false" ht="15" hidden="false" customHeight="false" outlineLevel="0" collapsed="false">
      <c r="A3443" s="203" t="s">
        <v>1910</v>
      </c>
      <c r="B3443" s="204" t="n">
        <v>31</v>
      </c>
      <c r="C3443" s="203" t="s">
        <v>1706</v>
      </c>
      <c r="D3443" s="204" t="n">
        <v>753</v>
      </c>
      <c r="E3443" s="203" t="s">
        <v>1712</v>
      </c>
    </row>
    <row r="3444" customFormat="false" ht="15" hidden="false" customHeight="false" outlineLevel="0" collapsed="false">
      <c r="A3444" s="203" t="s">
        <v>1910</v>
      </c>
      <c r="B3444" s="204" t="n">
        <v>31</v>
      </c>
      <c r="C3444" s="203" t="s">
        <v>1706</v>
      </c>
      <c r="D3444" s="204" t="n">
        <v>759</v>
      </c>
      <c r="E3444" s="203" t="s">
        <v>1713</v>
      </c>
    </row>
    <row r="3445" customFormat="false" ht="15" hidden="false" customHeight="false" outlineLevel="0" collapsed="false">
      <c r="A3445" s="203" t="s">
        <v>1910</v>
      </c>
      <c r="B3445" s="204" t="n">
        <v>31</v>
      </c>
      <c r="C3445" s="203" t="s">
        <v>1706</v>
      </c>
      <c r="D3445" s="204" t="n">
        <v>756</v>
      </c>
      <c r="E3445" s="203" t="s">
        <v>1714</v>
      </c>
    </row>
    <row r="3446" customFormat="false" ht="15" hidden="false" customHeight="false" outlineLevel="0" collapsed="false">
      <c r="A3446" s="203" t="s">
        <v>1910</v>
      </c>
      <c r="B3446" s="204" t="n">
        <v>31</v>
      </c>
      <c r="C3446" s="203" t="s">
        <v>1706</v>
      </c>
      <c r="D3446" s="204" t="n">
        <v>755</v>
      </c>
      <c r="E3446" s="203" t="s">
        <v>1715</v>
      </c>
    </row>
    <row r="3447" customFormat="false" ht="15" hidden="false" customHeight="false" outlineLevel="0" collapsed="false">
      <c r="A3447" s="203" t="s">
        <v>1910</v>
      </c>
      <c r="B3447" s="204" t="n">
        <v>31</v>
      </c>
      <c r="C3447" s="203" t="s">
        <v>1706</v>
      </c>
      <c r="D3447" s="204" t="n">
        <v>745</v>
      </c>
      <c r="E3447" s="203" t="s">
        <v>1716</v>
      </c>
    </row>
    <row r="3448" customFormat="false" ht="15" hidden="false" customHeight="false" outlineLevel="0" collapsed="false">
      <c r="A3448" s="203" t="s">
        <v>1910</v>
      </c>
      <c r="B3448" s="204" t="n">
        <v>31</v>
      </c>
      <c r="C3448" s="203" t="s">
        <v>1706</v>
      </c>
      <c r="D3448" s="204" t="n">
        <v>758</v>
      </c>
      <c r="E3448" s="203" t="s">
        <v>1717</v>
      </c>
    </row>
    <row r="3449" customFormat="false" ht="15" hidden="false" customHeight="false" outlineLevel="0" collapsed="false">
      <c r="A3449" s="203" t="s">
        <v>1910</v>
      </c>
      <c r="B3449" s="204" t="n">
        <v>31</v>
      </c>
      <c r="C3449" s="203" t="s">
        <v>1706</v>
      </c>
      <c r="D3449" s="204" t="n">
        <v>741</v>
      </c>
      <c r="E3449" s="203" t="s">
        <v>1718</v>
      </c>
    </row>
    <row r="3450" customFormat="false" ht="15" hidden="false" customHeight="false" outlineLevel="0" collapsed="false">
      <c r="A3450" s="203" t="s">
        <v>1910</v>
      </c>
      <c r="B3450" s="204" t="n">
        <v>31</v>
      </c>
      <c r="C3450" s="203" t="s">
        <v>1706</v>
      </c>
      <c r="D3450" s="204" t="n">
        <v>738</v>
      </c>
      <c r="E3450" s="203" t="s">
        <v>1719</v>
      </c>
    </row>
    <row r="3451" customFormat="false" ht="15" hidden="false" customHeight="false" outlineLevel="0" collapsed="false">
      <c r="A3451" s="203" t="s">
        <v>1910</v>
      </c>
      <c r="B3451" s="204" t="n">
        <v>31</v>
      </c>
      <c r="C3451" s="203" t="s">
        <v>1706</v>
      </c>
      <c r="D3451" s="204" t="n">
        <v>739</v>
      </c>
      <c r="E3451" s="203" t="s">
        <v>1720</v>
      </c>
    </row>
    <row r="3452" customFormat="false" ht="15" hidden="false" customHeight="false" outlineLevel="0" collapsed="false">
      <c r="A3452" s="203" t="s">
        <v>1910</v>
      </c>
      <c r="B3452" s="204" t="n">
        <v>31</v>
      </c>
      <c r="C3452" s="203" t="s">
        <v>1706</v>
      </c>
      <c r="D3452" s="204" t="n">
        <v>752</v>
      </c>
      <c r="E3452" s="203" t="s">
        <v>1721</v>
      </c>
    </row>
    <row r="3453" customFormat="false" ht="15" hidden="false" customHeight="false" outlineLevel="0" collapsed="false">
      <c r="A3453" s="203" t="s">
        <v>1910</v>
      </c>
      <c r="B3453" s="204" t="n">
        <v>31</v>
      </c>
      <c r="C3453" s="203" t="s">
        <v>1706</v>
      </c>
      <c r="D3453" s="204" t="n">
        <v>799</v>
      </c>
      <c r="E3453" s="203" t="s">
        <v>1722</v>
      </c>
    </row>
    <row r="3454" customFormat="false" ht="15" hidden="false" customHeight="false" outlineLevel="0" collapsed="false">
      <c r="A3454" s="203" t="s">
        <v>1910</v>
      </c>
      <c r="B3454" s="204" t="n">
        <v>31</v>
      </c>
      <c r="C3454" s="203" t="s">
        <v>1706</v>
      </c>
      <c r="D3454" s="204" t="n">
        <v>746</v>
      </c>
      <c r="E3454" s="203" t="s">
        <v>1723</v>
      </c>
    </row>
    <row r="3455" customFormat="false" ht="15" hidden="false" customHeight="false" outlineLevel="0" collapsed="false">
      <c r="A3455" s="203" t="s">
        <v>1910</v>
      </c>
      <c r="B3455" s="204" t="n">
        <v>31</v>
      </c>
      <c r="C3455" s="203" t="s">
        <v>1706</v>
      </c>
      <c r="D3455" s="204" t="n">
        <v>740</v>
      </c>
      <c r="E3455" s="203" t="s">
        <v>1724</v>
      </c>
    </row>
    <row r="3456" customFormat="false" ht="15" hidden="false" customHeight="false" outlineLevel="0" collapsed="false">
      <c r="A3456" s="203" t="s">
        <v>1910</v>
      </c>
      <c r="B3456" s="204" t="n">
        <v>31</v>
      </c>
      <c r="C3456" s="203" t="s">
        <v>1706</v>
      </c>
      <c r="D3456" s="204" t="n">
        <v>747</v>
      </c>
      <c r="E3456" s="203" t="s">
        <v>1725</v>
      </c>
    </row>
    <row r="3457" customFormat="false" ht="15" hidden="false" customHeight="false" outlineLevel="0" collapsed="false">
      <c r="A3457" s="203" t="s">
        <v>1910</v>
      </c>
      <c r="B3457" s="204" t="n">
        <v>31</v>
      </c>
      <c r="C3457" s="203" t="s">
        <v>1706</v>
      </c>
      <c r="D3457" s="204" t="n">
        <v>735</v>
      </c>
      <c r="E3457" s="203" t="s">
        <v>1726</v>
      </c>
    </row>
    <row r="3458" customFormat="false" ht="15" hidden="false" customHeight="false" outlineLevel="0" collapsed="false">
      <c r="A3458" s="203" t="s">
        <v>1910</v>
      </c>
      <c r="B3458" s="204" t="n">
        <v>31</v>
      </c>
      <c r="C3458" s="203" t="s">
        <v>1706</v>
      </c>
      <c r="D3458" s="204" t="n">
        <v>743</v>
      </c>
      <c r="E3458" s="203" t="s">
        <v>1727</v>
      </c>
    </row>
    <row r="3459" customFormat="false" ht="15" hidden="false" customHeight="false" outlineLevel="0" collapsed="false">
      <c r="A3459" s="203" t="s">
        <v>1910</v>
      </c>
      <c r="B3459" s="204" t="n">
        <v>31</v>
      </c>
      <c r="C3459" s="203" t="s">
        <v>1706</v>
      </c>
      <c r="D3459" s="204" t="n">
        <v>750</v>
      </c>
      <c r="E3459" s="203" t="s">
        <v>1728</v>
      </c>
    </row>
    <row r="3460" customFormat="false" ht="15" hidden="false" customHeight="false" outlineLevel="0" collapsed="false">
      <c r="A3460" s="203" t="s">
        <v>1910</v>
      </c>
      <c r="B3460" s="204" t="n">
        <v>31</v>
      </c>
      <c r="C3460" s="203" t="s">
        <v>1706</v>
      </c>
      <c r="D3460" s="204" t="n">
        <v>751</v>
      </c>
      <c r="E3460" s="203" t="s">
        <v>1729</v>
      </c>
    </row>
    <row r="3461" customFormat="false" ht="15" hidden="false" customHeight="false" outlineLevel="0" collapsed="false">
      <c r="A3461" s="203" t="s">
        <v>1910</v>
      </c>
      <c r="B3461" s="204" t="n">
        <v>31</v>
      </c>
      <c r="C3461" s="203" t="s">
        <v>1706</v>
      </c>
      <c r="D3461" s="204" t="n">
        <v>742</v>
      </c>
      <c r="E3461" s="203" t="s">
        <v>1730</v>
      </c>
    </row>
    <row r="3462" customFormat="false" ht="15" hidden="false" customHeight="false" outlineLevel="0" collapsed="false">
      <c r="A3462" s="203" t="s">
        <v>1910</v>
      </c>
      <c r="B3462" s="204" t="n">
        <v>31</v>
      </c>
      <c r="C3462" s="203" t="s">
        <v>1706</v>
      </c>
      <c r="D3462" s="204" t="n">
        <v>744</v>
      </c>
      <c r="E3462" s="203" t="s">
        <v>1731</v>
      </c>
    </row>
    <row r="3463" customFormat="false" ht="15" hidden="false" customHeight="false" outlineLevel="0" collapsed="false">
      <c r="A3463" s="203" t="s">
        <v>1910</v>
      </c>
      <c r="B3463" s="204" t="n">
        <v>31</v>
      </c>
      <c r="C3463" s="203" t="s">
        <v>1706</v>
      </c>
      <c r="D3463" s="204" t="n">
        <v>736</v>
      </c>
      <c r="E3463" s="203" t="s">
        <v>1732</v>
      </c>
    </row>
    <row r="3464" customFormat="false" ht="15" hidden="false" customHeight="false" outlineLevel="0" collapsed="false">
      <c r="A3464" s="203" t="s">
        <v>1910</v>
      </c>
      <c r="B3464" s="204" t="n">
        <v>31</v>
      </c>
      <c r="C3464" s="203" t="s">
        <v>1706</v>
      </c>
      <c r="D3464" s="204" t="n">
        <v>748</v>
      </c>
      <c r="E3464" s="203" t="s">
        <v>1733</v>
      </c>
    </row>
    <row r="3465" customFormat="false" ht="15" hidden="false" customHeight="false" outlineLevel="0" collapsed="false">
      <c r="A3465" s="203" t="s">
        <v>1910</v>
      </c>
      <c r="B3465" s="204" t="n">
        <v>31</v>
      </c>
      <c r="C3465" s="203" t="s">
        <v>1706</v>
      </c>
      <c r="D3465" s="204" t="n">
        <v>737</v>
      </c>
      <c r="E3465" s="203" t="s">
        <v>1734</v>
      </c>
    </row>
    <row r="3466" customFormat="false" ht="15" hidden="false" customHeight="false" outlineLevel="0" collapsed="false">
      <c r="A3466" s="203" t="s">
        <v>1910</v>
      </c>
      <c r="B3466" s="204" t="n">
        <v>31</v>
      </c>
      <c r="C3466" s="203" t="s">
        <v>1706</v>
      </c>
      <c r="D3466" s="204" t="n">
        <v>757</v>
      </c>
      <c r="E3466" s="203" t="s">
        <v>1735</v>
      </c>
    </row>
    <row r="3467" customFormat="false" ht="15" hidden="false" customHeight="false" outlineLevel="0" collapsed="false">
      <c r="A3467" s="203" t="s">
        <v>1910</v>
      </c>
      <c r="B3467" s="204" t="n">
        <v>31</v>
      </c>
      <c r="C3467" s="203" t="s">
        <v>1706</v>
      </c>
      <c r="D3467" s="204" t="n">
        <v>733</v>
      </c>
      <c r="E3467" s="203" t="s">
        <v>1736</v>
      </c>
    </row>
    <row r="3468" customFormat="false" ht="15" hidden="false" customHeight="false" outlineLevel="0" collapsed="false">
      <c r="A3468" s="203" t="s">
        <v>1910</v>
      </c>
      <c r="B3468" s="204" t="n">
        <v>42</v>
      </c>
      <c r="C3468" s="203" t="s">
        <v>1737</v>
      </c>
      <c r="D3468" s="204" t="n">
        <v>738</v>
      </c>
      <c r="E3468" s="203" t="s">
        <v>1738</v>
      </c>
    </row>
    <row r="3469" customFormat="false" ht="15" hidden="false" customHeight="false" outlineLevel="0" collapsed="false">
      <c r="A3469" s="203" t="s">
        <v>1910</v>
      </c>
      <c r="B3469" s="204" t="n">
        <v>42</v>
      </c>
      <c r="C3469" s="203" t="s">
        <v>1737</v>
      </c>
      <c r="D3469" s="204" t="n">
        <v>739</v>
      </c>
      <c r="E3469" s="203" t="s">
        <v>1739</v>
      </c>
    </row>
    <row r="3470" customFormat="false" ht="15" hidden="false" customHeight="false" outlineLevel="0" collapsed="false">
      <c r="A3470" s="203" t="s">
        <v>1910</v>
      </c>
      <c r="B3470" s="204" t="n">
        <v>42</v>
      </c>
      <c r="C3470" s="203" t="s">
        <v>1737</v>
      </c>
      <c r="D3470" s="204" t="n">
        <v>737</v>
      </c>
      <c r="E3470" s="203" t="s">
        <v>1740</v>
      </c>
    </row>
    <row r="3471" customFormat="false" ht="15" hidden="false" customHeight="false" outlineLevel="0" collapsed="false">
      <c r="A3471" s="203" t="s">
        <v>1910</v>
      </c>
      <c r="B3471" s="204" t="n">
        <v>42</v>
      </c>
      <c r="C3471" s="203" t="s">
        <v>1737</v>
      </c>
      <c r="D3471" s="204" t="n">
        <v>735</v>
      </c>
      <c r="E3471" s="203" t="s">
        <v>1741</v>
      </c>
    </row>
    <row r="3472" customFormat="false" ht="15" hidden="false" customHeight="false" outlineLevel="0" collapsed="false">
      <c r="A3472" s="203" t="s">
        <v>1910</v>
      </c>
      <c r="B3472" s="204" t="n">
        <v>42</v>
      </c>
      <c r="C3472" s="203" t="s">
        <v>1737</v>
      </c>
      <c r="D3472" s="204" t="n">
        <v>736</v>
      </c>
      <c r="E3472" s="203" t="s">
        <v>1742</v>
      </c>
    </row>
    <row r="3473" customFormat="false" ht="15" hidden="false" customHeight="false" outlineLevel="0" collapsed="false">
      <c r="A3473" s="203" t="s">
        <v>1910</v>
      </c>
      <c r="B3473" s="204" t="n">
        <v>42</v>
      </c>
      <c r="C3473" s="203" t="s">
        <v>1737</v>
      </c>
      <c r="D3473" s="204" t="n">
        <v>742</v>
      </c>
      <c r="E3473" s="203" t="s">
        <v>1743</v>
      </c>
    </row>
    <row r="3474" customFormat="false" ht="15" hidden="false" customHeight="false" outlineLevel="0" collapsed="false">
      <c r="A3474" s="203" t="s">
        <v>1910</v>
      </c>
      <c r="B3474" s="204" t="n">
        <v>42</v>
      </c>
      <c r="C3474" s="203" t="s">
        <v>1737</v>
      </c>
      <c r="D3474" s="204" t="n">
        <v>743</v>
      </c>
      <c r="E3474" s="203" t="s">
        <v>1744</v>
      </c>
    </row>
    <row r="3475" customFormat="false" ht="15" hidden="false" customHeight="false" outlineLevel="0" collapsed="false">
      <c r="A3475" s="203" t="s">
        <v>1910</v>
      </c>
      <c r="B3475" s="204" t="n">
        <v>42</v>
      </c>
      <c r="C3475" s="203" t="s">
        <v>1737</v>
      </c>
      <c r="D3475" s="204" t="n">
        <v>744</v>
      </c>
      <c r="E3475" s="203" t="s">
        <v>1745</v>
      </c>
    </row>
    <row r="3476" customFormat="false" ht="15" hidden="false" customHeight="false" outlineLevel="0" collapsed="false">
      <c r="A3476" s="203" t="s">
        <v>1910</v>
      </c>
      <c r="B3476" s="204" t="n">
        <v>42</v>
      </c>
      <c r="C3476" s="203" t="s">
        <v>1737</v>
      </c>
      <c r="D3476" s="204" t="n">
        <v>740</v>
      </c>
      <c r="E3476" s="203" t="s">
        <v>1746</v>
      </c>
    </row>
    <row r="3477" customFormat="false" ht="15" hidden="false" customHeight="false" outlineLevel="0" collapsed="false">
      <c r="A3477" s="203" t="s">
        <v>1910</v>
      </c>
      <c r="B3477" s="204" t="n">
        <v>42</v>
      </c>
      <c r="C3477" s="203" t="s">
        <v>1737</v>
      </c>
      <c r="D3477" s="204" t="n">
        <v>741</v>
      </c>
      <c r="E3477" s="203" t="s">
        <v>1747</v>
      </c>
    </row>
    <row r="3478" customFormat="false" ht="15" hidden="false" customHeight="false" outlineLevel="0" collapsed="false">
      <c r="A3478" s="203" t="s">
        <v>1910</v>
      </c>
      <c r="B3478" s="204" t="n">
        <v>42</v>
      </c>
      <c r="C3478" s="203" t="s">
        <v>1737</v>
      </c>
      <c r="D3478" s="204" t="n">
        <v>746</v>
      </c>
      <c r="E3478" s="203" t="s">
        <v>1748</v>
      </c>
    </row>
    <row r="3479" customFormat="false" ht="15" hidden="false" customHeight="false" outlineLevel="0" collapsed="false">
      <c r="A3479" s="203" t="s">
        <v>1910</v>
      </c>
      <c r="B3479" s="204" t="n">
        <v>42</v>
      </c>
      <c r="C3479" s="203" t="s">
        <v>1737</v>
      </c>
      <c r="D3479" s="204" t="n">
        <v>745</v>
      </c>
      <c r="E3479" s="203" t="s">
        <v>1749</v>
      </c>
    </row>
    <row r="3480" customFormat="false" ht="15" hidden="false" customHeight="false" outlineLevel="0" collapsed="false">
      <c r="A3480" s="203" t="s">
        <v>1910</v>
      </c>
      <c r="B3480" s="204" t="n">
        <v>72</v>
      </c>
      <c r="C3480" s="203" t="s">
        <v>1750</v>
      </c>
      <c r="D3480" s="204" t="n">
        <v>736</v>
      </c>
      <c r="E3480" s="203" t="s">
        <v>1751</v>
      </c>
    </row>
    <row r="3481" customFormat="false" ht="15" hidden="false" customHeight="false" outlineLevel="0" collapsed="false">
      <c r="A3481" s="203" t="s">
        <v>1910</v>
      </c>
      <c r="B3481" s="204" t="n">
        <v>72</v>
      </c>
      <c r="C3481" s="203" t="s">
        <v>1750</v>
      </c>
      <c r="D3481" s="204" t="n">
        <v>735</v>
      </c>
      <c r="E3481" s="203" t="s">
        <v>1752</v>
      </c>
    </row>
    <row r="3482" customFormat="false" ht="15" hidden="false" customHeight="false" outlineLevel="0" collapsed="false">
      <c r="A3482" s="203" t="s">
        <v>1910</v>
      </c>
      <c r="B3482" s="204" t="n">
        <v>72</v>
      </c>
      <c r="C3482" s="203" t="s">
        <v>1750</v>
      </c>
      <c r="D3482" s="204" t="n">
        <v>737</v>
      </c>
      <c r="E3482" s="203" t="s">
        <v>1753</v>
      </c>
    </row>
    <row r="3484" customFormat="false" ht="15" hidden="false" customHeight="false" outlineLevel="0" collapsed="false">
      <c r="A3484" s="205" t="n">
        <v>1</v>
      </c>
    </row>
  </sheetData>
  <sheetProtection sheet="true" password="def7" objects="true" scenarios="true" formatCells="false" formatColumns="false" formatRows="false" autoFilter="false"/>
  <autoFilter ref="A1:E3482"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50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F1" activeCellId="0" sqref="F1"/>
    </sheetView>
  </sheetViews>
  <sheetFormatPr defaultColWidth="9.1484375" defaultRowHeight="15" zeroHeight="false" outlineLevelRow="0" outlineLevelCol="0"/>
  <cols>
    <col collapsed="false" customWidth="true" hidden="true" outlineLevel="0" max="1" min="1" style="0" width="26.15"/>
    <col collapsed="false" customWidth="true" hidden="true" outlineLevel="0" max="2" min="2" style="0" width="7.15"/>
    <col collapsed="false" customWidth="true" hidden="true" outlineLevel="0" max="3" min="3" style="0" width="69.57"/>
    <col collapsed="false" customWidth="true" hidden="true" outlineLevel="0" max="5" min="4" style="0" width="7"/>
    <col collapsed="false" customWidth="true" hidden="false" outlineLevel="0" max="6" min="6" style="0" width="29"/>
    <col collapsed="false" customWidth="true" hidden="false" outlineLevel="0" max="7" min="7" style="0" width="13.57"/>
    <col collapsed="false" customWidth="true" hidden="false" outlineLevel="0" max="8" min="8" style="0" width="78.85"/>
  </cols>
  <sheetData>
    <row r="1" customFormat="false" ht="15" hidden="false" customHeight="false" outlineLevel="0" collapsed="false">
      <c r="A1" s="206" t="s">
        <v>32</v>
      </c>
      <c r="B1" s="207" t="s">
        <v>56</v>
      </c>
      <c r="C1" s="207" t="s">
        <v>45</v>
      </c>
      <c r="D1" s="207" t="s">
        <v>1920</v>
      </c>
      <c r="E1" s="207" t="s">
        <v>1921</v>
      </c>
      <c r="F1" s="206" t="s">
        <v>32</v>
      </c>
      <c r="G1" s="207" t="s">
        <v>87</v>
      </c>
      <c r="H1" s="207" t="s">
        <v>45</v>
      </c>
    </row>
    <row r="2" customFormat="false" ht="15" hidden="false" customHeight="false" outlineLevel="0" collapsed="false">
      <c r="A2" s="208" t="s">
        <v>89</v>
      </c>
      <c r="B2" s="209" t="n">
        <v>2</v>
      </c>
      <c r="C2" s="210" t="s">
        <v>740</v>
      </c>
      <c r="D2" s="0" t="n">
        <v>1</v>
      </c>
      <c r="E2" s="0" t="str">
        <f aca="false">IF(A2=$F$2,B2,"")</f>
        <v/>
      </c>
      <c r="F2" s="211" t="str">
        <f aca="false">IF(Identificação!$B$5=0,"",Identificação!$B$5)</f>
        <v>Obras e Serviços de Engenharia</v>
      </c>
      <c r="G2" s="211" t="n">
        <f aca="false">IFERROR(SMALL($E$2:$E$250,D2),"")</f>
        <v>7</v>
      </c>
      <c r="H2" s="0" t="str">
        <f aca="false">IFERROR(VLOOKUP(G2,base!$C$2:$D$133,2,FALSE()),"")</f>
        <v>serviços de engenharia/obras: resíduos sólidos</v>
      </c>
    </row>
    <row r="3" customFormat="false" ht="15" hidden="false" customHeight="false" outlineLevel="0" collapsed="false">
      <c r="A3" s="208" t="s">
        <v>1533</v>
      </c>
      <c r="B3" s="209" t="n">
        <v>2</v>
      </c>
      <c r="C3" s="210" t="s">
        <v>740</v>
      </c>
      <c r="D3" s="0" t="n">
        <v>2</v>
      </c>
      <c r="E3" s="0" t="str">
        <f aca="false">IF(A3=$F$2,B3,"")</f>
        <v/>
      </c>
      <c r="G3" s="211" t="n">
        <f aca="false">IFERROR(SMALL($E$2:$E$250,D3),"")</f>
        <v>8</v>
      </c>
      <c r="H3" s="0" t="str">
        <f aca="false">IFERROR(VLOOKUP(G3,base!$C$2:$D$133,2,FALSE()),"")</f>
        <v>serviços de engenharia/obras: edificações</v>
      </c>
    </row>
    <row r="4" customFormat="false" ht="15" hidden="false" customHeight="false" outlineLevel="0" collapsed="false">
      <c r="A4" s="208" t="s">
        <v>1533</v>
      </c>
      <c r="B4" s="209" t="n">
        <v>3</v>
      </c>
      <c r="C4" s="210" t="s">
        <v>1674</v>
      </c>
      <c r="D4" s="0" t="n">
        <v>3</v>
      </c>
      <c r="E4" s="0" t="str">
        <f aca="false">IF(A4=$F$2,B4,"")</f>
        <v/>
      </c>
      <c r="G4" s="211" t="n">
        <f aca="false">IFERROR(SMALL($E$2:$E$250,D4),"")</f>
        <v>9</v>
      </c>
      <c r="H4" s="0" t="str">
        <f aca="false">IFERROR(VLOOKUP(G4,base!$C$2:$D$133,2,FALSE()),"")</f>
        <v>serviços de engenharia/obras: rodovias, ferrovias e aeroportos</v>
      </c>
    </row>
    <row r="5" customFormat="false" ht="15" hidden="false" customHeight="false" outlineLevel="0" collapsed="false">
      <c r="A5" s="208" t="s">
        <v>1910</v>
      </c>
      <c r="B5" s="209" t="n">
        <v>3</v>
      </c>
      <c r="C5" s="210" t="s">
        <v>1674</v>
      </c>
      <c r="D5" s="0" t="n">
        <v>4</v>
      </c>
      <c r="E5" s="0" t="str">
        <f aca="false">IF(A5=$F$2,B5,"")</f>
        <v/>
      </c>
      <c r="G5" s="211" t="n">
        <f aca="false">IFERROR(SMALL($E$2:$E$250,D5),"")</f>
        <v>10</v>
      </c>
      <c r="H5" s="0" t="str">
        <f aca="false">IFERROR(VLOOKUP(G5,base!$C$2:$D$133,2,FALSE()),"")</f>
        <v>serviços de engenharia/obras: obras-de-arte-especiais</v>
      </c>
    </row>
    <row r="6" customFormat="false" ht="15" hidden="false" customHeight="false" outlineLevel="0" collapsed="false">
      <c r="A6" s="208" t="s">
        <v>12</v>
      </c>
      <c r="B6" s="209" t="n">
        <v>7</v>
      </c>
      <c r="C6" s="210" t="s">
        <v>1819</v>
      </c>
      <c r="D6" s="0" t="n">
        <v>5</v>
      </c>
      <c r="E6" s="211" t="n">
        <f aca="false">IF(A6=$F$2,B6,"")</f>
        <v>7</v>
      </c>
      <c r="G6" s="211" t="n">
        <f aca="false">IFERROR(SMALL($E$2:$E$250,D6),"")</f>
        <v>11</v>
      </c>
      <c r="H6" s="0" t="str">
        <f aca="false">IFERROR(VLOOKUP(G6,base!$C$2:$D$133,2,FALSE()),"")</f>
        <v>serviços de engenharia/obras: urbanização</v>
      </c>
    </row>
    <row r="7" customFormat="false" ht="15" hidden="false" customHeight="false" outlineLevel="0" collapsed="false">
      <c r="A7" s="208" t="s">
        <v>12</v>
      </c>
      <c r="B7" s="209" t="n">
        <v>8</v>
      </c>
      <c r="C7" s="210" t="s">
        <v>1757</v>
      </c>
      <c r="D7" s="0" t="n">
        <v>6</v>
      </c>
      <c r="E7" s="211" t="n">
        <f aca="false">IF(A7=$F$2,B7,"")</f>
        <v>8</v>
      </c>
      <c r="G7" s="211" t="n">
        <f aca="false">IFERROR(SMALL($E$2:$E$250,D7),"")</f>
        <v>12</v>
      </c>
      <c r="H7" s="0" t="str">
        <f aca="false">IFERROR(VLOOKUP(G7,base!$C$2:$D$133,2,FALSE()),"")</f>
        <v>serviços de engenharia/obras: infraestrutura de energia</v>
      </c>
    </row>
    <row r="8" customFormat="false" ht="15" hidden="false" customHeight="false" outlineLevel="0" collapsed="false">
      <c r="A8" s="208" t="s">
        <v>12</v>
      </c>
      <c r="B8" s="209" t="n">
        <v>9</v>
      </c>
      <c r="C8" s="210" t="s">
        <v>1833</v>
      </c>
      <c r="D8" s="0" t="n">
        <v>7</v>
      </c>
      <c r="E8" s="211" t="n">
        <f aca="false">IF(A8=$F$2,B8,"")</f>
        <v>9</v>
      </c>
      <c r="G8" s="211" t="n">
        <f aca="false">IFERROR(SMALL($E$2:$E$250,D8),"")</f>
        <v>13</v>
      </c>
      <c r="H8" s="0" t="str">
        <f aca="false">IFERROR(VLOOKUP(G8,base!$C$2:$D$133,2,FALSE()),"")</f>
        <v>serviços de engenharia/obras: saneamento</v>
      </c>
    </row>
    <row r="9" customFormat="false" ht="15" hidden="false" customHeight="false" outlineLevel="0" collapsed="false">
      <c r="A9" s="208" t="s">
        <v>12</v>
      </c>
      <c r="B9" s="209" t="n">
        <v>10</v>
      </c>
      <c r="C9" s="210" t="s">
        <v>1813</v>
      </c>
      <c r="D9" s="0" t="n">
        <v>8</v>
      </c>
      <c r="E9" s="211" t="n">
        <f aca="false">IF(A9=$F$2,B9,"")</f>
        <v>10</v>
      </c>
      <c r="G9" s="211" t="n">
        <f aca="false">IFERROR(SMALL($E$2:$E$250,D9),"")</f>
        <v>14</v>
      </c>
      <c r="H9" s="0" t="str">
        <f aca="false">IFERROR(VLOOKUP(G9,base!$C$2:$D$133,2,FALSE()),"")</f>
        <v>serviços de engenharia/obras: obras portuárias, marítimas e fluviais</v>
      </c>
    </row>
    <row r="10" customFormat="false" ht="15" hidden="false" customHeight="false" outlineLevel="0" collapsed="false">
      <c r="A10" s="208" t="s">
        <v>12</v>
      </c>
      <c r="B10" s="209" t="n">
        <v>11</v>
      </c>
      <c r="C10" s="210" t="s">
        <v>1893</v>
      </c>
      <c r="D10" s="0" t="n">
        <v>9</v>
      </c>
      <c r="E10" s="211" t="n">
        <f aca="false">IF(A10=$F$2,B10,"")</f>
        <v>11</v>
      </c>
      <c r="G10" s="211" t="n">
        <f aca="false">IFERROR(SMALL($E$2:$E$250,D10),"")</f>
        <v>15</v>
      </c>
      <c r="H10" s="0" t="str">
        <f aca="false">IFERROR(VLOOKUP(G10,base!$C$2:$D$133,2,FALSE()),"")</f>
        <v>serviços de engenharia/obras: serviços especializados para construção</v>
      </c>
    </row>
    <row r="11" customFormat="false" ht="15" hidden="false" customHeight="false" outlineLevel="0" collapsed="false">
      <c r="A11" s="208" t="s">
        <v>12</v>
      </c>
      <c r="B11" s="209" t="n">
        <v>12</v>
      </c>
      <c r="C11" s="210" t="s">
        <v>1777</v>
      </c>
      <c r="D11" s="0" t="n">
        <v>10</v>
      </c>
      <c r="E11" s="211" t="n">
        <f aca="false">IF(A11=$F$2,B11,"")</f>
        <v>12</v>
      </c>
      <c r="G11" s="211" t="n">
        <f aca="false">IFERROR(SMALL($E$2:$E$250,D11),"")</f>
        <v>16</v>
      </c>
      <c r="H11" s="0" t="str">
        <f aca="false">IFERROR(VLOOKUP(G11,base!$C$2:$D$133,2,FALSE()),"")</f>
        <v>serviços de engenharia/obras: inst. elétricas, hidráulicas e outras inst. em construções</v>
      </c>
    </row>
    <row r="12" customFormat="false" ht="15" hidden="false" customHeight="false" outlineLevel="0" collapsed="false">
      <c r="A12" s="208" t="s">
        <v>12</v>
      </c>
      <c r="B12" s="209" t="n">
        <v>13</v>
      </c>
      <c r="C12" s="210" t="s">
        <v>1841</v>
      </c>
      <c r="D12" s="0" t="n">
        <v>11</v>
      </c>
      <c r="E12" s="211" t="n">
        <f aca="false">IF(A12=$F$2,B12,"")</f>
        <v>13</v>
      </c>
      <c r="G12" s="211" t="n">
        <f aca="false">IFERROR(SMALL($E$2:$E$250,D12),"")</f>
        <v>17</v>
      </c>
      <c r="H12" s="0" t="str">
        <f aca="false">IFERROR(VLOOKUP(G12,base!$C$2:$D$133,2,FALSE()),"")</f>
        <v>serviços de engenharia/obras: serviços técnicos de engenharia e arquitetura</v>
      </c>
    </row>
    <row r="13" customFormat="false" ht="15" hidden="false" customHeight="false" outlineLevel="0" collapsed="false">
      <c r="A13" s="208" t="s">
        <v>12</v>
      </c>
      <c r="B13" s="209" t="n">
        <v>14</v>
      </c>
      <c r="C13" s="210" t="s">
        <v>1801</v>
      </c>
      <c r="D13" s="0" t="n">
        <v>12</v>
      </c>
      <c r="E13" s="211" t="n">
        <f aca="false">IF(A13=$F$2,B13,"")</f>
        <v>14</v>
      </c>
      <c r="G13" s="0" t="str">
        <f aca="false">IFERROR(SMALL($E$2:$E$250,D13),"")</f>
        <v/>
      </c>
      <c r="H13" s="0" t="str">
        <f aca="false">IFERROR(VLOOKUP(G13,base!$C$2:$D$133,2,FALSE()),"")</f>
        <v/>
      </c>
    </row>
    <row r="14" customFormat="false" ht="15" hidden="false" customHeight="false" outlineLevel="0" collapsed="false">
      <c r="A14" s="208" t="s">
        <v>12</v>
      </c>
      <c r="B14" s="209" t="n">
        <v>15</v>
      </c>
      <c r="C14" s="210" t="s">
        <v>1858</v>
      </c>
      <c r="D14" s="0" t="n">
        <v>13</v>
      </c>
      <c r="E14" s="211" t="n">
        <f aca="false">IF(A14=$F$2,B14,"")</f>
        <v>15</v>
      </c>
      <c r="G14" s="0" t="str">
        <f aca="false">IFERROR(SMALL($E$2:$E$250,D14),"")</f>
        <v/>
      </c>
      <c r="H14" s="0" t="str">
        <f aca="false">IFERROR(VLOOKUP(G14,base!$C$2:$D$133,2,FALSE()),"")</f>
        <v/>
      </c>
    </row>
    <row r="15" customFormat="false" ht="15" hidden="false" customHeight="false" outlineLevel="0" collapsed="false">
      <c r="A15" s="208" t="s">
        <v>12</v>
      </c>
      <c r="B15" s="209" t="n">
        <v>16</v>
      </c>
      <c r="C15" s="210" t="s">
        <v>1787</v>
      </c>
      <c r="D15" s="0" t="n">
        <v>14</v>
      </c>
      <c r="E15" s="211" t="n">
        <f aca="false">IF(A15=$F$2,B15,"")</f>
        <v>16</v>
      </c>
      <c r="G15" s="0" t="str">
        <f aca="false">IFERROR(SMALL($E$2:$E$250,D15),"")</f>
        <v/>
      </c>
      <c r="H15" s="0" t="str">
        <f aca="false">IFERROR(VLOOKUP(G15,base!$C$2:$D$133,2,FALSE()),"")</f>
        <v/>
      </c>
    </row>
    <row r="16" customFormat="false" ht="15" hidden="false" customHeight="false" outlineLevel="0" collapsed="false">
      <c r="A16" s="208" t="s">
        <v>12</v>
      </c>
      <c r="B16" s="209" t="n">
        <v>17</v>
      </c>
      <c r="C16" s="210" t="s">
        <v>1873</v>
      </c>
      <c r="D16" s="0" t="n">
        <v>15</v>
      </c>
      <c r="E16" s="211" t="n">
        <f aca="false">IF(A16=$F$2,B16,"")</f>
        <v>17</v>
      </c>
      <c r="G16" s="0" t="str">
        <f aca="false">IFERROR(SMALL($E$2:$E$250,D16),"")</f>
        <v/>
      </c>
      <c r="H16" s="0" t="str">
        <f aca="false">IFERROR(VLOOKUP(G16,base!$C$2:$D$133,2,FALSE()),"")</f>
        <v/>
      </c>
    </row>
    <row r="17" customFormat="false" ht="15" hidden="false" customHeight="false" outlineLevel="0" collapsed="false">
      <c r="A17" s="208" t="s">
        <v>1910</v>
      </c>
      <c r="B17" s="209" t="n">
        <v>29</v>
      </c>
      <c r="C17" s="210" t="s">
        <v>1911</v>
      </c>
      <c r="D17" s="0" t="n">
        <v>16</v>
      </c>
      <c r="E17" s="0" t="str">
        <f aca="false">IF(A17=$F$2,B17,"")</f>
        <v/>
      </c>
      <c r="G17" s="0" t="str">
        <f aca="false">IFERROR(SMALL($E$2:$E$250,D17),"")</f>
        <v/>
      </c>
      <c r="H17" s="0" t="str">
        <f aca="false">IFERROR(VLOOKUP(G17,base!$C$2:$D$133,2,FALSE()),"")</f>
        <v/>
      </c>
    </row>
    <row r="18" customFormat="false" ht="15" hidden="false" customHeight="false" outlineLevel="0" collapsed="false">
      <c r="A18" s="208" t="s">
        <v>1910</v>
      </c>
      <c r="B18" s="209" t="n">
        <v>30</v>
      </c>
      <c r="C18" s="210" t="s">
        <v>1916</v>
      </c>
      <c r="D18" s="0" t="n">
        <v>17</v>
      </c>
      <c r="E18" s="0" t="str">
        <f aca="false">IF(A18=$F$2,B18,"")</f>
        <v/>
      </c>
      <c r="G18" s="0" t="str">
        <f aca="false">IFERROR(SMALL($E$2:$E$250,D18),"")</f>
        <v/>
      </c>
      <c r="H18" s="0" t="str">
        <f aca="false">IFERROR(VLOOKUP(G18,base!$C$2:$D$133,2,FALSE()),"")</f>
        <v/>
      </c>
    </row>
    <row r="19" customFormat="false" ht="15" hidden="false" customHeight="false" outlineLevel="0" collapsed="false">
      <c r="A19" s="208" t="s">
        <v>1533</v>
      </c>
      <c r="B19" s="209" t="n">
        <v>31</v>
      </c>
      <c r="C19" s="210" t="s">
        <v>1706</v>
      </c>
      <c r="D19" s="0" t="n">
        <v>18</v>
      </c>
      <c r="E19" s="0" t="str">
        <f aca="false">IF(A19=$F$2,B19,"")</f>
        <v/>
      </c>
      <c r="G19" s="0" t="str">
        <f aca="false">IFERROR(SMALL($E$2:$E$250,D19),"")</f>
        <v/>
      </c>
      <c r="H19" s="0" t="str">
        <f aca="false">IFERROR(VLOOKUP(G19,base!$C$2:$D$133,2,FALSE()),"")</f>
        <v/>
      </c>
    </row>
    <row r="20" customFormat="false" ht="15" hidden="false" customHeight="false" outlineLevel="0" collapsed="false">
      <c r="A20" s="208" t="s">
        <v>1910</v>
      </c>
      <c r="B20" s="209" t="n">
        <v>31</v>
      </c>
      <c r="C20" s="210" t="s">
        <v>1706</v>
      </c>
      <c r="D20" s="0" t="n">
        <v>19</v>
      </c>
      <c r="E20" s="0" t="str">
        <f aca="false">IF(A20=$F$2,B20,"")</f>
        <v/>
      </c>
      <c r="G20" s="0" t="str">
        <f aca="false">IFERROR(SMALL($E$2:$E$250,D20),"")</f>
        <v/>
      </c>
      <c r="H20" s="0" t="str">
        <f aca="false">IFERROR(VLOOKUP(G20,base!$C$2:$D$133,2,FALSE()),"")</f>
        <v/>
      </c>
    </row>
    <row r="21" customFormat="false" ht="15" hidden="false" customHeight="false" outlineLevel="0" collapsed="false">
      <c r="A21" s="208" t="s">
        <v>89</v>
      </c>
      <c r="B21" s="209" t="n">
        <v>33</v>
      </c>
      <c r="C21" s="210" t="s">
        <v>1159</v>
      </c>
      <c r="D21" s="0" t="n">
        <v>20</v>
      </c>
      <c r="E21" s="0" t="str">
        <f aca="false">IF(A21=$F$2,B21,"")</f>
        <v/>
      </c>
      <c r="G21" s="0" t="str">
        <f aca="false">IFERROR(SMALL($E$2:$E$250,D21),"")</f>
        <v/>
      </c>
      <c r="H21" s="0" t="str">
        <f aca="false">IFERROR(VLOOKUP(G21,base!$C$2:$D$133,2,FALSE()),"")</f>
        <v/>
      </c>
    </row>
    <row r="22" customFormat="false" ht="15" hidden="false" customHeight="false" outlineLevel="0" collapsed="false">
      <c r="A22" s="208" t="s">
        <v>89</v>
      </c>
      <c r="B22" s="209" t="n">
        <v>34</v>
      </c>
      <c r="C22" s="210" t="s">
        <v>1166</v>
      </c>
      <c r="D22" s="0" t="n">
        <v>21</v>
      </c>
      <c r="E22" s="0" t="str">
        <f aca="false">IF(A22=$F$2,B22,"")</f>
        <v/>
      </c>
      <c r="G22" s="0" t="str">
        <f aca="false">IFERROR(SMALL($E$2:$E$250,D22),"")</f>
        <v/>
      </c>
      <c r="H22" s="0" t="str">
        <f aca="false">IFERROR(VLOOKUP(G22,base!$C$2:$D$133,2,FALSE()),"")</f>
        <v/>
      </c>
    </row>
    <row r="23" customFormat="false" ht="15" hidden="false" customHeight="false" outlineLevel="0" collapsed="false">
      <c r="A23" s="208" t="s">
        <v>1533</v>
      </c>
      <c r="B23" s="209" t="n">
        <v>34</v>
      </c>
      <c r="C23" s="210" t="s">
        <v>1166</v>
      </c>
      <c r="D23" s="0" t="n">
        <v>22</v>
      </c>
      <c r="E23" s="0" t="str">
        <f aca="false">IF(A23=$F$2,B23,"")</f>
        <v/>
      </c>
      <c r="G23" s="0" t="str">
        <f aca="false">IFERROR(SMALL($E$2:$E$250,D23),"")</f>
        <v/>
      </c>
      <c r="H23" s="0" t="str">
        <f aca="false">IFERROR(VLOOKUP(G23,base!$C$2:$D$133,2,FALSE()),"")</f>
        <v/>
      </c>
    </row>
    <row r="24" customFormat="false" ht="15" hidden="false" customHeight="false" outlineLevel="0" collapsed="false">
      <c r="A24" s="208" t="s">
        <v>89</v>
      </c>
      <c r="B24" s="209" t="n">
        <v>35</v>
      </c>
      <c r="C24" s="210" t="s">
        <v>344</v>
      </c>
      <c r="D24" s="0" t="n">
        <v>23</v>
      </c>
      <c r="E24" s="0" t="str">
        <f aca="false">IF(A24=$F$2,B24,"")</f>
        <v/>
      </c>
      <c r="G24" s="0" t="str">
        <f aca="false">IFERROR(SMALL($E$2:$E$250,D24),"")</f>
        <v/>
      </c>
      <c r="H24" s="0" t="str">
        <f aca="false">IFERROR(VLOOKUP(G24,base!$C$2:$D$133,2,FALSE()),"")</f>
        <v/>
      </c>
    </row>
    <row r="25" customFormat="false" ht="15" hidden="false" customHeight="false" outlineLevel="0" collapsed="false">
      <c r="A25" s="208" t="s">
        <v>1533</v>
      </c>
      <c r="B25" s="209" t="n">
        <v>35</v>
      </c>
      <c r="C25" s="210" t="s">
        <v>344</v>
      </c>
      <c r="D25" s="0" t="n">
        <v>24</v>
      </c>
      <c r="E25" s="0" t="str">
        <f aca="false">IF(A25=$F$2,B25,"")</f>
        <v/>
      </c>
      <c r="G25" s="0" t="str">
        <f aca="false">IFERROR(SMALL($E$2:$E$250,D25),"")</f>
        <v/>
      </c>
      <c r="H25" s="0" t="str">
        <f aca="false">IFERROR(VLOOKUP(G25,base!$C$2:$D$133,2,FALSE()),"")</f>
        <v/>
      </c>
    </row>
    <row r="26" customFormat="false" ht="15" hidden="false" customHeight="false" outlineLevel="0" collapsed="false">
      <c r="A26" s="208" t="s">
        <v>1533</v>
      </c>
      <c r="B26" s="209" t="n">
        <v>37</v>
      </c>
      <c r="C26" s="210" t="s">
        <v>1682</v>
      </c>
      <c r="D26" s="0" t="n">
        <v>25</v>
      </c>
      <c r="E26" s="0" t="str">
        <f aca="false">IF(A26=$F$2,B26,"")</f>
        <v/>
      </c>
      <c r="G26" s="0" t="str">
        <f aca="false">IFERROR(SMALL($E$2:$E$250,D26),"")</f>
        <v/>
      </c>
      <c r="H26" s="0" t="str">
        <f aca="false">IFERROR(VLOOKUP(G26,base!$C$2:$D$133,2,FALSE()),"")</f>
        <v/>
      </c>
    </row>
    <row r="27" customFormat="false" ht="15" hidden="false" customHeight="false" outlineLevel="0" collapsed="false">
      <c r="A27" s="208" t="s">
        <v>1910</v>
      </c>
      <c r="B27" s="209" t="n">
        <v>37</v>
      </c>
      <c r="C27" s="210" t="s">
        <v>1682</v>
      </c>
      <c r="D27" s="0" t="n">
        <v>26</v>
      </c>
      <c r="E27" s="0" t="str">
        <f aca="false">IF(A27=$F$2,B27,"")</f>
        <v/>
      </c>
      <c r="G27" s="0" t="str">
        <f aca="false">IFERROR(SMALL($E$2:$E$250,D27),"")</f>
        <v/>
      </c>
      <c r="H27" s="0" t="str">
        <f aca="false">IFERROR(VLOOKUP(G27,base!$C$2:$D$133,2,FALSE()),"")</f>
        <v/>
      </c>
    </row>
    <row r="28" customFormat="false" ht="15" hidden="false" customHeight="false" outlineLevel="0" collapsed="false">
      <c r="A28" s="208" t="s">
        <v>1533</v>
      </c>
      <c r="B28" s="209" t="n">
        <v>42</v>
      </c>
      <c r="C28" s="210" t="s">
        <v>1737</v>
      </c>
      <c r="D28" s="0" t="n">
        <v>27</v>
      </c>
      <c r="E28" s="0" t="str">
        <f aca="false">IF(A28=$F$2,B28,"")</f>
        <v/>
      </c>
      <c r="G28" s="0" t="str">
        <f aca="false">IFERROR(SMALL($E$2:$E$250,D28),"")</f>
        <v/>
      </c>
      <c r="H28" s="0" t="str">
        <f aca="false">IFERROR(VLOOKUP(G28,base!$C$2:$D$133,2,FALSE()),"")</f>
        <v/>
      </c>
    </row>
    <row r="29" customFormat="false" ht="15" hidden="false" customHeight="false" outlineLevel="0" collapsed="false">
      <c r="A29" s="208" t="s">
        <v>1910</v>
      </c>
      <c r="B29" s="209" t="n">
        <v>42</v>
      </c>
      <c r="C29" s="210" t="s">
        <v>1737</v>
      </c>
      <c r="D29" s="0" t="n">
        <v>28</v>
      </c>
      <c r="E29" s="0" t="str">
        <f aca="false">IF(A29=$F$2,B29,"")</f>
        <v/>
      </c>
      <c r="G29" s="0" t="str">
        <f aca="false">IFERROR(SMALL($E$2:$E$250,D29),"")</f>
        <v/>
      </c>
      <c r="H29" s="0" t="str">
        <f aca="false">IFERROR(VLOOKUP(G29,base!$C$2:$D$133,2,FALSE()),"")</f>
        <v/>
      </c>
    </row>
    <row r="30" customFormat="false" ht="15" hidden="false" customHeight="false" outlineLevel="0" collapsed="false">
      <c r="A30" s="208" t="s">
        <v>1533</v>
      </c>
      <c r="B30" s="209" t="n">
        <v>45</v>
      </c>
      <c r="C30" s="210" t="s">
        <v>1571</v>
      </c>
      <c r="D30" s="0" t="n">
        <v>29</v>
      </c>
      <c r="E30" s="0" t="str">
        <f aca="false">IF(A30=$F$2,B30,"")</f>
        <v/>
      </c>
      <c r="G30" s="0" t="str">
        <f aca="false">IFERROR(SMALL($E$2:$E$250,D30),"")</f>
        <v/>
      </c>
      <c r="H30" s="0" t="str">
        <f aca="false">IFERROR(VLOOKUP(G30,base!$C$2:$D$133,2,FALSE()),"")</f>
        <v/>
      </c>
    </row>
    <row r="31" customFormat="false" ht="15" hidden="false" customHeight="false" outlineLevel="0" collapsed="false">
      <c r="A31" s="208" t="s">
        <v>1910</v>
      </c>
      <c r="B31" s="209" t="n">
        <v>45</v>
      </c>
      <c r="C31" s="210" t="s">
        <v>1571</v>
      </c>
      <c r="D31" s="0" t="n">
        <v>30</v>
      </c>
      <c r="E31" s="0" t="str">
        <f aca="false">IF(A31=$F$2,B31,"")</f>
        <v/>
      </c>
      <c r="G31" s="0" t="str">
        <f aca="false">IFERROR(SMALL($E$2:$E$250,D31),"")</f>
        <v/>
      </c>
      <c r="H31" s="0" t="str">
        <f aca="false">IFERROR(VLOOKUP(G31,base!$C$2:$D$133,2,FALSE()),"")</f>
        <v/>
      </c>
    </row>
    <row r="32" customFormat="false" ht="15" hidden="false" customHeight="false" outlineLevel="0" collapsed="false">
      <c r="A32" s="208" t="s">
        <v>1533</v>
      </c>
      <c r="B32" s="209" t="n">
        <v>47</v>
      </c>
      <c r="C32" s="210" t="s">
        <v>1664</v>
      </c>
      <c r="D32" s="0" t="n">
        <v>31</v>
      </c>
      <c r="E32" s="0" t="str">
        <f aca="false">IF(A32=$F$2,B32,"")</f>
        <v/>
      </c>
      <c r="G32" s="0" t="str">
        <f aca="false">IFERROR(SMALL($E$2:$E$250,D32),"")</f>
        <v/>
      </c>
      <c r="H32" s="0" t="str">
        <f aca="false">IFERROR(VLOOKUP(G32,base!$C$2:$D$133,2,FALSE()),"")</f>
        <v/>
      </c>
    </row>
    <row r="33" customFormat="false" ht="15" hidden="false" customHeight="false" outlineLevel="0" collapsed="false">
      <c r="A33" s="208" t="s">
        <v>1910</v>
      </c>
      <c r="B33" s="209" t="n">
        <v>47</v>
      </c>
      <c r="C33" s="210" t="s">
        <v>1664</v>
      </c>
      <c r="D33" s="0" t="n">
        <v>32</v>
      </c>
      <c r="E33" s="0" t="str">
        <f aca="false">IF(A33=$F$2,B33,"")</f>
        <v/>
      </c>
      <c r="G33" s="0" t="str">
        <f aca="false">IFERROR(SMALL($E$2:$E$250,D33),"")</f>
        <v/>
      </c>
      <c r="H33" s="0" t="str">
        <f aca="false">IFERROR(VLOOKUP(G33,base!$C$2:$D$133,2,FALSE()),"")</f>
        <v/>
      </c>
    </row>
    <row r="34" customFormat="false" ht="15" hidden="false" customHeight="false" outlineLevel="0" collapsed="false">
      <c r="A34" s="208" t="s">
        <v>1533</v>
      </c>
      <c r="B34" s="209" t="n">
        <v>52</v>
      </c>
      <c r="C34" s="210" t="s">
        <v>1612</v>
      </c>
      <c r="D34" s="0" t="n">
        <v>33</v>
      </c>
      <c r="E34" s="0" t="str">
        <f aca="false">IF(A34=$F$2,B34,"")</f>
        <v/>
      </c>
      <c r="G34" s="0" t="str">
        <f aca="false">IFERROR(SMALL($E$2:$E$250,D34),"")</f>
        <v/>
      </c>
      <c r="H34" s="0" t="str">
        <f aca="false">IFERROR(VLOOKUP(G34,base!$C$2:$D$133,2,FALSE()),"")</f>
        <v/>
      </c>
    </row>
    <row r="35" customFormat="false" ht="15" hidden="false" customHeight="false" outlineLevel="0" collapsed="false">
      <c r="A35" s="208" t="s">
        <v>1910</v>
      </c>
      <c r="B35" s="209" t="n">
        <v>52</v>
      </c>
      <c r="C35" s="210" t="s">
        <v>1612</v>
      </c>
      <c r="D35" s="0" t="n">
        <v>34</v>
      </c>
      <c r="E35" s="0" t="str">
        <f aca="false">IF(A35=$F$2,B35,"")</f>
        <v/>
      </c>
      <c r="G35" s="0" t="str">
        <f aca="false">IFERROR(SMALL($E$2:$E$250,D35),"")</f>
        <v/>
      </c>
      <c r="H35" s="0" t="str">
        <f aca="false">IFERROR(VLOOKUP(G35,base!$C$2:$D$133,2,FALSE()),"")</f>
        <v/>
      </c>
    </row>
    <row r="36" customFormat="false" ht="15" hidden="false" customHeight="false" outlineLevel="0" collapsed="false">
      <c r="A36" s="208" t="s">
        <v>1533</v>
      </c>
      <c r="B36" s="209" t="n">
        <v>57</v>
      </c>
      <c r="C36" s="210" t="s">
        <v>1631</v>
      </c>
      <c r="D36" s="0" t="n">
        <v>35</v>
      </c>
      <c r="E36" s="0" t="str">
        <f aca="false">IF(A36=$F$2,B36,"")</f>
        <v/>
      </c>
      <c r="G36" s="0" t="str">
        <f aca="false">IFERROR(SMALL($E$2:$E$250,D36),"")</f>
        <v/>
      </c>
      <c r="H36" s="0" t="str">
        <f aca="false">IFERROR(VLOOKUP(G36,base!$C$2:$D$133,2,FALSE()),"")</f>
        <v/>
      </c>
    </row>
    <row r="37" customFormat="false" ht="15" hidden="false" customHeight="false" outlineLevel="0" collapsed="false">
      <c r="A37" s="208" t="s">
        <v>1910</v>
      </c>
      <c r="B37" s="209" t="n">
        <v>57</v>
      </c>
      <c r="C37" s="210" t="s">
        <v>1631</v>
      </c>
      <c r="D37" s="0" t="n">
        <v>36</v>
      </c>
      <c r="E37" s="0" t="str">
        <f aca="false">IF(A37=$F$2,B37,"")</f>
        <v/>
      </c>
      <c r="G37" s="0" t="str">
        <f aca="false">IFERROR(SMALL($E$2:$E$250,D37),"")</f>
        <v/>
      </c>
      <c r="H37" s="0" t="str">
        <f aca="false">IFERROR(VLOOKUP(G37,base!$C$2:$D$133,2,FALSE()),"")</f>
        <v/>
      </c>
    </row>
    <row r="38" customFormat="false" ht="15" hidden="false" customHeight="false" outlineLevel="0" collapsed="false">
      <c r="A38" s="208" t="s">
        <v>1533</v>
      </c>
      <c r="B38" s="209" t="n">
        <v>59</v>
      </c>
      <c r="C38" s="210" t="s">
        <v>1653</v>
      </c>
      <c r="D38" s="0" t="n">
        <v>37</v>
      </c>
      <c r="E38" s="0" t="str">
        <f aca="false">IF(A38=$F$2,B38,"")</f>
        <v/>
      </c>
      <c r="G38" s="0" t="str">
        <f aca="false">IFERROR(SMALL($E$2:$E$250,D38),"")</f>
        <v/>
      </c>
      <c r="H38" s="0" t="str">
        <f aca="false">IFERROR(VLOOKUP(G38,base!$C$2:$D$133,2,FALSE()),"")</f>
        <v/>
      </c>
    </row>
    <row r="39" customFormat="false" ht="15" hidden="false" customHeight="false" outlineLevel="0" collapsed="false">
      <c r="A39" s="208" t="s">
        <v>1910</v>
      </c>
      <c r="B39" s="209" t="n">
        <v>59</v>
      </c>
      <c r="C39" s="210" t="s">
        <v>1653</v>
      </c>
      <c r="D39" s="0" t="n">
        <v>38</v>
      </c>
      <c r="E39" s="0" t="str">
        <f aca="false">IF(A39=$F$2,B39,"")</f>
        <v/>
      </c>
      <c r="G39" s="0" t="str">
        <f aca="false">IFERROR(SMALL($E$2:$E$250,D39),"")</f>
        <v/>
      </c>
      <c r="H39" s="0" t="str">
        <f aca="false">IFERROR(VLOOKUP(G39,base!$C$2:$D$133,2,FALSE()),"")</f>
        <v/>
      </c>
    </row>
    <row r="40" customFormat="false" ht="15" hidden="false" customHeight="false" outlineLevel="0" collapsed="false">
      <c r="A40" s="208" t="s">
        <v>1533</v>
      </c>
      <c r="B40" s="209" t="n">
        <v>62</v>
      </c>
      <c r="C40" s="210" t="s">
        <v>1599</v>
      </c>
      <c r="D40" s="0" t="n">
        <v>39</v>
      </c>
      <c r="E40" s="0" t="str">
        <f aca="false">IF(A40=$F$2,B40,"")</f>
        <v/>
      </c>
      <c r="G40" s="0" t="str">
        <f aca="false">IFERROR(SMALL($E$2:$E$250,D40),"")</f>
        <v/>
      </c>
      <c r="H40" s="0" t="str">
        <f aca="false">IFERROR(VLOOKUP(G40,base!$C$2:$D$133,2,FALSE()),"")</f>
        <v/>
      </c>
    </row>
    <row r="41" customFormat="false" ht="15" hidden="false" customHeight="false" outlineLevel="0" collapsed="false">
      <c r="A41" s="208" t="s">
        <v>1910</v>
      </c>
      <c r="B41" s="209" t="n">
        <v>62</v>
      </c>
      <c r="C41" s="210" t="s">
        <v>1599</v>
      </c>
      <c r="D41" s="0" t="n">
        <v>40</v>
      </c>
      <c r="E41" s="0" t="str">
        <f aca="false">IF(A41=$F$2,B41,"")</f>
        <v/>
      </c>
      <c r="G41" s="0" t="str">
        <f aca="false">IFERROR(SMALL($E$2:$E$250,D41),"")</f>
        <v/>
      </c>
      <c r="H41" s="0" t="str">
        <f aca="false">IFERROR(VLOOKUP(G41,base!$C$2:$D$133,2,FALSE()),"")</f>
        <v/>
      </c>
    </row>
    <row r="42" customFormat="false" ht="15" hidden="false" customHeight="false" outlineLevel="0" collapsed="false">
      <c r="A42" s="208" t="s">
        <v>1754</v>
      </c>
      <c r="B42" s="209" t="n">
        <v>63</v>
      </c>
      <c r="C42" s="210" t="s">
        <v>1755</v>
      </c>
      <c r="D42" s="0" t="n">
        <v>41</v>
      </c>
      <c r="E42" s="0" t="str">
        <f aca="false">IF(A42=$F$2,B42,"")</f>
        <v/>
      </c>
      <c r="G42" s="0" t="str">
        <f aca="false">IFERROR(SMALL($E$2:$E$250,D42),"")</f>
        <v/>
      </c>
      <c r="H42" s="0" t="str">
        <f aca="false">IFERROR(VLOOKUP(G42,base!$C$2:$D$133,2,FALSE()),"")</f>
        <v/>
      </c>
    </row>
    <row r="43" customFormat="false" ht="15" hidden="false" customHeight="false" outlineLevel="0" collapsed="false">
      <c r="A43" s="208" t="s">
        <v>89</v>
      </c>
      <c r="B43" s="209" t="n">
        <v>64</v>
      </c>
      <c r="C43" s="210" t="s">
        <v>174</v>
      </c>
      <c r="D43" s="0" t="n">
        <v>42</v>
      </c>
      <c r="E43" s="0" t="str">
        <f aca="false">IF(A43=$F$2,B43,"")</f>
        <v/>
      </c>
      <c r="G43" s="0" t="str">
        <f aca="false">IFERROR(SMALL($E$2:$E$250,D43),"")</f>
        <v/>
      </c>
      <c r="H43" s="0" t="str">
        <f aca="false">IFERROR(VLOOKUP(G43,base!$C$2:$D$133,2,FALSE()),"")</f>
        <v/>
      </c>
    </row>
    <row r="44" customFormat="false" ht="15" hidden="false" customHeight="false" outlineLevel="0" collapsed="false">
      <c r="A44" s="208" t="s">
        <v>1533</v>
      </c>
      <c r="B44" s="209" t="n">
        <v>64</v>
      </c>
      <c r="C44" s="210" t="s">
        <v>174</v>
      </c>
      <c r="D44" s="0" t="n">
        <v>43</v>
      </c>
      <c r="E44" s="0" t="str">
        <f aca="false">IF(A44=$F$2,B44,"")</f>
        <v/>
      </c>
      <c r="G44" s="0" t="str">
        <f aca="false">IFERROR(SMALL($E$2:$E$250,D44),"")</f>
        <v/>
      </c>
      <c r="H44" s="0" t="str">
        <f aca="false">IFERROR(VLOOKUP(G44,base!$C$2:$D$133,2,FALSE()),"")</f>
        <v/>
      </c>
    </row>
    <row r="45" customFormat="false" ht="15" hidden="false" customHeight="false" outlineLevel="0" collapsed="false">
      <c r="A45" s="208" t="s">
        <v>89</v>
      </c>
      <c r="B45" s="209" t="n">
        <v>70</v>
      </c>
      <c r="C45" s="210" t="s">
        <v>1128</v>
      </c>
      <c r="D45" s="0" t="n">
        <v>44</v>
      </c>
      <c r="E45" s="0" t="str">
        <f aca="false">IF(A45=$F$2,B45,"")</f>
        <v/>
      </c>
      <c r="G45" s="0" t="str">
        <f aca="false">IFERROR(SMALL($E$2:$E$250,D45),"")</f>
        <v/>
      </c>
      <c r="H45" s="0" t="str">
        <f aca="false">IFERROR(VLOOKUP(G45,base!$C$2:$D$133,2,FALSE()),"")</f>
        <v/>
      </c>
    </row>
    <row r="46" customFormat="false" ht="15" hidden="false" customHeight="false" outlineLevel="0" collapsed="false">
      <c r="A46" s="208" t="s">
        <v>1533</v>
      </c>
      <c r="B46" s="209" t="n">
        <v>70</v>
      </c>
      <c r="C46" s="210" t="s">
        <v>1128</v>
      </c>
      <c r="D46" s="0" t="n">
        <v>45</v>
      </c>
      <c r="E46" s="0" t="str">
        <f aca="false">IF(A46=$F$2,B46,"")</f>
        <v/>
      </c>
      <c r="G46" s="0" t="str">
        <f aca="false">IFERROR(SMALL($E$2:$E$250,D46),"")</f>
        <v/>
      </c>
      <c r="H46" s="0" t="str">
        <f aca="false">IFERROR(VLOOKUP(G46,base!$C$2:$D$133,2,FALSE()),"")</f>
        <v/>
      </c>
    </row>
    <row r="47" customFormat="false" ht="15" hidden="false" customHeight="false" outlineLevel="0" collapsed="false">
      <c r="A47" s="208" t="s">
        <v>1533</v>
      </c>
      <c r="B47" s="209" t="n">
        <v>72</v>
      </c>
      <c r="C47" s="210" t="s">
        <v>1750</v>
      </c>
      <c r="D47" s="0" t="n">
        <v>46</v>
      </c>
      <c r="E47" s="0" t="str">
        <f aca="false">IF(A47=$F$2,B47,"")</f>
        <v/>
      </c>
      <c r="G47" s="0" t="str">
        <f aca="false">IFERROR(SMALL($E$2:$E$250,D47),"")</f>
        <v/>
      </c>
      <c r="H47" s="0" t="str">
        <f aca="false">IFERROR(VLOOKUP(G47,base!$C$2:$D$133,2,FALSE()),"")</f>
        <v/>
      </c>
    </row>
    <row r="48" customFormat="false" ht="15" hidden="false" customHeight="false" outlineLevel="0" collapsed="false">
      <c r="A48" s="208" t="s">
        <v>1910</v>
      </c>
      <c r="B48" s="209" t="n">
        <v>72</v>
      </c>
      <c r="C48" s="210" t="s">
        <v>1750</v>
      </c>
      <c r="D48" s="0" t="n">
        <v>47</v>
      </c>
      <c r="E48" s="0" t="str">
        <f aca="false">IF(A48=$F$2,B48,"")</f>
        <v/>
      </c>
      <c r="G48" s="0" t="str">
        <f aca="false">IFERROR(SMALL($E$2:$E$250,D48),"")</f>
        <v/>
      </c>
      <c r="H48" s="0" t="str">
        <f aca="false">IFERROR(VLOOKUP(G48,base!$C$2:$D$133,2,FALSE()),"")</f>
        <v/>
      </c>
    </row>
    <row r="49" customFormat="false" ht="15" hidden="false" customHeight="false" outlineLevel="0" collapsed="false">
      <c r="A49" s="208" t="s">
        <v>1533</v>
      </c>
      <c r="B49" s="209" t="n">
        <v>77</v>
      </c>
      <c r="C49" s="210" t="s">
        <v>1534</v>
      </c>
      <c r="D49" s="0" t="n">
        <v>48</v>
      </c>
      <c r="E49" s="0" t="str">
        <f aca="false">IF(A49=$F$2,B49,"")</f>
        <v/>
      </c>
      <c r="G49" s="0" t="str">
        <f aca="false">IFERROR(SMALL($E$2:$E$250,D49),"")</f>
        <v/>
      </c>
      <c r="H49" s="0" t="str">
        <f aca="false">IFERROR(VLOOKUP(G49,base!$C$2:$D$133,2,FALSE()),"")</f>
        <v/>
      </c>
    </row>
    <row r="50" customFormat="false" ht="15" hidden="false" customHeight="false" outlineLevel="0" collapsed="false">
      <c r="A50" s="208" t="s">
        <v>1910</v>
      </c>
      <c r="B50" s="209" t="n">
        <v>77</v>
      </c>
      <c r="C50" s="210" t="s">
        <v>1534</v>
      </c>
      <c r="D50" s="0" t="n">
        <v>49</v>
      </c>
      <c r="E50" s="0" t="str">
        <f aca="false">IF(A50=$F$2,B50,"")</f>
        <v/>
      </c>
      <c r="G50" s="0" t="str">
        <f aca="false">IFERROR(SMALL($E$2:$E$250,D50),"")</f>
        <v/>
      </c>
      <c r="H50" s="0" t="str">
        <f aca="false">IFERROR(VLOOKUP(G50,base!$C$2:$D$133,2,FALSE()),"")</f>
        <v/>
      </c>
    </row>
    <row r="51" customFormat="false" ht="15" hidden="false" customHeight="false" outlineLevel="0" collapsed="false">
      <c r="A51" s="208" t="s">
        <v>1533</v>
      </c>
      <c r="B51" s="209" t="n">
        <v>82</v>
      </c>
      <c r="C51" s="210" t="s">
        <v>1587</v>
      </c>
      <c r="D51" s="0" t="n">
        <v>50</v>
      </c>
      <c r="E51" s="0" t="str">
        <f aca="false">IF(A51=$F$2,B51,"")</f>
        <v/>
      </c>
      <c r="G51" s="0" t="str">
        <f aca="false">IFERROR(SMALL($E$2:$E$250,D51),"")</f>
        <v/>
      </c>
      <c r="H51" s="0" t="str">
        <f aca="false">IFERROR(VLOOKUP(G51,base!$C$2:$D$133,2,FALSE()),"")</f>
        <v/>
      </c>
    </row>
    <row r="52" customFormat="false" ht="15" hidden="false" customHeight="false" outlineLevel="0" collapsed="false">
      <c r="A52" s="208" t="s">
        <v>1910</v>
      </c>
      <c r="B52" s="209" t="n">
        <v>82</v>
      </c>
      <c r="C52" s="210" t="s">
        <v>1587</v>
      </c>
      <c r="D52" s="0" t="n">
        <v>51</v>
      </c>
      <c r="E52" s="0" t="str">
        <f aca="false">IF(A52=$F$2,B52,"")</f>
        <v/>
      </c>
      <c r="G52" s="0" t="str">
        <f aca="false">IFERROR(SMALL($E$2:$E$250,D52),"")</f>
        <v/>
      </c>
      <c r="H52" s="0" t="str">
        <f aca="false">IFERROR(VLOOKUP(G52,base!$C$2:$D$133,2,FALSE()),"")</f>
        <v/>
      </c>
    </row>
    <row r="53" customFormat="false" ht="15" hidden="false" customHeight="false" outlineLevel="0" collapsed="false">
      <c r="A53" s="208" t="s">
        <v>1533</v>
      </c>
      <c r="B53" s="209" t="n">
        <v>97</v>
      </c>
      <c r="C53" s="210" t="s">
        <v>1543</v>
      </c>
      <c r="D53" s="0" t="n">
        <v>52</v>
      </c>
      <c r="E53" s="0" t="str">
        <f aca="false">IF(A53=$F$2,B53,"")</f>
        <v/>
      </c>
      <c r="G53" s="0" t="str">
        <f aca="false">IFERROR(SMALL($E$2:$E$250,D53),"")</f>
        <v/>
      </c>
      <c r="H53" s="0" t="str">
        <f aca="false">IFERROR(VLOOKUP(G53,base!$C$2:$D$133,2,FALSE()),"")</f>
        <v/>
      </c>
    </row>
    <row r="54" customFormat="false" ht="15" hidden="false" customHeight="false" outlineLevel="0" collapsed="false">
      <c r="A54" s="208" t="s">
        <v>1910</v>
      </c>
      <c r="B54" s="209" t="n">
        <v>97</v>
      </c>
      <c r="C54" s="210" t="s">
        <v>1543</v>
      </c>
      <c r="D54" s="0" t="n">
        <v>53</v>
      </c>
      <c r="E54" s="0" t="str">
        <f aca="false">IF(A54=$F$2,B54,"")</f>
        <v/>
      </c>
      <c r="G54" s="0" t="str">
        <f aca="false">IFERROR(SMALL($E$2:$E$250,D54),"")</f>
        <v/>
      </c>
      <c r="H54" s="0" t="str">
        <f aca="false">IFERROR(VLOOKUP(G54,base!$C$2:$D$133,2,FALSE()),"")</f>
        <v/>
      </c>
    </row>
    <row r="55" customFormat="false" ht="15" hidden="false" customHeight="false" outlineLevel="0" collapsed="false">
      <c r="A55" s="208" t="s">
        <v>89</v>
      </c>
      <c r="B55" s="209" t="n">
        <v>105</v>
      </c>
      <c r="C55" s="210" t="s">
        <v>1090</v>
      </c>
      <c r="D55" s="0" t="n">
        <v>54</v>
      </c>
      <c r="E55" s="0" t="str">
        <f aca="false">IF(A55=$F$2,B55,"")</f>
        <v/>
      </c>
      <c r="G55" s="0" t="str">
        <f aca="false">IFERROR(SMALL($E$2:$E$250,D55),"")</f>
        <v/>
      </c>
      <c r="H55" s="0" t="str">
        <f aca="false">IFERROR(VLOOKUP(G55,base!$C$2:$D$133,2,FALSE()),"")</f>
        <v/>
      </c>
    </row>
    <row r="56" customFormat="false" ht="15" hidden="false" customHeight="false" outlineLevel="0" collapsed="false">
      <c r="A56" s="208" t="s">
        <v>1533</v>
      </c>
      <c r="B56" s="209" t="n">
        <v>105</v>
      </c>
      <c r="C56" s="210" t="s">
        <v>1090</v>
      </c>
      <c r="D56" s="0" t="n">
        <v>55</v>
      </c>
      <c r="E56" s="0" t="str">
        <f aca="false">IF(A56=$F$2,B56,"")</f>
        <v/>
      </c>
      <c r="G56" s="0" t="str">
        <f aca="false">IFERROR(SMALL($E$2:$E$250,D56),"")</f>
        <v/>
      </c>
      <c r="H56" s="0" t="str">
        <f aca="false">IFERROR(VLOOKUP(G56,base!$C$2:$D$133,2,FALSE()),"")</f>
        <v/>
      </c>
    </row>
    <row r="57" customFormat="false" ht="15" hidden="false" customHeight="false" outlineLevel="0" collapsed="false">
      <c r="A57" s="208" t="s">
        <v>1533</v>
      </c>
      <c r="B57" s="209" t="n">
        <v>107</v>
      </c>
      <c r="C57" s="210" t="s">
        <v>1649</v>
      </c>
      <c r="D57" s="0" t="n">
        <v>56</v>
      </c>
      <c r="E57" s="0" t="str">
        <f aca="false">IF(A57=$F$2,B57,"")</f>
        <v/>
      </c>
      <c r="G57" s="0" t="str">
        <f aca="false">IFERROR(SMALL($E$2:$E$250,D57),"")</f>
        <v/>
      </c>
      <c r="H57" s="0" t="str">
        <f aca="false">IFERROR(VLOOKUP(G57,base!$C$2:$D$133,2,FALSE()),"")</f>
        <v/>
      </c>
    </row>
    <row r="58" customFormat="false" ht="15" hidden="false" customHeight="false" outlineLevel="0" collapsed="false">
      <c r="A58" s="208" t="s">
        <v>1910</v>
      </c>
      <c r="B58" s="209" t="n">
        <v>107</v>
      </c>
      <c r="C58" s="210" t="s">
        <v>1649</v>
      </c>
      <c r="D58" s="0" t="n">
        <v>57</v>
      </c>
      <c r="E58" s="0" t="str">
        <f aca="false">IF(A58=$F$2,B58,"")</f>
        <v/>
      </c>
      <c r="G58" s="0" t="str">
        <f aca="false">IFERROR(SMALL($E$2:$E$250,D58),"")</f>
        <v/>
      </c>
      <c r="H58" s="0" t="str">
        <f aca="false">IFERROR(VLOOKUP(G58,base!$C$2:$D$133,2,FALSE()),"")</f>
        <v/>
      </c>
    </row>
    <row r="59" customFormat="false" ht="15" hidden="false" customHeight="false" outlineLevel="0" collapsed="false">
      <c r="A59" s="208" t="s">
        <v>1533</v>
      </c>
      <c r="B59" s="209" t="n">
        <v>112</v>
      </c>
      <c r="C59" s="210" t="s">
        <v>1549</v>
      </c>
      <c r="D59" s="0" t="n">
        <v>58</v>
      </c>
      <c r="E59" s="0" t="str">
        <f aca="false">IF(A59=$F$2,B59,"")</f>
        <v/>
      </c>
      <c r="G59" s="0" t="str">
        <f aca="false">IFERROR(SMALL($E$2:$E$250,D59),"")</f>
        <v/>
      </c>
      <c r="H59" s="0" t="str">
        <f aca="false">IFERROR(VLOOKUP(G59,base!$C$2:$D$133,2,FALSE()),"")</f>
        <v/>
      </c>
    </row>
    <row r="60" customFormat="false" ht="15" hidden="false" customHeight="false" outlineLevel="0" collapsed="false">
      <c r="A60" s="208" t="s">
        <v>1910</v>
      </c>
      <c r="B60" s="209" t="n">
        <v>112</v>
      </c>
      <c r="C60" s="210" t="s">
        <v>1549</v>
      </c>
      <c r="D60" s="0" t="n">
        <v>59</v>
      </c>
      <c r="E60" s="0" t="str">
        <f aca="false">IF(A60=$F$2,B60,"")</f>
        <v/>
      </c>
      <c r="G60" s="0" t="str">
        <f aca="false">IFERROR(SMALL($E$2:$E$250,D60),"")</f>
        <v/>
      </c>
      <c r="H60" s="0" t="str">
        <f aca="false">IFERROR(VLOOKUP(G60,base!$C$2:$D$133,2,FALSE()),"")</f>
        <v/>
      </c>
    </row>
    <row r="61" customFormat="false" ht="15" hidden="false" customHeight="false" outlineLevel="0" collapsed="false">
      <c r="A61" s="208" t="s">
        <v>1533</v>
      </c>
      <c r="B61" s="209" t="n">
        <v>113</v>
      </c>
      <c r="C61" s="210" t="s">
        <v>1547</v>
      </c>
      <c r="D61" s="0" t="n">
        <v>60</v>
      </c>
      <c r="E61" s="0" t="str">
        <f aca="false">IF(A61=$F$2,B61,"")</f>
        <v/>
      </c>
      <c r="G61" s="0" t="str">
        <f aca="false">IFERROR(SMALL($E$2:$E$250,D61),"")</f>
        <v/>
      </c>
      <c r="H61" s="0" t="str">
        <f aca="false">IFERROR(VLOOKUP(G61,base!$C$2:$D$133,2,FALSE()),"")</f>
        <v/>
      </c>
    </row>
    <row r="62" customFormat="false" ht="15" hidden="false" customHeight="false" outlineLevel="0" collapsed="false">
      <c r="A62" s="208" t="s">
        <v>1910</v>
      </c>
      <c r="B62" s="209" t="n">
        <v>113</v>
      </c>
      <c r="C62" s="210" t="s">
        <v>1547</v>
      </c>
      <c r="D62" s="0" t="n">
        <v>61</v>
      </c>
      <c r="E62" s="0" t="str">
        <f aca="false">IF(A62=$F$2,B62,"")</f>
        <v/>
      </c>
      <c r="G62" s="0" t="str">
        <f aca="false">IFERROR(SMALL($E$2:$E$250,D62),"")</f>
        <v/>
      </c>
      <c r="H62" s="0" t="str">
        <f aca="false">IFERROR(VLOOKUP(G62,base!$C$2:$D$133,2,FALSE()),"")</f>
        <v/>
      </c>
    </row>
    <row r="63" customFormat="false" ht="15" hidden="false" customHeight="false" outlineLevel="0" collapsed="false">
      <c r="A63" s="208" t="s">
        <v>1533</v>
      </c>
      <c r="B63" s="209" t="n">
        <v>117</v>
      </c>
      <c r="C63" s="210" t="s">
        <v>1590</v>
      </c>
      <c r="D63" s="0" t="n">
        <v>62</v>
      </c>
      <c r="E63" s="0" t="str">
        <f aca="false">IF(A63=$F$2,B63,"")</f>
        <v/>
      </c>
      <c r="G63" s="0" t="str">
        <f aca="false">IFERROR(SMALL($E$2:$E$250,D63),"")</f>
        <v/>
      </c>
      <c r="H63" s="0" t="str">
        <f aca="false">IFERROR(VLOOKUP(G63,base!$C$2:$D$133,2,FALSE()),"")</f>
        <v/>
      </c>
    </row>
    <row r="64" customFormat="false" ht="15" hidden="false" customHeight="false" outlineLevel="0" collapsed="false">
      <c r="A64" s="208" t="s">
        <v>1910</v>
      </c>
      <c r="B64" s="209" t="n">
        <v>117</v>
      </c>
      <c r="C64" s="210" t="s">
        <v>1590</v>
      </c>
      <c r="D64" s="0" t="n">
        <v>63</v>
      </c>
      <c r="E64" s="0" t="str">
        <f aca="false">IF(A64=$F$2,B64,"")</f>
        <v/>
      </c>
      <c r="G64" s="0" t="str">
        <f aca="false">IFERROR(SMALL($E$2:$E$250,D64),"")</f>
        <v/>
      </c>
      <c r="H64" s="0" t="str">
        <f aca="false">IFERROR(VLOOKUP(G64,base!$C$2:$D$133,2,FALSE()),"")</f>
        <v/>
      </c>
    </row>
    <row r="65" customFormat="false" ht="15" hidden="false" customHeight="false" outlineLevel="0" collapsed="false">
      <c r="A65" s="208" t="s">
        <v>89</v>
      </c>
      <c r="B65" s="209" t="n">
        <v>120</v>
      </c>
      <c r="C65" s="210" t="s">
        <v>1404</v>
      </c>
      <c r="D65" s="0" t="n">
        <v>64</v>
      </c>
      <c r="E65" s="0" t="str">
        <f aca="false">IF(A65=$F$2,B65,"")</f>
        <v/>
      </c>
      <c r="G65" s="0" t="str">
        <f aca="false">IFERROR(SMALL($E$2:$E$250,D65),"")</f>
        <v/>
      </c>
      <c r="H65" s="0" t="str">
        <f aca="false">IFERROR(VLOOKUP(G65,base!$C$2:$D$133,2,FALSE()),"")</f>
        <v/>
      </c>
    </row>
    <row r="66" customFormat="false" ht="15" hidden="false" customHeight="false" outlineLevel="0" collapsed="false">
      <c r="A66" s="208" t="s">
        <v>1533</v>
      </c>
      <c r="B66" s="209" t="n">
        <v>120</v>
      </c>
      <c r="C66" s="210" t="s">
        <v>1404</v>
      </c>
      <c r="D66" s="0" t="n">
        <v>65</v>
      </c>
      <c r="E66" s="0" t="str">
        <f aca="false">IF(A66=$F$2,B66,"")</f>
        <v/>
      </c>
      <c r="G66" s="0" t="str">
        <f aca="false">IFERROR(SMALL($E$2:$E$250,D66),"")</f>
        <v/>
      </c>
      <c r="H66" s="0" t="str">
        <f aca="false">IFERROR(VLOOKUP(G66,base!$C$2:$D$133,2,FALSE()),"")</f>
        <v/>
      </c>
    </row>
    <row r="67" customFormat="false" ht="15" hidden="false" customHeight="false" outlineLevel="0" collapsed="false">
      <c r="A67" s="208" t="s">
        <v>1533</v>
      </c>
      <c r="B67" s="209" t="n">
        <v>122</v>
      </c>
      <c r="C67" s="210" t="s">
        <v>1567</v>
      </c>
      <c r="D67" s="0" t="n">
        <v>66</v>
      </c>
      <c r="E67" s="0" t="str">
        <f aca="false">IF(A67=$F$2,B67,"")</f>
        <v/>
      </c>
      <c r="G67" s="0" t="str">
        <f aca="false">IFERROR(SMALL($E$2:$E$250,D67),"")</f>
        <v/>
      </c>
      <c r="H67" s="0" t="str">
        <f aca="false">IFERROR(VLOOKUP(G67,base!$C$2:$D$133,2,FALSE()),"")</f>
        <v/>
      </c>
    </row>
    <row r="68" customFormat="false" ht="15" hidden="false" customHeight="false" outlineLevel="0" collapsed="false">
      <c r="A68" s="208" t="s">
        <v>1910</v>
      </c>
      <c r="B68" s="209" t="n">
        <v>122</v>
      </c>
      <c r="C68" s="210" t="s">
        <v>1567</v>
      </c>
      <c r="D68" s="0" t="n">
        <v>67</v>
      </c>
      <c r="E68" s="0" t="str">
        <f aca="false">IF(A68=$F$2,B68,"")</f>
        <v/>
      </c>
      <c r="G68" s="0" t="str">
        <f aca="false">IFERROR(SMALL($E$2:$E$250,D68),"")</f>
        <v/>
      </c>
      <c r="H68" s="0" t="str">
        <f aca="false">IFERROR(VLOOKUP(G68,base!$C$2:$D$133,2,FALSE()),"")</f>
        <v/>
      </c>
    </row>
    <row r="69" customFormat="false" ht="15" hidden="false" customHeight="false" outlineLevel="0" collapsed="false">
      <c r="A69" s="208" t="s">
        <v>1533</v>
      </c>
      <c r="B69" s="209" t="n">
        <v>127</v>
      </c>
      <c r="C69" s="210" t="s">
        <v>1536</v>
      </c>
      <c r="D69" s="0" t="n">
        <v>68</v>
      </c>
      <c r="E69" s="0" t="str">
        <f aca="false">IF(A69=$F$2,B69,"")</f>
        <v/>
      </c>
      <c r="G69" s="0" t="str">
        <f aca="false">IFERROR(SMALL($E$2:$E$250,D69),"")</f>
        <v/>
      </c>
      <c r="H69" s="0" t="str">
        <f aca="false">IFERROR(VLOOKUP(G69,base!$C$2:$D$133,2,FALSE()),"")</f>
        <v/>
      </c>
    </row>
    <row r="70" customFormat="false" ht="15" hidden="false" customHeight="false" outlineLevel="0" collapsed="false">
      <c r="A70" s="208" t="s">
        <v>1910</v>
      </c>
      <c r="B70" s="209" t="n">
        <v>127</v>
      </c>
      <c r="C70" s="210" t="s">
        <v>1536</v>
      </c>
      <c r="D70" s="0" t="n">
        <v>69</v>
      </c>
      <c r="E70" s="0" t="str">
        <f aca="false">IF(A70=$F$2,B70,"")</f>
        <v/>
      </c>
      <c r="G70" s="0" t="str">
        <f aca="false">IFERROR(SMALL($E$2:$E$250,D70),"")</f>
        <v/>
      </c>
      <c r="H70" s="0" t="str">
        <f aca="false">IFERROR(VLOOKUP(G70,base!$C$2:$D$133,2,FALSE()),"")</f>
        <v/>
      </c>
    </row>
    <row r="71" customFormat="false" ht="15" hidden="false" customHeight="false" outlineLevel="0" collapsed="false">
      <c r="A71" s="208" t="s">
        <v>89</v>
      </c>
      <c r="B71" s="209" t="n">
        <v>140</v>
      </c>
      <c r="C71" s="210" t="s">
        <v>824</v>
      </c>
      <c r="D71" s="0" t="n">
        <v>70</v>
      </c>
      <c r="E71" s="0" t="str">
        <f aca="false">IF(A71=$F$2,B71,"")</f>
        <v/>
      </c>
      <c r="G71" s="0" t="str">
        <f aca="false">IFERROR(SMALL($E$2:$E$250,D71),"")</f>
        <v/>
      </c>
      <c r="H71" s="0" t="str">
        <f aca="false">IFERROR(VLOOKUP(G71,base!$C$2:$D$133,2,FALSE()),"")</f>
        <v/>
      </c>
    </row>
    <row r="72" customFormat="false" ht="15" hidden="false" customHeight="false" outlineLevel="0" collapsed="false">
      <c r="A72" s="208" t="s">
        <v>1533</v>
      </c>
      <c r="B72" s="209" t="n">
        <v>140</v>
      </c>
      <c r="C72" s="210" t="s">
        <v>824</v>
      </c>
      <c r="D72" s="0" t="n">
        <v>71</v>
      </c>
      <c r="E72" s="0" t="str">
        <f aca="false">IF(A72=$F$2,B72,"")</f>
        <v/>
      </c>
      <c r="G72" s="0" t="str">
        <f aca="false">IFERROR(SMALL($E$2:$E$250,D72),"")</f>
        <v/>
      </c>
      <c r="H72" s="0" t="str">
        <f aca="false">IFERROR(VLOOKUP(G72,base!$C$2:$D$133,2,FALSE()),"")</f>
        <v/>
      </c>
    </row>
    <row r="73" customFormat="false" ht="15" hidden="false" customHeight="false" outlineLevel="0" collapsed="false">
      <c r="A73" s="208" t="s">
        <v>89</v>
      </c>
      <c r="B73" s="209" t="n">
        <v>150</v>
      </c>
      <c r="C73" s="210" t="s">
        <v>1083</v>
      </c>
      <c r="D73" s="0" t="n">
        <v>72</v>
      </c>
      <c r="E73" s="0" t="str">
        <f aca="false">IF(A73=$F$2,B73,"")</f>
        <v/>
      </c>
      <c r="G73" s="0" t="str">
        <f aca="false">IFERROR(SMALL($E$2:$E$250,D73),"")</f>
        <v/>
      </c>
      <c r="H73" s="0" t="str">
        <f aca="false">IFERROR(VLOOKUP(G73,base!$C$2:$D$133,2,FALSE()),"")</f>
        <v/>
      </c>
    </row>
    <row r="74" customFormat="false" ht="15" hidden="false" customHeight="false" outlineLevel="0" collapsed="false">
      <c r="A74" s="208" t="s">
        <v>1533</v>
      </c>
      <c r="B74" s="209" t="n">
        <v>150</v>
      </c>
      <c r="C74" s="210" t="s">
        <v>1083</v>
      </c>
      <c r="D74" s="0" t="n">
        <v>73</v>
      </c>
      <c r="E74" s="0" t="str">
        <f aca="false">IF(A74=$F$2,B74,"")</f>
        <v/>
      </c>
      <c r="G74" s="0" t="str">
        <f aca="false">IFERROR(SMALL($E$2:$E$250,D74),"")</f>
        <v/>
      </c>
      <c r="H74" s="0" t="str">
        <f aca="false">IFERROR(VLOOKUP(G74,base!$C$2:$D$133,2,FALSE()),"")</f>
        <v/>
      </c>
    </row>
    <row r="75" customFormat="false" ht="15" hidden="false" customHeight="false" outlineLevel="0" collapsed="false">
      <c r="A75" s="208" t="s">
        <v>89</v>
      </c>
      <c r="B75" s="209" t="n">
        <v>160</v>
      </c>
      <c r="C75" s="210" t="s">
        <v>493</v>
      </c>
      <c r="D75" s="0" t="n">
        <v>74</v>
      </c>
      <c r="E75" s="0" t="str">
        <f aca="false">IF(A75=$F$2,B75,"")</f>
        <v/>
      </c>
      <c r="G75" s="0" t="str">
        <f aca="false">IFERROR(SMALL($E$2:$E$250,D75),"")</f>
        <v/>
      </c>
      <c r="H75" s="0" t="str">
        <f aca="false">IFERROR(VLOOKUP(G75,base!$C$2:$D$133,2,FALSE()),"")</f>
        <v/>
      </c>
    </row>
    <row r="76" customFormat="false" ht="15" hidden="false" customHeight="false" outlineLevel="0" collapsed="false">
      <c r="A76" s="208" t="s">
        <v>1533</v>
      </c>
      <c r="B76" s="209" t="n">
        <v>160</v>
      </c>
      <c r="C76" s="210" t="s">
        <v>493</v>
      </c>
      <c r="D76" s="0" t="n">
        <v>75</v>
      </c>
      <c r="E76" s="0" t="str">
        <f aca="false">IF(A76=$F$2,B76,"")</f>
        <v/>
      </c>
      <c r="G76" s="0" t="str">
        <f aca="false">IFERROR(SMALL($E$2:$E$250,D76),"")</f>
        <v/>
      </c>
      <c r="H76" s="0" t="str">
        <f aca="false">IFERROR(VLOOKUP(G76,base!$C$2:$D$133,2,FALSE()),"")</f>
        <v/>
      </c>
    </row>
    <row r="77" customFormat="false" ht="15" hidden="false" customHeight="false" outlineLevel="0" collapsed="false">
      <c r="A77" s="208" t="s">
        <v>89</v>
      </c>
      <c r="B77" s="209" t="n">
        <v>185</v>
      </c>
      <c r="C77" s="210" t="s">
        <v>284</v>
      </c>
      <c r="D77" s="0" t="n">
        <v>76</v>
      </c>
      <c r="E77" s="0" t="str">
        <f aca="false">IF(A77=$F$2,B77,"")</f>
        <v/>
      </c>
      <c r="G77" s="0" t="str">
        <f aca="false">IFERROR(SMALL($E$2:$E$250,D77),"")</f>
        <v/>
      </c>
      <c r="H77" s="0" t="str">
        <f aca="false">IFERROR(VLOOKUP(G77,base!$C$2:$D$133,2,FALSE()),"")</f>
        <v/>
      </c>
    </row>
    <row r="78" customFormat="false" ht="15" hidden="false" customHeight="false" outlineLevel="0" collapsed="false">
      <c r="A78" s="208" t="s">
        <v>1533</v>
      </c>
      <c r="B78" s="209" t="n">
        <v>185</v>
      </c>
      <c r="C78" s="210" t="s">
        <v>284</v>
      </c>
      <c r="D78" s="0" t="n">
        <v>77</v>
      </c>
      <c r="E78" s="0" t="str">
        <f aca="false">IF(A78=$F$2,B78,"")</f>
        <v/>
      </c>
      <c r="G78" s="0" t="str">
        <f aca="false">IFERROR(SMALL($E$2:$E$250,D78),"")</f>
        <v/>
      </c>
      <c r="H78" s="0" t="str">
        <f aca="false">IFERROR(VLOOKUP(G78,base!$C$2:$D$133,2,FALSE()),"")</f>
        <v/>
      </c>
    </row>
    <row r="79" customFormat="false" ht="15" hidden="false" customHeight="false" outlineLevel="0" collapsed="false">
      <c r="A79" s="208" t="s">
        <v>89</v>
      </c>
      <c r="B79" s="209" t="n">
        <v>205</v>
      </c>
      <c r="C79" s="210" t="s">
        <v>195</v>
      </c>
      <c r="D79" s="0" t="n">
        <v>78</v>
      </c>
      <c r="E79" s="0" t="str">
        <f aca="false">IF(A79=$F$2,B79,"")</f>
        <v/>
      </c>
      <c r="G79" s="0" t="str">
        <f aca="false">IFERROR(SMALL($E$2:$E$250,D79),"")</f>
        <v/>
      </c>
      <c r="H79" s="0" t="str">
        <f aca="false">IFERROR(VLOOKUP(G79,base!$C$2:$D$133,2,FALSE()),"")</f>
        <v/>
      </c>
    </row>
    <row r="80" customFormat="false" ht="15" hidden="false" customHeight="false" outlineLevel="0" collapsed="false">
      <c r="A80" s="208" t="s">
        <v>1533</v>
      </c>
      <c r="B80" s="209" t="n">
        <v>205</v>
      </c>
      <c r="C80" s="210" t="s">
        <v>195</v>
      </c>
      <c r="D80" s="0" t="n">
        <v>79</v>
      </c>
      <c r="E80" s="0" t="str">
        <f aca="false">IF(A80=$F$2,B80,"")</f>
        <v/>
      </c>
      <c r="G80" s="0" t="str">
        <f aca="false">IFERROR(SMALL($E$2:$E$250,D80),"")</f>
        <v/>
      </c>
      <c r="H80" s="0" t="str">
        <f aca="false">IFERROR(VLOOKUP(G80,base!$C$2:$D$133,2,FALSE()),"")</f>
        <v/>
      </c>
    </row>
    <row r="81" customFormat="false" ht="15" hidden="false" customHeight="false" outlineLevel="0" collapsed="false">
      <c r="A81" s="208" t="s">
        <v>89</v>
      </c>
      <c r="B81" s="209" t="n">
        <v>215</v>
      </c>
      <c r="C81" s="210" t="s">
        <v>1442</v>
      </c>
      <c r="D81" s="0" t="n">
        <v>80</v>
      </c>
      <c r="E81" s="0" t="str">
        <f aca="false">IF(A81=$F$2,B81,"")</f>
        <v/>
      </c>
      <c r="G81" s="0" t="str">
        <f aca="false">IFERROR(SMALL($E$2:$E$250,D81),"")</f>
        <v/>
      </c>
      <c r="H81" s="0" t="str">
        <f aca="false">IFERROR(VLOOKUP(G81,base!$C$2:$D$133,2,FALSE()),"")</f>
        <v/>
      </c>
    </row>
    <row r="82" customFormat="false" ht="15" hidden="false" customHeight="false" outlineLevel="0" collapsed="false">
      <c r="A82" s="208" t="s">
        <v>1533</v>
      </c>
      <c r="B82" s="209" t="n">
        <v>215</v>
      </c>
      <c r="C82" s="210" t="s">
        <v>1442</v>
      </c>
      <c r="D82" s="0" t="n">
        <v>81</v>
      </c>
      <c r="E82" s="0" t="str">
        <f aca="false">IF(A82=$F$2,B82,"")</f>
        <v/>
      </c>
      <c r="G82" s="0" t="str">
        <f aca="false">IFERROR(SMALL($E$2:$E$250,D82),"")</f>
        <v/>
      </c>
      <c r="H82" s="0" t="str">
        <f aca="false">IFERROR(VLOOKUP(G82,base!$C$2:$D$133,2,FALSE()),"")</f>
        <v/>
      </c>
    </row>
    <row r="83" customFormat="false" ht="15" hidden="false" customHeight="false" outlineLevel="0" collapsed="false">
      <c r="A83" s="208" t="s">
        <v>89</v>
      </c>
      <c r="B83" s="209" t="n">
        <v>245</v>
      </c>
      <c r="C83" s="210" t="s">
        <v>1502</v>
      </c>
      <c r="D83" s="0" t="n">
        <v>82</v>
      </c>
      <c r="E83" s="0" t="str">
        <f aca="false">IF(A83=$F$2,B83,"")</f>
        <v/>
      </c>
      <c r="G83" s="0" t="str">
        <f aca="false">IFERROR(SMALL($E$2:$E$250,D83),"")</f>
        <v/>
      </c>
      <c r="H83" s="0" t="str">
        <f aca="false">IFERROR(VLOOKUP(G83,base!$C$2:$D$133,2,FALSE()),"")</f>
        <v/>
      </c>
    </row>
    <row r="84" customFormat="false" ht="15" hidden="false" customHeight="false" outlineLevel="0" collapsed="false">
      <c r="A84" s="208" t="s">
        <v>1533</v>
      </c>
      <c r="B84" s="209" t="n">
        <v>245</v>
      </c>
      <c r="C84" s="210" t="s">
        <v>1502</v>
      </c>
      <c r="D84" s="0" t="n">
        <v>83</v>
      </c>
      <c r="E84" s="0" t="str">
        <f aca="false">IF(A84=$F$2,B84,"")</f>
        <v/>
      </c>
      <c r="G84" s="0" t="str">
        <f aca="false">IFERROR(SMALL($E$2:$E$250,D84),"")</f>
        <v/>
      </c>
      <c r="H84" s="0" t="str">
        <f aca="false">IFERROR(VLOOKUP(G84,base!$C$2:$D$133,2,FALSE()),"")</f>
        <v/>
      </c>
    </row>
    <row r="85" customFormat="false" ht="15" hidden="false" customHeight="false" outlineLevel="0" collapsed="false">
      <c r="A85" s="208" t="s">
        <v>89</v>
      </c>
      <c r="B85" s="209" t="n">
        <v>250</v>
      </c>
      <c r="C85" s="210" t="s">
        <v>215</v>
      </c>
      <c r="D85" s="0" t="n">
        <v>84</v>
      </c>
      <c r="E85" s="0" t="str">
        <f aca="false">IF(A85=$F$2,B85,"")</f>
        <v/>
      </c>
      <c r="G85" s="0" t="str">
        <f aca="false">IFERROR(SMALL($E$2:$E$250,D85),"")</f>
        <v/>
      </c>
      <c r="H85" s="0" t="str">
        <f aca="false">IFERROR(VLOOKUP(G85,base!$C$2:$D$133,2,FALSE()),"")</f>
        <v/>
      </c>
    </row>
    <row r="86" customFormat="false" ht="15" hidden="false" customHeight="false" outlineLevel="0" collapsed="false">
      <c r="A86" s="208" t="s">
        <v>1533</v>
      </c>
      <c r="B86" s="209" t="n">
        <v>250</v>
      </c>
      <c r="C86" s="210" t="s">
        <v>215</v>
      </c>
      <c r="D86" s="0" t="n">
        <v>85</v>
      </c>
      <c r="E86" s="0" t="str">
        <f aca="false">IF(A86=$F$2,B86,"")</f>
        <v/>
      </c>
      <c r="G86" s="0" t="str">
        <f aca="false">IFERROR(SMALL($E$2:$E$250,D86),"")</f>
        <v/>
      </c>
      <c r="H86" s="0" t="str">
        <f aca="false">IFERROR(VLOOKUP(G86,base!$C$2:$D$133,2,FALSE()),"")</f>
        <v/>
      </c>
    </row>
    <row r="87" customFormat="false" ht="15" hidden="false" customHeight="false" outlineLevel="0" collapsed="false">
      <c r="A87" s="208" t="s">
        <v>89</v>
      </c>
      <c r="B87" s="209" t="n">
        <v>255</v>
      </c>
      <c r="C87" s="210" t="s">
        <v>1140</v>
      </c>
      <c r="D87" s="0" t="n">
        <v>86</v>
      </c>
      <c r="E87" s="0" t="str">
        <f aca="false">IF(A87=$F$2,B87,"")</f>
        <v/>
      </c>
      <c r="G87" s="0" t="str">
        <f aca="false">IFERROR(SMALL($E$2:$E$250,D87),"")</f>
        <v/>
      </c>
      <c r="H87" s="0" t="str">
        <f aca="false">IFERROR(VLOOKUP(G87,base!$C$2:$D$133,2,FALSE()),"")</f>
        <v/>
      </c>
    </row>
    <row r="88" customFormat="false" ht="15" hidden="false" customHeight="false" outlineLevel="0" collapsed="false">
      <c r="A88" s="208" t="s">
        <v>1533</v>
      </c>
      <c r="B88" s="209" t="n">
        <v>255</v>
      </c>
      <c r="C88" s="210" t="s">
        <v>1140</v>
      </c>
      <c r="D88" s="0" t="n">
        <v>87</v>
      </c>
      <c r="E88" s="0" t="str">
        <f aca="false">IF(A88=$F$2,B88,"")</f>
        <v/>
      </c>
      <c r="G88" s="0" t="str">
        <f aca="false">IFERROR(SMALL($E$2:$E$250,D88),"")</f>
        <v/>
      </c>
      <c r="H88" s="0" t="str">
        <f aca="false">IFERROR(VLOOKUP(G88,base!$C$2:$D$133,2,FALSE()),"")</f>
        <v/>
      </c>
    </row>
    <row r="89" customFormat="false" ht="15" hidden="false" customHeight="false" outlineLevel="0" collapsed="false">
      <c r="A89" s="208" t="s">
        <v>89</v>
      </c>
      <c r="B89" s="209" t="n">
        <v>260</v>
      </c>
      <c r="C89" s="210" t="s">
        <v>1145</v>
      </c>
      <c r="D89" s="0" t="n">
        <v>88</v>
      </c>
      <c r="E89" s="0" t="str">
        <f aca="false">IF(A89=$F$2,B89,"")</f>
        <v/>
      </c>
      <c r="G89" s="0" t="str">
        <f aca="false">IFERROR(SMALL($E$2:$E$250,D89),"")</f>
        <v/>
      </c>
      <c r="H89" s="0" t="str">
        <f aca="false">IFERROR(VLOOKUP(G89,base!$C$2:$D$133,2,FALSE()),"")</f>
        <v/>
      </c>
    </row>
    <row r="90" customFormat="false" ht="15" hidden="false" customHeight="false" outlineLevel="0" collapsed="false">
      <c r="A90" s="208" t="s">
        <v>1533</v>
      </c>
      <c r="B90" s="209" t="n">
        <v>260</v>
      </c>
      <c r="C90" s="210" t="s">
        <v>1145</v>
      </c>
      <c r="D90" s="0" t="n">
        <v>89</v>
      </c>
      <c r="E90" s="0" t="str">
        <f aca="false">IF(A90=$F$2,B90,"")</f>
        <v/>
      </c>
      <c r="G90" s="0" t="str">
        <f aca="false">IFERROR(SMALL($E$2:$E$250,D90),"")</f>
        <v/>
      </c>
      <c r="H90" s="0" t="str">
        <f aca="false">IFERROR(VLOOKUP(G90,base!$C$2:$D$133,2,FALSE()),"")</f>
        <v/>
      </c>
    </row>
    <row r="91" customFormat="false" ht="15" hidden="false" customHeight="false" outlineLevel="0" collapsed="false">
      <c r="A91" s="208" t="s">
        <v>89</v>
      </c>
      <c r="B91" s="209" t="n">
        <v>270</v>
      </c>
      <c r="C91" s="210" t="s">
        <v>816</v>
      </c>
      <c r="D91" s="0" t="n">
        <v>90</v>
      </c>
      <c r="E91" s="0" t="str">
        <f aca="false">IF(A91=$F$2,B91,"")</f>
        <v/>
      </c>
      <c r="G91" s="0" t="str">
        <f aca="false">IFERROR(SMALL($E$2:$E$250,D91),"")</f>
        <v/>
      </c>
      <c r="H91" s="0" t="str">
        <f aca="false">IFERROR(VLOOKUP(G91,base!$C$2:$D$133,2,FALSE()),"")</f>
        <v/>
      </c>
    </row>
    <row r="92" customFormat="false" ht="15" hidden="false" customHeight="false" outlineLevel="0" collapsed="false">
      <c r="A92" s="208" t="s">
        <v>1533</v>
      </c>
      <c r="B92" s="209" t="n">
        <v>270</v>
      </c>
      <c r="C92" s="210" t="s">
        <v>816</v>
      </c>
      <c r="D92" s="0" t="n">
        <v>91</v>
      </c>
      <c r="E92" s="0" t="str">
        <f aca="false">IF(A92=$F$2,B92,"")</f>
        <v/>
      </c>
      <c r="G92" s="0" t="str">
        <f aca="false">IFERROR(SMALL($E$2:$E$250,D92),"")</f>
        <v/>
      </c>
      <c r="H92" s="0" t="str">
        <f aca="false">IFERROR(VLOOKUP(G92,base!$C$2:$D$133,2,FALSE()),"")</f>
        <v/>
      </c>
    </row>
    <row r="93" customFormat="false" ht="15" hidden="false" customHeight="false" outlineLevel="0" collapsed="false">
      <c r="A93" s="208" t="s">
        <v>89</v>
      </c>
      <c r="B93" s="209" t="n">
        <v>285</v>
      </c>
      <c r="C93" s="210" t="s">
        <v>263</v>
      </c>
      <c r="D93" s="0" t="n">
        <v>92</v>
      </c>
      <c r="E93" s="0" t="str">
        <f aca="false">IF(A93=$F$2,B93,"")</f>
        <v/>
      </c>
      <c r="G93" s="0" t="str">
        <f aca="false">IFERROR(SMALL($E$2:$E$250,D93),"")</f>
        <v/>
      </c>
      <c r="H93" s="0" t="str">
        <f aca="false">IFERROR(VLOOKUP(G93,base!$C$2:$D$133,2,FALSE()),"")</f>
        <v/>
      </c>
    </row>
    <row r="94" customFormat="false" ht="15" hidden="false" customHeight="false" outlineLevel="0" collapsed="false">
      <c r="A94" s="208" t="s">
        <v>1533</v>
      </c>
      <c r="B94" s="209" t="n">
        <v>285</v>
      </c>
      <c r="C94" s="210" t="s">
        <v>263</v>
      </c>
      <c r="D94" s="0" t="n">
        <v>93</v>
      </c>
      <c r="E94" s="0" t="str">
        <f aca="false">IF(A94=$F$2,B94,"")</f>
        <v/>
      </c>
      <c r="G94" s="0" t="str">
        <f aca="false">IFERROR(SMALL($E$2:$E$250,D94),"")</f>
        <v/>
      </c>
      <c r="H94" s="0" t="str">
        <f aca="false">IFERROR(VLOOKUP(G94,base!$C$2:$D$133,2,FALSE()),"")</f>
        <v/>
      </c>
    </row>
    <row r="95" customFormat="false" ht="15" hidden="false" customHeight="false" outlineLevel="0" collapsed="false">
      <c r="A95" s="208" t="s">
        <v>89</v>
      </c>
      <c r="B95" s="209" t="n">
        <v>290</v>
      </c>
      <c r="C95" s="210" t="s">
        <v>397</v>
      </c>
      <c r="D95" s="0" t="n">
        <v>94</v>
      </c>
      <c r="E95" s="0" t="str">
        <f aca="false">IF(A95=$F$2,B95,"")</f>
        <v/>
      </c>
      <c r="G95" s="0" t="str">
        <f aca="false">IFERROR(SMALL($E$2:$E$250,D95),"")</f>
        <v/>
      </c>
      <c r="H95" s="0" t="str">
        <f aca="false">IFERROR(VLOOKUP(G95,base!$C$2:$D$133,2,FALSE()),"")</f>
        <v/>
      </c>
    </row>
    <row r="96" customFormat="false" ht="15" hidden="false" customHeight="false" outlineLevel="0" collapsed="false">
      <c r="A96" s="208" t="s">
        <v>1533</v>
      </c>
      <c r="B96" s="209" t="n">
        <v>290</v>
      </c>
      <c r="C96" s="210" t="s">
        <v>397</v>
      </c>
      <c r="D96" s="0" t="n">
        <v>95</v>
      </c>
      <c r="E96" s="0" t="str">
        <f aca="false">IF(A96=$F$2,B96,"")</f>
        <v/>
      </c>
      <c r="G96" s="0" t="str">
        <f aca="false">IFERROR(SMALL($E$2:$E$250,D96),"")</f>
        <v/>
      </c>
      <c r="H96" s="0" t="str">
        <f aca="false">IFERROR(VLOOKUP(G96,base!$C$2:$D$133,2,FALSE()),"")</f>
        <v/>
      </c>
    </row>
    <row r="97" customFormat="false" ht="15" hidden="false" customHeight="false" outlineLevel="0" collapsed="false">
      <c r="A97" s="208" t="s">
        <v>89</v>
      </c>
      <c r="B97" s="209" t="n">
        <v>295</v>
      </c>
      <c r="C97" s="210" t="s">
        <v>833</v>
      </c>
      <c r="D97" s="0" t="n">
        <v>96</v>
      </c>
      <c r="E97" s="0" t="str">
        <f aca="false">IF(A97=$F$2,B97,"")</f>
        <v/>
      </c>
      <c r="G97" s="0" t="str">
        <f aca="false">IFERROR(SMALL($E$2:$E$250,D97),"")</f>
        <v/>
      </c>
      <c r="H97" s="0" t="str">
        <f aca="false">IFERROR(VLOOKUP(G97,base!$C$2:$D$133,2,FALSE()),"")</f>
        <v/>
      </c>
    </row>
    <row r="98" customFormat="false" ht="15" hidden="false" customHeight="false" outlineLevel="0" collapsed="false">
      <c r="A98" s="208" t="s">
        <v>1533</v>
      </c>
      <c r="B98" s="209" t="n">
        <v>295</v>
      </c>
      <c r="C98" s="210" t="s">
        <v>833</v>
      </c>
      <c r="D98" s="0" t="n">
        <v>97</v>
      </c>
      <c r="E98" s="0" t="str">
        <f aca="false">IF(A98=$F$2,B98,"")</f>
        <v/>
      </c>
      <c r="G98" s="0" t="str">
        <f aca="false">IFERROR(SMALL($E$2:$E$250,D98),"")</f>
        <v/>
      </c>
      <c r="H98" s="0" t="str">
        <f aca="false">IFERROR(VLOOKUP(G98,base!$C$2:$D$133,2,FALSE()),"")</f>
        <v/>
      </c>
    </row>
    <row r="99" customFormat="false" ht="15" hidden="false" customHeight="false" outlineLevel="0" collapsed="false">
      <c r="A99" s="208" t="s">
        <v>89</v>
      </c>
      <c r="B99" s="209" t="n">
        <v>320</v>
      </c>
      <c r="C99" s="210" t="s">
        <v>1382</v>
      </c>
      <c r="D99" s="0" t="n">
        <v>98</v>
      </c>
      <c r="E99" s="0" t="str">
        <f aca="false">IF(A99=$F$2,B99,"")</f>
        <v/>
      </c>
      <c r="G99" s="0" t="str">
        <f aca="false">IFERROR(SMALL($E$2:$E$250,D99),"")</f>
        <v/>
      </c>
      <c r="H99" s="0" t="str">
        <f aca="false">IFERROR(VLOOKUP(G99,base!$C$2:$D$133,2,FALSE()),"")</f>
        <v/>
      </c>
    </row>
    <row r="100" customFormat="false" ht="15" hidden="false" customHeight="false" outlineLevel="0" collapsed="false">
      <c r="A100" s="208" t="s">
        <v>1533</v>
      </c>
      <c r="B100" s="209" t="n">
        <v>320</v>
      </c>
      <c r="C100" s="210" t="s">
        <v>1382</v>
      </c>
      <c r="D100" s="0" t="n">
        <v>99</v>
      </c>
      <c r="E100" s="0" t="str">
        <f aca="false">IF(A100=$F$2,B100,"")</f>
        <v/>
      </c>
      <c r="G100" s="0" t="str">
        <f aca="false">IFERROR(SMALL($E$2:$E$250,D100),"")</f>
        <v/>
      </c>
      <c r="H100" s="0" t="str">
        <f aca="false">IFERROR(VLOOKUP(G100,base!$C$2:$D$133,2,FALSE()),"")</f>
        <v/>
      </c>
    </row>
    <row r="101" customFormat="false" ht="15" hidden="false" customHeight="false" outlineLevel="0" collapsed="false">
      <c r="A101" s="208" t="s">
        <v>89</v>
      </c>
      <c r="B101" s="209" t="n">
        <v>345</v>
      </c>
      <c r="C101" s="210" t="s">
        <v>224</v>
      </c>
      <c r="D101" s="0" t="n">
        <v>100</v>
      </c>
      <c r="E101" s="0" t="str">
        <f aca="false">IF(A101=$F$2,B101,"")</f>
        <v/>
      </c>
      <c r="G101" s="0" t="str">
        <f aca="false">IFERROR(SMALL($E$2:$E$250,D101),"")</f>
        <v/>
      </c>
      <c r="H101" s="0" t="str">
        <f aca="false">IFERROR(VLOOKUP(G101,base!$C$2:$D$133,2,FALSE()),"")</f>
        <v/>
      </c>
    </row>
    <row r="102" customFormat="false" ht="15" hidden="false" customHeight="false" outlineLevel="0" collapsed="false">
      <c r="A102" s="208" t="s">
        <v>1533</v>
      </c>
      <c r="B102" s="209" t="n">
        <v>345</v>
      </c>
      <c r="C102" s="210" t="s">
        <v>224</v>
      </c>
      <c r="D102" s="0" t="n">
        <v>101</v>
      </c>
      <c r="E102" s="0" t="str">
        <f aca="false">IF(A102=$F$2,B102,"")</f>
        <v/>
      </c>
      <c r="G102" s="0" t="str">
        <f aca="false">IFERROR(SMALL($E$2:$E$250,D102),"")</f>
        <v/>
      </c>
      <c r="H102" s="0" t="str">
        <f aca="false">IFERROR(VLOOKUP(G102,base!$C$2:$D$133,2,FALSE()),"")</f>
        <v/>
      </c>
    </row>
    <row r="103" customFormat="false" ht="15" hidden="false" customHeight="false" outlineLevel="0" collapsed="false">
      <c r="A103" s="208" t="s">
        <v>89</v>
      </c>
      <c r="B103" s="209" t="n">
        <v>350</v>
      </c>
      <c r="C103" s="210" t="s">
        <v>848</v>
      </c>
      <c r="D103" s="0" t="n">
        <v>102</v>
      </c>
      <c r="E103" s="0" t="str">
        <f aca="false">IF(A103=$F$2,B103,"")</f>
        <v/>
      </c>
      <c r="G103" s="0" t="str">
        <f aca="false">IFERROR(SMALL($E$2:$E$250,D103),"")</f>
        <v/>
      </c>
      <c r="H103" s="0" t="str">
        <f aca="false">IFERROR(VLOOKUP(G103,base!$C$2:$D$133,2,FALSE()),"")</f>
        <v/>
      </c>
    </row>
    <row r="104" customFormat="false" ht="15" hidden="false" customHeight="false" outlineLevel="0" collapsed="false">
      <c r="A104" s="208" t="s">
        <v>1533</v>
      </c>
      <c r="B104" s="209" t="n">
        <v>350</v>
      </c>
      <c r="C104" s="210" t="s">
        <v>848</v>
      </c>
      <c r="D104" s="0" t="n">
        <v>103</v>
      </c>
      <c r="E104" s="0" t="str">
        <f aca="false">IF(A104=$F$2,B104,"")</f>
        <v/>
      </c>
      <c r="G104" s="0" t="str">
        <f aca="false">IFERROR(SMALL($E$2:$E$250,D104),"")</f>
        <v/>
      </c>
      <c r="H104" s="0" t="str">
        <f aca="false">IFERROR(VLOOKUP(G104,base!$C$2:$D$133,2,FALSE()),"")</f>
        <v/>
      </c>
    </row>
    <row r="105" customFormat="false" ht="15" hidden="false" customHeight="false" outlineLevel="0" collapsed="false">
      <c r="A105" s="208" t="s">
        <v>89</v>
      </c>
      <c r="B105" s="209" t="n">
        <v>360</v>
      </c>
      <c r="C105" s="210" t="s">
        <v>1463</v>
      </c>
      <c r="D105" s="0" t="n">
        <v>104</v>
      </c>
      <c r="E105" s="0" t="str">
        <f aca="false">IF(A105=$F$2,B105,"")</f>
        <v/>
      </c>
      <c r="G105" s="0" t="str">
        <f aca="false">IFERROR(SMALL($E$2:$E$250,D105),"")</f>
        <v/>
      </c>
      <c r="H105" s="0" t="str">
        <f aca="false">IFERROR(VLOOKUP(G105,base!$C$2:$D$133,2,FALSE()),"")</f>
        <v/>
      </c>
    </row>
    <row r="106" customFormat="false" ht="15" hidden="false" customHeight="false" outlineLevel="0" collapsed="false">
      <c r="A106" s="208" t="s">
        <v>1533</v>
      </c>
      <c r="B106" s="209" t="n">
        <v>360</v>
      </c>
      <c r="C106" s="210" t="s">
        <v>1463</v>
      </c>
      <c r="D106" s="0" t="n">
        <v>105</v>
      </c>
      <c r="E106" s="0" t="str">
        <f aca="false">IF(A106=$F$2,B106,"")</f>
        <v/>
      </c>
      <c r="G106" s="0" t="str">
        <f aca="false">IFERROR(SMALL($E$2:$E$250,D106),"")</f>
        <v/>
      </c>
      <c r="H106" s="0" t="str">
        <f aca="false">IFERROR(VLOOKUP(G106,base!$C$2:$D$133,2,FALSE()),"")</f>
        <v/>
      </c>
    </row>
    <row r="107" customFormat="false" ht="15" hidden="false" customHeight="false" outlineLevel="0" collapsed="false">
      <c r="A107" s="208" t="s">
        <v>89</v>
      </c>
      <c r="B107" s="209" t="n">
        <v>380</v>
      </c>
      <c r="C107" s="210" t="s">
        <v>800</v>
      </c>
      <c r="D107" s="0" t="n">
        <v>106</v>
      </c>
      <c r="E107" s="0" t="str">
        <f aca="false">IF(A107=$F$2,B107,"")</f>
        <v/>
      </c>
      <c r="G107" s="0" t="str">
        <f aca="false">IFERROR(SMALL($E$2:$E$250,D107),"")</f>
        <v/>
      </c>
      <c r="H107" s="0" t="str">
        <f aca="false">IFERROR(VLOOKUP(G107,base!$C$2:$D$133,2,FALSE()),"")</f>
        <v/>
      </c>
    </row>
    <row r="108" customFormat="false" ht="15" hidden="false" customHeight="false" outlineLevel="0" collapsed="false">
      <c r="A108" s="208" t="s">
        <v>1533</v>
      </c>
      <c r="B108" s="209" t="n">
        <v>380</v>
      </c>
      <c r="C108" s="210" t="s">
        <v>800</v>
      </c>
      <c r="D108" s="0" t="n">
        <v>107</v>
      </c>
      <c r="E108" s="0" t="str">
        <f aca="false">IF(A108=$F$2,B108,"")</f>
        <v/>
      </c>
      <c r="G108" s="0" t="str">
        <f aca="false">IFERROR(SMALL($E$2:$E$250,D108),"")</f>
        <v/>
      </c>
      <c r="H108" s="0" t="str">
        <f aca="false">IFERROR(VLOOKUP(G108,base!$C$2:$D$133,2,FALSE()),"")</f>
        <v/>
      </c>
    </row>
    <row r="109" customFormat="false" ht="15" hidden="false" customHeight="false" outlineLevel="0" collapsed="false">
      <c r="A109" s="208" t="s">
        <v>89</v>
      </c>
      <c r="B109" s="209" t="n">
        <v>390</v>
      </c>
      <c r="C109" s="210" t="s">
        <v>378</v>
      </c>
      <c r="D109" s="0" t="n">
        <v>108</v>
      </c>
      <c r="E109" s="0" t="str">
        <f aca="false">IF(A109=$F$2,B109,"")</f>
        <v/>
      </c>
      <c r="G109" s="0" t="str">
        <f aca="false">IFERROR(SMALL($E$2:$E$250,D109),"")</f>
        <v/>
      </c>
      <c r="H109" s="0" t="str">
        <f aca="false">IFERROR(VLOOKUP(G109,base!$C$2:$D$133,2,FALSE()),"")</f>
        <v/>
      </c>
    </row>
    <row r="110" customFormat="false" ht="15" hidden="false" customHeight="false" outlineLevel="0" collapsed="false">
      <c r="A110" s="208" t="s">
        <v>1533</v>
      </c>
      <c r="B110" s="209" t="n">
        <v>390</v>
      </c>
      <c r="C110" s="210" t="s">
        <v>378</v>
      </c>
      <c r="D110" s="0" t="n">
        <v>109</v>
      </c>
      <c r="E110" s="0" t="str">
        <f aca="false">IF(A110=$F$2,B110,"")</f>
        <v/>
      </c>
      <c r="G110" s="0" t="str">
        <f aca="false">IFERROR(SMALL($E$2:$E$250,D110),"")</f>
        <v/>
      </c>
      <c r="H110" s="0" t="str">
        <f aca="false">IFERROR(VLOOKUP(G110,base!$C$2:$D$133,2,FALSE()),"")</f>
        <v/>
      </c>
    </row>
    <row r="111" customFormat="false" ht="15" hidden="false" customHeight="false" outlineLevel="0" collapsed="false">
      <c r="A111" s="208" t="s">
        <v>89</v>
      </c>
      <c r="B111" s="209" t="n">
        <v>395</v>
      </c>
      <c r="C111" s="210" t="s">
        <v>435</v>
      </c>
      <c r="D111" s="0" t="n">
        <v>110</v>
      </c>
      <c r="E111" s="0" t="str">
        <f aca="false">IF(A111=$F$2,B111,"")</f>
        <v/>
      </c>
      <c r="G111" s="0" t="str">
        <f aca="false">IFERROR(SMALL($E$2:$E$250,D111),"")</f>
        <v/>
      </c>
      <c r="H111" s="0" t="str">
        <f aca="false">IFERROR(VLOOKUP(G111,base!$C$2:$D$133,2,FALSE()),"")</f>
        <v/>
      </c>
    </row>
    <row r="112" customFormat="false" ht="15" hidden="false" customHeight="false" outlineLevel="0" collapsed="false">
      <c r="A112" s="208" t="s">
        <v>1533</v>
      </c>
      <c r="B112" s="209" t="n">
        <v>395</v>
      </c>
      <c r="C112" s="210" t="s">
        <v>435</v>
      </c>
      <c r="D112" s="0" t="n">
        <v>111</v>
      </c>
      <c r="E112" s="0" t="str">
        <f aca="false">IF(A112=$F$2,B112,"")</f>
        <v/>
      </c>
      <c r="G112" s="0" t="str">
        <f aca="false">IFERROR(SMALL($E$2:$E$250,D112),"")</f>
        <v/>
      </c>
      <c r="H112" s="0" t="str">
        <f aca="false">IFERROR(VLOOKUP(G112,base!$C$2:$D$133,2,FALSE()),"")</f>
        <v/>
      </c>
    </row>
    <row r="113" customFormat="false" ht="15" hidden="false" customHeight="false" outlineLevel="0" collapsed="false">
      <c r="A113" s="208" t="s">
        <v>89</v>
      </c>
      <c r="B113" s="209" t="n">
        <v>397</v>
      </c>
      <c r="C113" s="210" t="s">
        <v>423</v>
      </c>
      <c r="D113" s="0" t="n">
        <v>112</v>
      </c>
      <c r="E113" s="0" t="str">
        <f aca="false">IF(A113=$F$2,B113,"")</f>
        <v/>
      </c>
      <c r="G113" s="0" t="str">
        <f aca="false">IFERROR(SMALL($E$2:$E$250,D113),"")</f>
        <v/>
      </c>
      <c r="H113" s="0" t="str">
        <f aca="false">IFERROR(VLOOKUP(G113,base!$C$2:$D$133,2,FALSE()),"")</f>
        <v/>
      </c>
    </row>
    <row r="114" customFormat="false" ht="15" hidden="false" customHeight="false" outlineLevel="0" collapsed="false">
      <c r="A114" s="208" t="s">
        <v>1533</v>
      </c>
      <c r="B114" s="209" t="n">
        <v>397</v>
      </c>
      <c r="C114" s="210" t="s">
        <v>423</v>
      </c>
      <c r="D114" s="0" t="n">
        <v>113</v>
      </c>
      <c r="E114" s="0" t="str">
        <f aca="false">IF(A114=$F$2,B114,"")</f>
        <v/>
      </c>
      <c r="G114" s="0" t="str">
        <f aca="false">IFERROR(SMALL($E$2:$E$250,D114),"")</f>
        <v/>
      </c>
      <c r="H114" s="0" t="str">
        <f aca="false">IFERROR(VLOOKUP(G114,base!$C$2:$D$133,2,FALSE()),"")</f>
        <v/>
      </c>
    </row>
    <row r="115" customFormat="false" ht="15" hidden="false" customHeight="false" outlineLevel="0" collapsed="false">
      <c r="A115" s="208" t="s">
        <v>89</v>
      </c>
      <c r="B115" s="209" t="n">
        <v>400</v>
      </c>
      <c r="C115" s="210" t="s">
        <v>455</v>
      </c>
      <c r="D115" s="0" t="n">
        <v>114</v>
      </c>
      <c r="E115" s="0" t="str">
        <f aca="false">IF(A115=$F$2,B115,"")</f>
        <v/>
      </c>
      <c r="G115" s="0" t="str">
        <f aca="false">IFERROR(SMALL($E$2:$E$250,D115),"")</f>
        <v/>
      </c>
      <c r="H115" s="0" t="str">
        <f aca="false">IFERROR(VLOOKUP(G115,base!$C$2:$D$133,2,FALSE()),"")</f>
        <v/>
      </c>
    </row>
    <row r="116" customFormat="false" ht="15" hidden="false" customHeight="false" outlineLevel="0" collapsed="false">
      <c r="A116" s="208" t="s">
        <v>1533</v>
      </c>
      <c r="B116" s="209" t="n">
        <v>400</v>
      </c>
      <c r="C116" s="210" t="s">
        <v>455</v>
      </c>
      <c r="D116" s="0" t="n">
        <v>115</v>
      </c>
      <c r="E116" s="0" t="str">
        <f aca="false">IF(A116=$F$2,B116,"")</f>
        <v/>
      </c>
      <c r="G116" s="0" t="str">
        <f aca="false">IFERROR(SMALL($E$2:$E$250,D116),"")</f>
        <v/>
      </c>
      <c r="H116" s="0" t="str">
        <f aca="false">IFERROR(VLOOKUP(G116,base!$C$2:$D$133,2,FALSE()),"")</f>
        <v/>
      </c>
    </row>
    <row r="117" customFormat="false" ht="15" hidden="false" customHeight="false" outlineLevel="0" collapsed="false">
      <c r="A117" s="208" t="s">
        <v>89</v>
      </c>
      <c r="B117" s="209" t="n">
        <v>405</v>
      </c>
      <c r="C117" s="210" t="s">
        <v>404</v>
      </c>
      <c r="D117" s="0" t="n">
        <v>116</v>
      </c>
      <c r="E117" s="0" t="str">
        <f aca="false">IF(A117=$F$2,B117,"")</f>
        <v/>
      </c>
      <c r="G117" s="0" t="str">
        <f aca="false">IFERROR(SMALL($E$2:$E$250,D117),"")</f>
        <v/>
      </c>
      <c r="H117" s="0" t="str">
        <f aca="false">IFERROR(VLOOKUP(G117,base!$C$2:$D$133,2,FALSE()),"")</f>
        <v/>
      </c>
    </row>
    <row r="118" customFormat="false" ht="15" hidden="false" customHeight="false" outlineLevel="0" collapsed="false">
      <c r="A118" s="208" t="s">
        <v>1533</v>
      </c>
      <c r="B118" s="209" t="n">
        <v>405</v>
      </c>
      <c r="C118" s="210" t="s">
        <v>404</v>
      </c>
      <c r="D118" s="0" t="n">
        <v>117</v>
      </c>
      <c r="E118" s="0" t="str">
        <f aca="false">IF(A118=$F$2,B118,"")</f>
        <v/>
      </c>
      <c r="G118" s="0" t="str">
        <f aca="false">IFERROR(SMALL($E$2:$E$250,D118),"")</f>
        <v/>
      </c>
      <c r="H118" s="0" t="str">
        <f aca="false">IFERROR(VLOOKUP(G118,base!$C$2:$D$133,2,FALSE()),"")</f>
        <v/>
      </c>
    </row>
    <row r="119" customFormat="false" ht="15" hidden="false" customHeight="false" outlineLevel="0" collapsed="false">
      <c r="A119" s="208" t="s">
        <v>89</v>
      </c>
      <c r="B119" s="209" t="n">
        <v>410</v>
      </c>
      <c r="C119" s="210" t="s">
        <v>337</v>
      </c>
      <c r="D119" s="0" t="n">
        <v>118</v>
      </c>
      <c r="E119" s="0" t="str">
        <f aca="false">IF(A119=$F$2,B119,"")</f>
        <v/>
      </c>
      <c r="G119" s="0" t="str">
        <f aca="false">IFERROR(SMALL($E$2:$E$250,D119),"")</f>
        <v/>
      </c>
      <c r="H119" s="0" t="str">
        <f aca="false">IFERROR(VLOOKUP(G119,base!$C$2:$D$133,2,FALSE()),"")</f>
        <v/>
      </c>
    </row>
    <row r="120" customFormat="false" ht="15" hidden="false" customHeight="false" outlineLevel="0" collapsed="false">
      <c r="A120" s="208" t="s">
        <v>1533</v>
      </c>
      <c r="B120" s="209" t="n">
        <v>410</v>
      </c>
      <c r="C120" s="210" t="s">
        <v>337</v>
      </c>
      <c r="D120" s="0" t="n">
        <v>119</v>
      </c>
      <c r="E120" s="0" t="str">
        <f aca="false">IF(A120=$F$2,B120,"")</f>
        <v/>
      </c>
      <c r="G120" s="0" t="str">
        <f aca="false">IFERROR(SMALL($E$2:$E$250,D120),"")</f>
        <v/>
      </c>
      <c r="H120" s="0" t="str">
        <f aca="false">IFERROR(VLOOKUP(G120,base!$C$2:$D$133,2,FALSE()),"")</f>
        <v/>
      </c>
    </row>
    <row r="121" customFormat="false" ht="15" hidden="false" customHeight="false" outlineLevel="0" collapsed="false">
      <c r="A121" s="208" t="s">
        <v>89</v>
      </c>
      <c r="B121" s="209" t="n">
        <v>420</v>
      </c>
      <c r="C121" s="210" t="s">
        <v>238</v>
      </c>
      <c r="D121" s="0" t="n">
        <v>120</v>
      </c>
      <c r="E121" s="0" t="str">
        <f aca="false">IF(A121=$F$2,B121,"")</f>
        <v/>
      </c>
      <c r="G121" s="0" t="str">
        <f aca="false">IFERROR(SMALL($E$2:$E$250,D121),"")</f>
        <v/>
      </c>
      <c r="H121" s="0" t="str">
        <f aca="false">IFERROR(VLOOKUP(G121,base!$C$2:$D$133,2,FALSE()),"")</f>
        <v/>
      </c>
    </row>
    <row r="122" customFormat="false" ht="15" hidden="false" customHeight="false" outlineLevel="0" collapsed="false">
      <c r="A122" s="208" t="s">
        <v>1533</v>
      </c>
      <c r="B122" s="209" t="n">
        <v>420</v>
      </c>
      <c r="C122" s="210" t="s">
        <v>238</v>
      </c>
      <c r="D122" s="0" t="n">
        <v>121</v>
      </c>
      <c r="E122" s="0" t="str">
        <f aca="false">IF(A122=$F$2,B122,"")</f>
        <v/>
      </c>
      <c r="G122" s="0" t="str">
        <f aca="false">IFERROR(SMALL($E$2:$E$250,D122),"")</f>
        <v/>
      </c>
      <c r="H122" s="0" t="str">
        <f aca="false">IFERROR(VLOOKUP(G122,base!$C$2:$D$133,2,FALSE()),"")</f>
        <v/>
      </c>
    </row>
    <row r="123" customFormat="false" ht="15" hidden="false" customHeight="false" outlineLevel="0" collapsed="false">
      <c r="A123" s="208" t="s">
        <v>89</v>
      </c>
      <c r="B123" s="209" t="n">
        <v>428</v>
      </c>
      <c r="C123" s="210" t="s">
        <v>324</v>
      </c>
      <c r="D123" s="0" t="n">
        <v>122</v>
      </c>
      <c r="E123" s="0" t="str">
        <f aca="false">IF(A123=$F$2,B123,"")</f>
        <v/>
      </c>
      <c r="G123" s="0" t="str">
        <f aca="false">IFERROR(SMALL($E$2:$E$250,D123),"")</f>
        <v/>
      </c>
      <c r="H123" s="0" t="str">
        <f aca="false">IFERROR(VLOOKUP(G123,base!$C$2:$D$133,2,FALSE()),"")</f>
        <v/>
      </c>
    </row>
    <row r="124" customFormat="false" ht="15" hidden="false" customHeight="false" outlineLevel="0" collapsed="false">
      <c r="A124" s="208" t="s">
        <v>1533</v>
      </c>
      <c r="B124" s="209" t="n">
        <v>428</v>
      </c>
      <c r="C124" s="210" t="s">
        <v>324</v>
      </c>
      <c r="D124" s="0" t="n">
        <v>123</v>
      </c>
      <c r="E124" s="0" t="str">
        <f aca="false">IF(A124=$F$2,B124,"")</f>
        <v/>
      </c>
      <c r="G124" s="0" t="str">
        <f aca="false">IFERROR(SMALL($E$2:$E$250,D124),"")</f>
        <v/>
      </c>
      <c r="H124" s="0" t="str">
        <f aca="false">IFERROR(VLOOKUP(G124,base!$C$2:$D$133,2,FALSE()),"")</f>
        <v/>
      </c>
    </row>
    <row r="125" customFormat="false" ht="15" hidden="false" customHeight="false" outlineLevel="0" collapsed="false">
      <c r="A125" s="208" t="s">
        <v>89</v>
      </c>
      <c r="B125" s="209" t="n">
        <v>435</v>
      </c>
      <c r="C125" s="210" t="s">
        <v>450</v>
      </c>
      <c r="D125" s="0" t="n">
        <v>124</v>
      </c>
      <c r="E125" s="0" t="str">
        <f aca="false">IF(A125=$F$2,B125,"")</f>
        <v/>
      </c>
      <c r="G125" s="0" t="str">
        <f aca="false">IFERROR(SMALL($E$2:$E$250,D125),"")</f>
        <v/>
      </c>
      <c r="H125" s="0" t="str">
        <f aca="false">IFERROR(VLOOKUP(G125,base!$C$2:$D$133,2,FALSE()),"")</f>
        <v/>
      </c>
    </row>
    <row r="126" customFormat="false" ht="15" hidden="false" customHeight="false" outlineLevel="0" collapsed="false">
      <c r="A126" s="208" t="s">
        <v>1533</v>
      </c>
      <c r="B126" s="209" t="n">
        <v>435</v>
      </c>
      <c r="C126" s="210" t="s">
        <v>450</v>
      </c>
      <c r="D126" s="0" t="n">
        <v>125</v>
      </c>
      <c r="E126" s="0" t="str">
        <f aca="false">IF(A126=$F$2,B126,"")</f>
        <v/>
      </c>
      <c r="G126" s="0" t="str">
        <f aca="false">IFERROR(SMALL($E$2:$E$250,D126),"")</f>
        <v/>
      </c>
      <c r="H126" s="0" t="str">
        <f aca="false">IFERROR(VLOOKUP(G126,base!$C$2:$D$133,2,FALSE()),"")</f>
        <v/>
      </c>
    </row>
    <row r="127" customFormat="false" ht="15" hidden="false" customHeight="false" outlineLevel="0" collapsed="false">
      <c r="A127" s="208" t="s">
        <v>89</v>
      </c>
      <c r="B127" s="209" t="n">
        <v>440</v>
      </c>
      <c r="C127" s="210" t="s">
        <v>1011</v>
      </c>
      <c r="D127" s="0" t="n">
        <v>126</v>
      </c>
      <c r="E127" s="0" t="str">
        <f aca="false">IF(A127=$F$2,B127,"")</f>
        <v/>
      </c>
      <c r="G127" s="0" t="str">
        <f aca="false">IFERROR(SMALL($E$2:$E$250,D127),"")</f>
        <v/>
      </c>
      <c r="H127" s="0" t="str">
        <f aca="false">IFERROR(VLOOKUP(G127,base!$C$2:$D$133,2,FALSE()),"")</f>
        <v/>
      </c>
    </row>
    <row r="128" customFormat="false" ht="15" hidden="false" customHeight="false" outlineLevel="0" collapsed="false">
      <c r="A128" s="208" t="s">
        <v>1533</v>
      </c>
      <c r="B128" s="209" t="n">
        <v>440</v>
      </c>
      <c r="C128" s="210" t="s">
        <v>1011</v>
      </c>
      <c r="D128" s="0" t="n">
        <v>127</v>
      </c>
      <c r="E128" s="0" t="str">
        <f aca="false">IF(A128=$F$2,B128,"")</f>
        <v/>
      </c>
      <c r="G128" s="0" t="str">
        <f aca="false">IFERROR(SMALL($E$2:$E$250,D128),"")</f>
        <v/>
      </c>
      <c r="H128" s="0" t="str">
        <f aca="false">IFERROR(VLOOKUP(G128,base!$C$2:$D$133,2,FALSE()),"")</f>
        <v/>
      </c>
    </row>
    <row r="129" customFormat="false" ht="15" hidden="false" customHeight="false" outlineLevel="0" collapsed="false">
      <c r="A129" s="208" t="s">
        <v>89</v>
      </c>
      <c r="B129" s="209" t="n">
        <v>445</v>
      </c>
      <c r="C129" s="210" t="s">
        <v>301</v>
      </c>
      <c r="D129" s="0" t="n">
        <v>128</v>
      </c>
      <c r="E129" s="0" t="str">
        <f aca="false">IF(A129=$F$2,B129,"")</f>
        <v/>
      </c>
      <c r="G129" s="0" t="str">
        <f aca="false">IFERROR(SMALL($E$2:$E$250,D129),"")</f>
        <v/>
      </c>
      <c r="H129" s="0" t="str">
        <f aca="false">IFERROR(VLOOKUP(G129,base!$C$2:$D$133,2,FALSE()),"")</f>
        <v/>
      </c>
    </row>
    <row r="130" customFormat="false" ht="15" hidden="false" customHeight="false" outlineLevel="0" collapsed="false">
      <c r="A130" s="208" t="s">
        <v>1533</v>
      </c>
      <c r="B130" s="209" t="n">
        <v>445</v>
      </c>
      <c r="C130" s="210" t="s">
        <v>301</v>
      </c>
      <c r="D130" s="0" t="n">
        <v>129</v>
      </c>
      <c r="E130" s="0" t="str">
        <f aca="false">IF(A130=$F$2,B130,"")</f>
        <v/>
      </c>
      <c r="G130" s="0" t="str">
        <f aca="false">IFERROR(SMALL($E$2:$E$250,D130),"")</f>
        <v/>
      </c>
      <c r="H130" s="0" t="str">
        <f aca="false">IFERROR(VLOOKUP(G130,base!$C$2:$D$133,2,FALSE()),"")</f>
        <v/>
      </c>
    </row>
    <row r="131" customFormat="false" ht="15" hidden="false" customHeight="false" outlineLevel="0" collapsed="false">
      <c r="A131" s="208" t="s">
        <v>89</v>
      </c>
      <c r="B131" s="209" t="n">
        <v>450</v>
      </c>
      <c r="C131" s="210" t="s">
        <v>1047</v>
      </c>
      <c r="D131" s="0" t="n">
        <v>130</v>
      </c>
      <c r="E131" s="0" t="str">
        <f aca="false">IF(A131=$F$2,B131,"")</f>
        <v/>
      </c>
      <c r="G131" s="0" t="str">
        <f aca="false">IFERROR(SMALL($E$2:$E$250,D131),"")</f>
        <v/>
      </c>
      <c r="H131" s="0" t="str">
        <f aca="false">IFERROR(VLOOKUP(G131,base!$C$2:$D$133,2,FALSE()),"")</f>
        <v/>
      </c>
    </row>
    <row r="132" customFormat="false" ht="15" hidden="false" customHeight="false" outlineLevel="0" collapsed="false">
      <c r="A132" s="208" t="s">
        <v>1533</v>
      </c>
      <c r="B132" s="209" t="n">
        <v>450</v>
      </c>
      <c r="C132" s="210" t="s">
        <v>1047</v>
      </c>
      <c r="D132" s="0" t="n">
        <v>131</v>
      </c>
      <c r="E132" s="0" t="str">
        <f aca="false">IF(A132=$F$2,B132,"")</f>
        <v/>
      </c>
      <c r="G132" s="0" t="str">
        <f aca="false">IFERROR(SMALL($E$2:$E$250,D132),"")</f>
        <v/>
      </c>
      <c r="H132" s="0" t="str">
        <f aca="false">IFERROR(VLOOKUP(G132,base!$C$2:$D$133,2,FALSE()),"")</f>
        <v/>
      </c>
    </row>
    <row r="133" customFormat="false" ht="15" hidden="false" customHeight="false" outlineLevel="0" collapsed="false">
      <c r="A133" s="208" t="s">
        <v>89</v>
      </c>
      <c r="B133" s="209" t="n">
        <v>452</v>
      </c>
      <c r="C133" s="210" t="s">
        <v>175</v>
      </c>
      <c r="D133" s="0" t="n">
        <v>132</v>
      </c>
      <c r="E133" s="0" t="str">
        <f aca="false">IF(A133=$F$2,B133,"")</f>
        <v/>
      </c>
      <c r="G133" s="0" t="str">
        <f aca="false">IFERROR(SMALL($E$2:$E$250,D133),"")</f>
        <v/>
      </c>
      <c r="H133" s="0" t="str">
        <f aca="false">IFERROR(VLOOKUP(G133,base!$C$2:$D$133,2,FALSE()),"")</f>
        <v/>
      </c>
    </row>
    <row r="134" customFormat="false" ht="15" hidden="false" customHeight="false" outlineLevel="0" collapsed="false">
      <c r="A134" s="208" t="s">
        <v>1533</v>
      </c>
      <c r="B134" s="209" t="n">
        <v>452</v>
      </c>
      <c r="C134" s="210" t="s">
        <v>175</v>
      </c>
      <c r="D134" s="0" t="n">
        <v>133</v>
      </c>
      <c r="E134" s="0" t="str">
        <f aca="false">IF(A134=$F$2,B134,"")</f>
        <v/>
      </c>
      <c r="G134" s="0" t="str">
        <f aca="false">IFERROR(SMALL($E$2:$E$250,D134),"")</f>
        <v/>
      </c>
      <c r="H134" s="0" t="str">
        <f aca="false">IFERROR(VLOOKUP(G134,base!$C$2:$D$133,2,FALSE()),"")</f>
        <v/>
      </c>
    </row>
    <row r="135" customFormat="false" ht="15" hidden="false" customHeight="false" outlineLevel="0" collapsed="false">
      <c r="A135" s="208" t="s">
        <v>89</v>
      </c>
      <c r="B135" s="209" t="n">
        <v>460</v>
      </c>
      <c r="C135" s="210" t="s">
        <v>1111</v>
      </c>
      <c r="D135" s="0" t="n">
        <v>134</v>
      </c>
      <c r="E135" s="0" t="str">
        <f aca="false">IF(A135=$F$2,B135,"")</f>
        <v/>
      </c>
      <c r="G135" s="0" t="str">
        <f aca="false">IFERROR(SMALL($E$2:$E$250,D135),"")</f>
        <v/>
      </c>
      <c r="H135" s="0" t="str">
        <f aca="false">IFERROR(VLOOKUP(G135,base!$C$2:$D$133,2,FALSE()),"")</f>
        <v/>
      </c>
    </row>
    <row r="136" customFormat="false" ht="15" hidden="false" customHeight="false" outlineLevel="0" collapsed="false">
      <c r="A136" s="208" t="s">
        <v>1533</v>
      </c>
      <c r="B136" s="209" t="n">
        <v>460</v>
      </c>
      <c r="C136" s="210" t="s">
        <v>1111</v>
      </c>
      <c r="D136" s="0" t="n">
        <v>135</v>
      </c>
      <c r="E136" s="0" t="str">
        <f aca="false">IF(A136=$F$2,B136,"")</f>
        <v/>
      </c>
      <c r="G136" s="0" t="str">
        <f aca="false">IFERROR(SMALL($E$2:$E$250,D136),"")</f>
        <v/>
      </c>
      <c r="H136" s="0" t="str">
        <f aca="false">IFERROR(VLOOKUP(G136,base!$C$2:$D$133,2,FALSE()),"")</f>
        <v/>
      </c>
    </row>
    <row r="137" customFormat="false" ht="15" hidden="false" customHeight="false" outlineLevel="0" collapsed="false">
      <c r="A137" s="208" t="s">
        <v>89</v>
      </c>
      <c r="B137" s="209" t="n">
        <v>461</v>
      </c>
      <c r="C137" s="210" t="s">
        <v>1176</v>
      </c>
      <c r="D137" s="0" t="n">
        <v>136</v>
      </c>
      <c r="E137" s="0" t="str">
        <f aca="false">IF(A137=$F$2,B137,"")</f>
        <v/>
      </c>
      <c r="G137" s="0" t="str">
        <f aca="false">IFERROR(SMALL($E$2:$E$250,D137),"")</f>
        <v/>
      </c>
      <c r="H137" s="0" t="str">
        <f aca="false">IFERROR(VLOOKUP(G137,base!$C$2:$D$133,2,FALSE()),"")</f>
        <v/>
      </c>
    </row>
    <row r="138" customFormat="false" ht="15" hidden="false" customHeight="false" outlineLevel="0" collapsed="false">
      <c r="A138" s="208" t="s">
        <v>1533</v>
      </c>
      <c r="B138" s="209" t="n">
        <v>461</v>
      </c>
      <c r="C138" s="210" t="s">
        <v>1176</v>
      </c>
      <c r="D138" s="0" t="n">
        <v>137</v>
      </c>
      <c r="E138" s="0" t="str">
        <f aca="false">IF(A138=$F$2,B138,"")</f>
        <v/>
      </c>
      <c r="G138" s="0" t="str">
        <f aca="false">IFERROR(SMALL($E$2:$E$250,D138),"")</f>
        <v/>
      </c>
      <c r="H138" s="0" t="str">
        <f aca="false">IFERROR(VLOOKUP(G138,base!$C$2:$D$133,2,FALSE()),"")</f>
        <v/>
      </c>
    </row>
    <row r="139" customFormat="false" ht="15" hidden="false" customHeight="false" outlineLevel="0" collapsed="false">
      <c r="A139" s="208" t="s">
        <v>89</v>
      </c>
      <c r="B139" s="209" t="n">
        <v>463</v>
      </c>
      <c r="C139" s="210" t="s">
        <v>1182</v>
      </c>
      <c r="D139" s="0" t="n">
        <v>138</v>
      </c>
      <c r="E139" s="0" t="str">
        <f aca="false">IF(A139=$F$2,B139,"")</f>
        <v/>
      </c>
      <c r="G139" s="0" t="str">
        <f aca="false">IFERROR(SMALL($E$2:$E$250,D139),"")</f>
        <v/>
      </c>
      <c r="H139" s="0" t="str">
        <f aca="false">IFERROR(VLOOKUP(G139,base!$C$2:$D$133,2,FALSE()),"")</f>
        <v/>
      </c>
    </row>
    <row r="140" customFormat="false" ht="15" hidden="false" customHeight="false" outlineLevel="0" collapsed="false">
      <c r="A140" s="208" t="s">
        <v>1533</v>
      </c>
      <c r="B140" s="209" t="n">
        <v>463</v>
      </c>
      <c r="C140" s="210" t="s">
        <v>1182</v>
      </c>
      <c r="D140" s="0" t="n">
        <v>139</v>
      </c>
      <c r="E140" s="0" t="str">
        <f aca="false">IF(A140=$F$2,B140,"")</f>
        <v/>
      </c>
      <c r="G140" s="0" t="str">
        <f aca="false">IFERROR(SMALL($E$2:$E$250,D140),"")</f>
        <v/>
      </c>
      <c r="H140" s="0" t="str">
        <f aca="false">IFERROR(VLOOKUP(G140,base!$C$2:$D$133,2,FALSE()),"")</f>
        <v/>
      </c>
    </row>
    <row r="141" customFormat="false" ht="15" hidden="false" customHeight="false" outlineLevel="0" collapsed="false">
      <c r="A141" s="208" t="s">
        <v>89</v>
      </c>
      <c r="B141" s="209" t="n">
        <v>465</v>
      </c>
      <c r="C141" s="210" t="s">
        <v>710</v>
      </c>
      <c r="D141" s="0" t="n">
        <v>140</v>
      </c>
      <c r="E141" s="0" t="str">
        <f aca="false">IF(A141=$F$2,B141,"")</f>
        <v/>
      </c>
      <c r="G141" s="0" t="str">
        <f aca="false">IFERROR(SMALL($E$2:$E$250,D141),"")</f>
        <v/>
      </c>
      <c r="H141" s="0" t="str">
        <f aca="false">IFERROR(VLOOKUP(G141,base!$C$2:$D$133,2,FALSE()),"")</f>
        <v/>
      </c>
    </row>
    <row r="142" customFormat="false" ht="15" hidden="false" customHeight="false" outlineLevel="0" collapsed="false">
      <c r="A142" s="208" t="s">
        <v>1533</v>
      </c>
      <c r="B142" s="209" t="n">
        <v>465</v>
      </c>
      <c r="C142" s="210" t="s">
        <v>710</v>
      </c>
      <c r="D142" s="0" t="n">
        <v>141</v>
      </c>
      <c r="E142" s="0" t="str">
        <f aca="false">IF(A142=$F$2,B142,"")</f>
        <v/>
      </c>
      <c r="G142" s="0" t="str">
        <f aca="false">IFERROR(SMALL($E$2:$E$250,D142),"")</f>
        <v/>
      </c>
      <c r="H142" s="0" t="str">
        <f aca="false">IFERROR(VLOOKUP(G142,base!$C$2:$D$133,2,FALSE()),"")</f>
        <v/>
      </c>
    </row>
    <row r="143" customFormat="false" ht="15" hidden="false" customHeight="false" outlineLevel="0" collapsed="false">
      <c r="A143" s="208" t="s">
        <v>89</v>
      </c>
      <c r="B143" s="209" t="n">
        <v>475</v>
      </c>
      <c r="C143" s="210" t="s">
        <v>761</v>
      </c>
      <c r="D143" s="0" t="n">
        <v>142</v>
      </c>
      <c r="E143" s="0" t="str">
        <f aca="false">IF(A143=$F$2,B143,"")</f>
        <v/>
      </c>
      <c r="G143" s="0" t="str">
        <f aca="false">IFERROR(SMALL($E$2:$E$250,D143),"")</f>
        <v/>
      </c>
      <c r="H143" s="0" t="str">
        <f aca="false">IFERROR(VLOOKUP(G143,base!$C$2:$D$133,2,FALSE()),"")</f>
        <v/>
      </c>
    </row>
    <row r="144" customFormat="false" ht="15" hidden="false" customHeight="false" outlineLevel="0" collapsed="false">
      <c r="A144" s="208" t="s">
        <v>1533</v>
      </c>
      <c r="B144" s="209" t="n">
        <v>475</v>
      </c>
      <c r="C144" s="210" t="s">
        <v>761</v>
      </c>
      <c r="D144" s="0" t="n">
        <v>143</v>
      </c>
      <c r="E144" s="0" t="str">
        <f aca="false">IF(A144=$F$2,B144,"")</f>
        <v/>
      </c>
      <c r="G144" s="0" t="str">
        <f aca="false">IFERROR(SMALL($E$2:$E$250,D144),"")</f>
        <v/>
      </c>
      <c r="H144" s="0" t="str">
        <f aca="false">IFERROR(VLOOKUP(G144,base!$C$2:$D$133,2,FALSE()),"")</f>
        <v/>
      </c>
    </row>
    <row r="145" customFormat="false" ht="15" hidden="false" customHeight="false" outlineLevel="0" collapsed="false">
      <c r="A145" s="208" t="s">
        <v>89</v>
      </c>
      <c r="B145" s="209" t="n">
        <v>480</v>
      </c>
      <c r="C145" s="210" t="s">
        <v>982</v>
      </c>
      <c r="D145" s="0" t="n">
        <v>144</v>
      </c>
      <c r="E145" s="0" t="str">
        <f aca="false">IF(A145=$F$2,B145,"")</f>
        <v/>
      </c>
      <c r="G145" s="0" t="str">
        <f aca="false">IFERROR(SMALL($E$2:$E$250,D145),"")</f>
        <v/>
      </c>
      <c r="H145" s="0" t="str">
        <f aca="false">IFERROR(VLOOKUP(G145,base!$C$2:$D$133,2,FALSE()),"")</f>
        <v/>
      </c>
    </row>
    <row r="146" customFormat="false" ht="15" hidden="false" customHeight="false" outlineLevel="0" collapsed="false">
      <c r="A146" s="208" t="s">
        <v>1533</v>
      </c>
      <c r="B146" s="209" t="n">
        <v>480</v>
      </c>
      <c r="C146" s="210" t="s">
        <v>982</v>
      </c>
      <c r="D146" s="0" t="n">
        <v>145</v>
      </c>
      <c r="E146" s="0" t="str">
        <f aca="false">IF(A146=$F$2,B146,"")</f>
        <v/>
      </c>
      <c r="G146" s="0" t="str">
        <f aca="false">IFERROR(SMALL($E$2:$E$250,D146),"")</f>
        <v/>
      </c>
      <c r="H146" s="0" t="str">
        <f aca="false">IFERROR(VLOOKUP(G146,base!$C$2:$D$133,2,FALSE()),"")</f>
        <v/>
      </c>
    </row>
    <row r="147" customFormat="false" ht="15" hidden="false" customHeight="false" outlineLevel="0" collapsed="false">
      <c r="A147" s="208" t="s">
        <v>89</v>
      </c>
      <c r="B147" s="209" t="n">
        <v>495</v>
      </c>
      <c r="C147" s="210" t="s">
        <v>1529</v>
      </c>
      <c r="D147" s="0" t="n">
        <v>146</v>
      </c>
      <c r="E147" s="0" t="str">
        <f aca="false">IF(A147=$F$2,B147,"")</f>
        <v/>
      </c>
      <c r="G147" s="0" t="str">
        <f aca="false">IFERROR(SMALL($E$2:$E$250,D147),"")</f>
        <v/>
      </c>
      <c r="H147" s="0" t="str">
        <f aca="false">IFERROR(VLOOKUP(G147,base!$C$2:$D$133,2,FALSE()),"")</f>
        <v/>
      </c>
    </row>
    <row r="148" customFormat="false" ht="15" hidden="false" customHeight="false" outlineLevel="0" collapsed="false">
      <c r="A148" s="208" t="s">
        <v>1533</v>
      </c>
      <c r="B148" s="209" t="n">
        <v>495</v>
      </c>
      <c r="C148" s="210" t="s">
        <v>1529</v>
      </c>
      <c r="D148" s="0" t="n">
        <v>147</v>
      </c>
      <c r="E148" s="0" t="str">
        <f aca="false">IF(A148=$F$2,B148,"")</f>
        <v/>
      </c>
      <c r="G148" s="0" t="str">
        <f aca="false">IFERROR(SMALL($E$2:$E$250,D148),"")</f>
        <v/>
      </c>
      <c r="H148" s="0" t="str">
        <f aca="false">IFERROR(VLOOKUP(G148,base!$C$2:$D$133,2,FALSE()),"")</f>
        <v/>
      </c>
    </row>
    <row r="149" customFormat="false" ht="15" hidden="false" customHeight="false" outlineLevel="0" collapsed="false">
      <c r="A149" s="208" t="s">
        <v>89</v>
      </c>
      <c r="B149" s="209" t="n">
        <v>505</v>
      </c>
      <c r="C149" s="210" t="s">
        <v>1150</v>
      </c>
      <c r="D149" s="0" t="n">
        <v>148</v>
      </c>
      <c r="E149" s="0" t="str">
        <f aca="false">IF(A149=$F$2,B149,"")</f>
        <v/>
      </c>
      <c r="G149" s="0" t="str">
        <f aca="false">IFERROR(SMALL($E$2:$E$250,D149),"")</f>
        <v/>
      </c>
      <c r="H149" s="0" t="str">
        <f aca="false">IFERROR(VLOOKUP(G149,base!$C$2:$D$133,2,FALSE()),"")</f>
        <v/>
      </c>
    </row>
    <row r="150" customFormat="false" ht="15" hidden="false" customHeight="false" outlineLevel="0" collapsed="false">
      <c r="A150" s="208" t="s">
        <v>1533</v>
      </c>
      <c r="B150" s="209" t="n">
        <v>505</v>
      </c>
      <c r="C150" s="210" t="s">
        <v>1150</v>
      </c>
      <c r="D150" s="0" t="n">
        <v>149</v>
      </c>
      <c r="E150" s="0" t="str">
        <f aca="false">IF(A150=$F$2,B150,"")</f>
        <v/>
      </c>
      <c r="G150" s="0" t="str">
        <f aca="false">IFERROR(SMALL($E$2:$E$250,D150),"")</f>
        <v/>
      </c>
      <c r="H150" s="0" t="str">
        <f aca="false">IFERROR(VLOOKUP(G150,base!$C$2:$D$133,2,FALSE()),"")</f>
        <v/>
      </c>
    </row>
    <row r="151" customFormat="false" ht="15" hidden="false" customHeight="false" outlineLevel="0" collapsed="false">
      <c r="A151" s="208" t="s">
        <v>89</v>
      </c>
      <c r="B151" s="209" t="n">
        <v>510</v>
      </c>
      <c r="C151" s="210" t="s">
        <v>1401</v>
      </c>
      <c r="D151" s="0" t="n">
        <v>150</v>
      </c>
      <c r="E151" s="0" t="str">
        <f aca="false">IF(A151=$F$2,B151,"")</f>
        <v/>
      </c>
      <c r="G151" s="0" t="str">
        <f aca="false">IFERROR(SMALL($E$2:$E$250,D151),"")</f>
        <v/>
      </c>
      <c r="H151" s="0" t="str">
        <f aca="false">IFERROR(VLOOKUP(G151,base!$C$2:$D$133,2,FALSE()),"")</f>
        <v/>
      </c>
    </row>
    <row r="152" customFormat="false" ht="15" hidden="false" customHeight="false" outlineLevel="0" collapsed="false">
      <c r="A152" s="208" t="s">
        <v>1533</v>
      </c>
      <c r="B152" s="209" t="n">
        <v>510</v>
      </c>
      <c r="C152" s="210" t="s">
        <v>1401</v>
      </c>
      <c r="D152" s="0" t="n">
        <v>151</v>
      </c>
      <c r="E152" s="0" t="str">
        <f aca="false">IF(A152=$F$2,B152,"")</f>
        <v/>
      </c>
      <c r="G152" s="0" t="str">
        <f aca="false">IFERROR(SMALL($E$2:$E$250,D152),"")</f>
        <v/>
      </c>
      <c r="H152" s="0" t="str">
        <f aca="false">IFERROR(VLOOKUP(G152,base!$C$2:$D$133,2,FALSE()),"")</f>
        <v/>
      </c>
    </row>
    <row r="153" customFormat="false" ht="15" hidden="false" customHeight="false" outlineLevel="0" collapsed="false">
      <c r="A153" s="208" t="s">
        <v>89</v>
      </c>
      <c r="B153" s="209" t="n">
        <v>515</v>
      </c>
      <c r="C153" s="210" t="s">
        <v>463</v>
      </c>
      <c r="D153" s="0" t="n">
        <v>152</v>
      </c>
      <c r="E153" s="0" t="str">
        <f aca="false">IF(A153=$F$2,B153,"")</f>
        <v/>
      </c>
      <c r="G153" s="0" t="str">
        <f aca="false">IFERROR(SMALL($E$2:$E$250,D153),"")</f>
        <v/>
      </c>
      <c r="H153" s="0" t="str">
        <f aca="false">IFERROR(VLOOKUP(G153,base!$C$2:$D$133,2,FALSE()),"")</f>
        <v/>
      </c>
    </row>
    <row r="154" customFormat="false" ht="15" hidden="false" customHeight="false" outlineLevel="0" collapsed="false">
      <c r="A154" s="208" t="s">
        <v>1533</v>
      </c>
      <c r="B154" s="209" t="n">
        <v>515</v>
      </c>
      <c r="C154" s="210" t="s">
        <v>463</v>
      </c>
      <c r="D154" s="0" t="n">
        <v>153</v>
      </c>
      <c r="E154" s="0" t="str">
        <f aca="false">IF(A154=$F$2,B154,"")</f>
        <v/>
      </c>
      <c r="G154" s="0" t="str">
        <f aca="false">IFERROR(SMALL($E$2:$E$250,D154),"")</f>
        <v/>
      </c>
      <c r="H154" s="0" t="str">
        <f aca="false">IFERROR(VLOOKUP(G154,base!$C$2:$D$133,2,FALSE()),"")</f>
        <v/>
      </c>
    </row>
    <row r="155" customFormat="false" ht="15" hidden="false" customHeight="false" outlineLevel="0" collapsed="false">
      <c r="A155" s="208" t="s">
        <v>89</v>
      </c>
      <c r="B155" s="209" t="n">
        <v>535</v>
      </c>
      <c r="C155" s="210" t="s">
        <v>203</v>
      </c>
      <c r="D155" s="0" t="n">
        <v>154</v>
      </c>
      <c r="E155" s="0" t="str">
        <f aca="false">IF(A155=$F$2,B155,"")</f>
        <v/>
      </c>
      <c r="G155" s="0" t="str">
        <f aca="false">IFERROR(SMALL($E$2:$E$250,D155),"")</f>
        <v/>
      </c>
      <c r="H155" s="0" t="str">
        <f aca="false">IFERROR(VLOOKUP(G155,base!$C$2:$D$133,2,FALSE()),"")</f>
        <v/>
      </c>
    </row>
    <row r="156" customFormat="false" ht="15" hidden="false" customHeight="false" outlineLevel="0" collapsed="false">
      <c r="A156" s="208" t="s">
        <v>1533</v>
      </c>
      <c r="B156" s="209" t="n">
        <v>535</v>
      </c>
      <c r="C156" s="210" t="s">
        <v>203</v>
      </c>
      <c r="D156" s="0" t="n">
        <v>155</v>
      </c>
      <c r="E156" s="0" t="str">
        <f aca="false">IF(A156=$F$2,B156,"")</f>
        <v/>
      </c>
      <c r="G156" s="0" t="str">
        <f aca="false">IFERROR(SMALL($E$2:$E$250,D156),"")</f>
        <v/>
      </c>
      <c r="H156" s="0" t="str">
        <f aca="false">IFERROR(VLOOKUP(G156,base!$C$2:$D$133,2,FALSE()),"")</f>
        <v/>
      </c>
    </row>
    <row r="157" customFormat="false" ht="15" hidden="false" customHeight="false" outlineLevel="0" collapsed="false">
      <c r="A157" s="208" t="s">
        <v>89</v>
      </c>
      <c r="B157" s="209" t="n">
        <v>540</v>
      </c>
      <c r="C157" s="210" t="s">
        <v>778</v>
      </c>
      <c r="D157" s="0" t="n">
        <v>156</v>
      </c>
      <c r="E157" s="0" t="str">
        <f aca="false">IF(A157=$F$2,B157,"")</f>
        <v/>
      </c>
      <c r="G157" s="0" t="str">
        <f aca="false">IFERROR(SMALL($E$2:$E$250,D157),"")</f>
        <v/>
      </c>
      <c r="H157" s="0" t="str">
        <f aca="false">IFERROR(VLOOKUP(G157,base!$C$2:$D$133,2,FALSE()),"")</f>
        <v/>
      </c>
    </row>
    <row r="158" customFormat="false" ht="15" hidden="false" customHeight="false" outlineLevel="0" collapsed="false">
      <c r="A158" s="208" t="s">
        <v>1533</v>
      </c>
      <c r="B158" s="209" t="n">
        <v>540</v>
      </c>
      <c r="C158" s="210" t="s">
        <v>778</v>
      </c>
      <c r="D158" s="0" t="n">
        <v>157</v>
      </c>
      <c r="E158" s="0" t="str">
        <f aca="false">IF(A158=$F$2,B158,"")</f>
        <v/>
      </c>
      <c r="G158" s="0" t="str">
        <f aca="false">IFERROR(SMALL($E$2:$E$250,D158),"")</f>
        <v/>
      </c>
      <c r="H158" s="0" t="str">
        <f aca="false">IFERROR(VLOOKUP(G158,base!$C$2:$D$133,2,FALSE()),"")</f>
        <v/>
      </c>
    </row>
    <row r="159" customFormat="false" ht="15" hidden="false" customHeight="false" outlineLevel="0" collapsed="false">
      <c r="A159" s="208" t="s">
        <v>89</v>
      </c>
      <c r="B159" s="209" t="n">
        <v>548</v>
      </c>
      <c r="C159" s="210" t="s">
        <v>889</v>
      </c>
      <c r="D159" s="0" t="n">
        <v>158</v>
      </c>
      <c r="E159" s="0" t="str">
        <f aca="false">IF(A159=$F$2,B159,"")</f>
        <v/>
      </c>
      <c r="G159" s="0" t="str">
        <f aca="false">IFERROR(SMALL($E$2:$E$250,D159),"")</f>
        <v/>
      </c>
      <c r="H159" s="0" t="str">
        <f aca="false">IFERROR(VLOOKUP(G159,base!$C$2:$D$133,2,FALSE()),"")</f>
        <v/>
      </c>
    </row>
    <row r="160" customFormat="false" ht="15" hidden="false" customHeight="false" outlineLevel="0" collapsed="false">
      <c r="A160" s="208" t="s">
        <v>1533</v>
      </c>
      <c r="B160" s="209" t="n">
        <v>548</v>
      </c>
      <c r="C160" s="210" t="s">
        <v>889</v>
      </c>
      <c r="D160" s="0" t="n">
        <v>159</v>
      </c>
      <c r="E160" s="0" t="str">
        <f aca="false">IF(A160=$F$2,B160,"")</f>
        <v/>
      </c>
      <c r="G160" s="0" t="str">
        <f aca="false">IFERROR(SMALL($E$2:$E$250,D160),"")</f>
        <v/>
      </c>
      <c r="H160" s="0" t="str">
        <f aca="false">IFERROR(VLOOKUP(G160,base!$C$2:$D$133,2,FALSE()),"")</f>
        <v/>
      </c>
    </row>
    <row r="161" customFormat="false" ht="15" hidden="false" customHeight="false" outlineLevel="0" collapsed="false">
      <c r="A161" s="208" t="s">
        <v>89</v>
      </c>
      <c r="B161" s="209" t="n">
        <v>550</v>
      </c>
      <c r="C161" s="210" t="s">
        <v>894</v>
      </c>
      <c r="D161" s="0" t="n">
        <v>160</v>
      </c>
      <c r="E161" s="0" t="str">
        <f aca="false">IF(A161=$F$2,B161,"")</f>
        <v/>
      </c>
      <c r="G161" s="0" t="str">
        <f aca="false">IFERROR(SMALL($E$2:$E$250,D161),"")</f>
        <v/>
      </c>
      <c r="H161" s="0" t="str">
        <f aca="false">IFERROR(VLOOKUP(G161,base!$C$2:$D$133,2,FALSE()),"")</f>
        <v/>
      </c>
    </row>
    <row r="162" customFormat="false" ht="15" hidden="false" customHeight="false" outlineLevel="0" collapsed="false">
      <c r="A162" s="208" t="s">
        <v>1533</v>
      </c>
      <c r="B162" s="209" t="n">
        <v>550</v>
      </c>
      <c r="C162" s="210" t="s">
        <v>894</v>
      </c>
      <c r="D162" s="0" t="n">
        <v>161</v>
      </c>
      <c r="E162" s="0" t="str">
        <f aca="false">IF(A162=$F$2,B162,"")</f>
        <v/>
      </c>
      <c r="G162" s="0" t="str">
        <f aca="false">IFERROR(SMALL($E$2:$E$250,D162),"")</f>
        <v/>
      </c>
      <c r="H162" s="0" t="str">
        <f aca="false">IFERROR(VLOOKUP(G162,base!$C$2:$D$133,2,FALSE()),"")</f>
        <v/>
      </c>
    </row>
    <row r="163" customFormat="false" ht="15" hidden="false" customHeight="false" outlineLevel="0" collapsed="false">
      <c r="A163" s="208" t="s">
        <v>89</v>
      </c>
      <c r="B163" s="209" t="n">
        <v>555</v>
      </c>
      <c r="C163" s="210" t="s">
        <v>939</v>
      </c>
      <c r="D163" s="0" t="n">
        <v>162</v>
      </c>
      <c r="E163" s="0" t="str">
        <f aca="false">IF(A163=$F$2,B163,"")</f>
        <v/>
      </c>
      <c r="G163" s="0" t="str">
        <f aca="false">IFERROR(SMALL($E$2:$E$250,D163),"")</f>
        <v/>
      </c>
      <c r="H163" s="0" t="str">
        <f aca="false">IFERROR(VLOOKUP(G163,base!$C$2:$D$133,2,FALSE()),"")</f>
        <v/>
      </c>
    </row>
    <row r="164" customFormat="false" ht="15" hidden="false" customHeight="false" outlineLevel="0" collapsed="false">
      <c r="A164" s="208" t="s">
        <v>1533</v>
      </c>
      <c r="B164" s="209" t="n">
        <v>555</v>
      </c>
      <c r="C164" s="210" t="s">
        <v>939</v>
      </c>
      <c r="D164" s="0" t="n">
        <v>163</v>
      </c>
      <c r="E164" s="0" t="str">
        <f aca="false">IF(A164=$F$2,B164,"")</f>
        <v/>
      </c>
      <c r="G164" s="0" t="str">
        <f aca="false">IFERROR(SMALL($E$2:$E$250,D164),"")</f>
        <v/>
      </c>
      <c r="H164" s="0" t="str">
        <f aca="false">IFERROR(VLOOKUP(G164,base!$C$2:$D$133,2,FALSE()),"")</f>
        <v/>
      </c>
    </row>
    <row r="165" customFormat="false" ht="15" hidden="false" customHeight="false" outlineLevel="0" collapsed="false">
      <c r="A165" s="208" t="s">
        <v>89</v>
      </c>
      <c r="B165" s="209" t="n">
        <v>565</v>
      </c>
      <c r="C165" s="210" t="s">
        <v>392</v>
      </c>
      <c r="D165" s="0" t="n">
        <v>164</v>
      </c>
      <c r="E165" s="0" t="str">
        <f aca="false">IF(A165=$F$2,B165,"")</f>
        <v/>
      </c>
      <c r="G165" s="0" t="str">
        <f aca="false">IFERROR(SMALL($E$2:$E$250,D165),"")</f>
        <v/>
      </c>
      <c r="H165" s="0" t="str">
        <f aca="false">IFERROR(VLOOKUP(G165,base!$C$2:$D$133,2,FALSE()),"")</f>
        <v/>
      </c>
    </row>
    <row r="166" customFormat="false" ht="15" hidden="false" customHeight="false" outlineLevel="0" collapsed="false">
      <c r="A166" s="208" t="s">
        <v>1533</v>
      </c>
      <c r="B166" s="209" t="n">
        <v>565</v>
      </c>
      <c r="C166" s="210" t="s">
        <v>392</v>
      </c>
      <c r="D166" s="0" t="n">
        <v>165</v>
      </c>
      <c r="E166" s="0" t="str">
        <f aca="false">IF(A166=$F$2,B166,"")</f>
        <v/>
      </c>
      <c r="G166" s="0" t="str">
        <f aca="false">IFERROR(SMALL($E$2:$E$250,D166),"")</f>
        <v/>
      </c>
      <c r="H166" s="0" t="str">
        <f aca="false">IFERROR(VLOOKUP(G166,base!$C$2:$D$133,2,FALSE()),"")</f>
        <v/>
      </c>
    </row>
    <row r="167" customFormat="false" ht="15" hidden="false" customHeight="false" outlineLevel="0" collapsed="false">
      <c r="A167" s="208" t="s">
        <v>89</v>
      </c>
      <c r="B167" s="209" t="n">
        <v>580</v>
      </c>
      <c r="C167" s="210" t="s">
        <v>928</v>
      </c>
      <c r="D167" s="0" t="n">
        <v>166</v>
      </c>
      <c r="E167" s="0" t="str">
        <f aca="false">IF(A167=$F$2,B167,"")</f>
        <v/>
      </c>
      <c r="G167" s="0" t="str">
        <f aca="false">IFERROR(SMALL($E$2:$E$250,D167),"")</f>
        <v/>
      </c>
      <c r="H167" s="0" t="str">
        <f aca="false">IFERROR(VLOOKUP(G167,base!$C$2:$D$133,2,FALSE()),"")</f>
        <v/>
      </c>
    </row>
    <row r="168" customFormat="false" ht="15" hidden="false" customHeight="false" outlineLevel="0" collapsed="false">
      <c r="A168" s="208" t="s">
        <v>1533</v>
      </c>
      <c r="B168" s="209" t="n">
        <v>580</v>
      </c>
      <c r="C168" s="210" t="s">
        <v>928</v>
      </c>
      <c r="D168" s="0" t="n">
        <v>167</v>
      </c>
      <c r="E168" s="0" t="str">
        <f aca="false">IF(A168=$F$2,B168,"")</f>
        <v/>
      </c>
      <c r="G168" s="0" t="str">
        <f aca="false">IFERROR(SMALL($E$2:$E$250,D168),"")</f>
        <v/>
      </c>
      <c r="H168" s="0" t="str">
        <f aca="false">IFERROR(VLOOKUP(G168,base!$C$2:$D$133,2,FALSE()),"")</f>
        <v/>
      </c>
    </row>
    <row r="169" customFormat="false" ht="15" hidden="false" customHeight="false" outlineLevel="0" collapsed="false">
      <c r="A169" s="208" t="s">
        <v>89</v>
      </c>
      <c r="B169" s="209" t="n">
        <v>593</v>
      </c>
      <c r="C169" s="210" t="s">
        <v>276</v>
      </c>
      <c r="D169" s="0" t="n">
        <v>168</v>
      </c>
      <c r="E169" s="0" t="str">
        <f aca="false">IF(A169=$F$2,B169,"")</f>
        <v/>
      </c>
      <c r="G169" s="0" t="str">
        <f aca="false">IFERROR(SMALL($E$2:$E$250,D169),"")</f>
        <v/>
      </c>
      <c r="H169" s="0" t="str">
        <f aca="false">IFERROR(VLOOKUP(G169,base!$C$2:$D$133,2,FALSE()),"")</f>
        <v/>
      </c>
    </row>
    <row r="170" customFormat="false" ht="15" hidden="false" customHeight="false" outlineLevel="0" collapsed="false">
      <c r="A170" s="208" t="s">
        <v>1533</v>
      </c>
      <c r="B170" s="209" t="n">
        <v>593</v>
      </c>
      <c r="C170" s="210" t="s">
        <v>276</v>
      </c>
      <c r="D170" s="0" t="n">
        <v>169</v>
      </c>
      <c r="E170" s="0" t="str">
        <f aca="false">IF(A170=$F$2,B170,"")</f>
        <v/>
      </c>
      <c r="G170" s="0" t="str">
        <f aca="false">IFERROR(SMALL($E$2:$E$250,D170),"")</f>
        <v/>
      </c>
      <c r="H170" s="0" t="str">
        <f aca="false">IFERROR(VLOOKUP(G170,base!$C$2:$D$133,2,FALSE()),"")</f>
        <v/>
      </c>
    </row>
    <row r="171" customFormat="false" ht="15" hidden="false" customHeight="false" outlineLevel="0" collapsed="false">
      <c r="A171" s="208" t="s">
        <v>89</v>
      </c>
      <c r="B171" s="209" t="n">
        <v>595</v>
      </c>
      <c r="C171" s="210" t="s">
        <v>1491</v>
      </c>
      <c r="D171" s="0" t="n">
        <v>170</v>
      </c>
      <c r="E171" s="0" t="str">
        <f aca="false">IF(A171=$F$2,B171,"")</f>
        <v/>
      </c>
      <c r="G171" s="0" t="str">
        <f aca="false">IFERROR(SMALL($E$2:$E$250,D171),"")</f>
        <v/>
      </c>
      <c r="H171" s="0" t="str">
        <f aca="false">IFERROR(VLOOKUP(G171,base!$C$2:$D$133,2,FALSE()),"")</f>
        <v/>
      </c>
    </row>
    <row r="172" customFormat="false" ht="15" hidden="false" customHeight="false" outlineLevel="0" collapsed="false">
      <c r="A172" s="208" t="s">
        <v>1533</v>
      </c>
      <c r="B172" s="209" t="n">
        <v>595</v>
      </c>
      <c r="C172" s="210" t="s">
        <v>1491</v>
      </c>
      <c r="D172" s="0" t="n">
        <v>171</v>
      </c>
      <c r="E172" s="0" t="str">
        <f aca="false">IF(A172=$F$2,B172,"")</f>
        <v/>
      </c>
      <c r="G172" s="0" t="str">
        <f aca="false">IFERROR(SMALL($E$2:$E$250,D172),"")</f>
        <v/>
      </c>
      <c r="H172" s="0" t="str">
        <f aca="false">IFERROR(VLOOKUP(G172,base!$C$2:$D$133,2,FALSE()),"")</f>
        <v/>
      </c>
    </row>
    <row r="173" customFormat="false" ht="15" hidden="false" customHeight="false" outlineLevel="0" collapsed="false">
      <c r="A173" s="208" t="s">
        <v>89</v>
      </c>
      <c r="B173" s="209" t="n">
        <v>600</v>
      </c>
      <c r="C173" s="210" t="s">
        <v>959</v>
      </c>
      <c r="D173" s="0" t="n">
        <v>172</v>
      </c>
      <c r="E173" s="0" t="str">
        <f aca="false">IF(A173=$F$2,B173,"")</f>
        <v/>
      </c>
      <c r="G173" s="0" t="str">
        <f aca="false">IFERROR(SMALL($E$2:$E$250,D173),"")</f>
        <v/>
      </c>
      <c r="H173" s="0" t="str">
        <f aca="false">IFERROR(VLOOKUP(G173,base!$C$2:$D$133,2,FALSE()),"")</f>
        <v/>
      </c>
    </row>
    <row r="174" customFormat="false" ht="15" hidden="false" customHeight="false" outlineLevel="0" collapsed="false">
      <c r="A174" s="208" t="s">
        <v>1533</v>
      </c>
      <c r="B174" s="209" t="n">
        <v>600</v>
      </c>
      <c r="C174" s="210" t="s">
        <v>959</v>
      </c>
      <c r="D174" s="0" t="n">
        <v>173</v>
      </c>
      <c r="E174" s="0" t="str">
        <f aca="false">IF(A174=$F$2,B174,"")</f>
        <v/>
      </c>
      <c r="G174" s="0" t="str">
        <f aca="false">IFERROR(SMALL($E$2:$E$250,D174),"")</f>
        <v/>
      </c>
      <c r="H174" s="0" t="str">
        <f aca="false">IFERROR(VLOOKUP(G174,base!$C$2:$D$133,2,FALSE()),"")</f>
        <v/>
      </c>
    </row>
    <row r="175" customFormat="false" ht="15" hidden="false" customHeight="false" outlineLevel="0" collapsed="false">
      <c r="A175" s="208" t="s">
        <v>89</v>
      </c>
      <c r="B175" s="209" t="n">
        <v>685</v>
      </c>
      <c r="C175" s="210" t="s">
        <v>898</v>
      </c>
      <c r="D175" s="0" t="n">
        <v>174</v>
      </c>
      <c r="E175" s="0" t="str">
        <f aca="false">IF(A175=$F$2,B175,"")</f>
        <v/>
      </c>
      <c r="G175" s="0" t="str">
        <f aca="false">IFERROR(SMALL($E$2:$E$250,D175),"")</f>
        <v/>
      </c>
      <c r="H175" s="0" t="str">
        <f aca="false">IFERROR(VLOOKUP(G175,base!$C$2:$D$133,2,FALSE()),"")</f>
        <v/>
      </c>
    </row>
    <row r="176" customFormat="false" ht="15" hidden="false" customHeight="false" outlineLevel="0" collapsed="false">
      <c r="A176" s="208" t="s">
        <v>1533</v>
      </c>
      <c r="B176" s="209" t="n">
        <v>685</v>
      </c>
      <c r="C176" s="210" t="s">
        <v>898</v>
      </c>
      <c r="D176" s="0" t="n">
        <v>175</v>
      </c>
      <c r="E176" s="0" t="str">
        <f aca="false">IF(A176=$F$2,B176,"")</f>
        <v/>
      </c>
      <c r="G176" s="0" t="str">
        <f aca="false">IFERROR(SMALL($E$2:$E$250,D176),"")</f>
        <v/>
      </c>
      <c r="H176" s="0" t="str">
        <f aca="false">IFERROR(VLOOKUP(G176,base!$C$2:$D$133,2,FALSE()),"")</f>
        <v/>
      </c>
    </row>
    <row r="177" customFormat="false" ht="15" hidden="false" customHeight="false" outlineLevel="0" collapsed="false">
      <c r="A177" s="208" t="s">
        <v>89</v>
      </c>
      <c r="B177" s="209" t="n">
        <v>736</v>
      </c>
      <c r="C177" s="210" t="s">
        <v>90</v>
      </c>
      <c r="D177" s="0" t="n">
        <v>176</v>
      </c>
      <c r="E177" s="0" t="str">
        <f aca="false">IF(A177=$F$2,B177,"")</f>
        <v/>
      </c>
      <c r="G177" s="0" t="str">
        <f aca="false">IFERROR(SMALL($E$2:$E$250,D177),"")</f>
        <v/>
      </c>
      <c r="H177" s="0" t="str">
        <f aca="false">IFERROR(VLOOKUP(G177,base!$C$2:$D$133,2,FALSE()),"")</f>
        <v/>
      </c>
    </row>
    <row r="178" customFormat="false" ht="15" hidden="false" customHeight="false" outlineLevel="0" collapsed="false">
      <c r="A178" s="208" t="s">
        <v>1533</v>
      </c>
      <c r="B178" s="209" t="n">
        <v>736</v>
      </c>
      <c r="C178" s="210" t="s">
        <v>90</v>
      </c>
      <c r="D178" s="0" t="n">
        <v>177</v>
      </c>
      <c r="E178" s="0" t="str">
        <f aca="false">IF(A178=$F$2,B178,"")</f>
        <v/>
      </c>
      <c r="G178" s="0" t="str">
        <f aca="false">IFERROR(SMALL($E$2:$E$250,D178),"")</f>
        <v/>
      </c>
      <c r="H178" s="0" t="str">
        <f aca="false">IFERROR(VLOOKUP(G178,base!$C$2:$D$133,2,FALSE()),"")</f>
        <v/>
      </c>
    </row>
    <row r="179" customFormat="false" ht="15" hidden="false" customHeight="false" outlineLevel="0" collapsed="false">
      <c r="A179" s="208" t="s">
        <v>89</v>
      </c>
      <c r="B179" s="209" t="n">
        <v>745</v>
      </c>
      <c r="C179" s="210" t="s">
        <v>1415</v>
      </c>
      <c r="D179" s="0" t="n">
        <v>178</v>
      </c>
      <c r="E179" s="0" t="str">
        <f aca="false">IF(A179=$F$2,B179,"")</f>
        <v/>
      </c>
      <c r="G179" s="0" t="str">
        <f aca="false">IFERROR(SMALL($E$2:$E$250,D179),"")</f>
        <v/>
      </c>
      <c r="H179" s="0" t="str">
        <f aca="false">IFERROR(VLOOKUP(G179,base!$C$2:$D$133,2,FALSE()),"")</f>
        <v/>
      </c>
    </row>
    <row r="180" customFormat="false" ht="15" hidden="false" customHeight="false" outlineLevel="0" collapsed="false">
      <c r="A180" s="208" t="s">
        <v>1533</v>
      </c>
      <c r="B180" s="209" t="n">
        <v>745</v>
      </c>
      <c r="C180" s="210" t="s">
        <v>1415</v>
      </c>
      <c r="D180" s="0" t="n">
        <v>179</v>
      </c>
      <c r="E180" s="0" t="str">
        <f aca="false">IF(A180=$F$2,B180,"")</f>
        <v/>
      </c>
      <c r="G180" s="0" t="str">
        <f aca="false">IFERROR(SMALL($E$2:$E$250,D180),"")</f>
        <v/>
      </c>
      <c r="H180" s="0" t="str">
        <f aca="false">IFERROR(VLOOKUP(G180,base!$C$2:$D$133,2,FALSE()),"")</f>
        <v/>
      </c>
    </row>
    <row r="181" customFormat="false" ht="15" hidden="false" customHeight="false" outlineLevel="0" collapsed="false">
      <c r="A181" s="208" t="s">
        <v>89</v>
      </c>
      <c r="B181" s="209" t="n">
        <v>748</v>
      </c>
      <c r="C181" s="210" t="s">
        <v>951</v>
      </c>
      <c r="D181" s="0" t="n">
        <v>180</v>
      </c>
      <c r="E181" s="0" t="str">
        <f aca="false">IF(A181=$F$2,B181,"")</f>
        <v/>
      </c>
      <c r="G181" s="0" t="str">
        <f aca="false">IFERROR(SMALL($E$2:$E$250,D181),"")</f>
        <v/>
      </c>
      <c r="H181" s="0" t="str">
        <f aca="false">IFERROR(VLOOKUP(G181,base!$C$2:$D$133,2,FALSE()),"")</f>
        <v/>
      </c>
    </row>
    <row r="182" customFormat="false" ht="15" hidden="false" customHeight="false" outlineLevel="0" collapsed="false">
      <c r="A182" s="208" t="s">
        <v>1533</v>
      </c>
      <c r="B182" s="209" t="n">
        <v>748</v>
      </c>
      <c r="C182" s="210" t="s">
        <v>951</v>
      </c>
      <c r="D182" s="0" t="n">
        <v>181</v>
      </c>
      <c r="E182" s="0" t="str">
        <f aca="false">IF(A182=$F$2,B182,"")</f>
        <v/>
      </c>
      <c r="G182" s="0" t="str">
        <f aca="false">IFERROR(SMALL($E$2:$E$250,D182),"")</f>
        <v/>
      </c>
      <c r="H182" s="0" t="str">
        <f aca="false">IFERROR(VLOOKUP(G182,base!$C$2:$D$133,2,FALSE()),"")</f>
        <v/>
      </c>
    </row>
    <row r="183" customFormat="false" ht="15" hidden="false" customHeight="false" outlineLevel="0" collapsed="false">
      <c r="A183" s="208" t="s">
        <v>89</v>
      </c>
      <c r="B183" s="209" t="n">
        <v>750</v>
      </c>
      <c r="C183" s="210" t="s">
        <v>1174</v>
      </c>
      <c r="D183" s="0" t="n">
        <v>182</v>
      </c>
      <c r="E183" s="0" t="str">
        <f aca="false">IF(A183=$F$2,B183,"")</f>
        <v/>
      </c>
      <c r="G183" s="0" t="str">
        <f aca="false">IFERROR(SMALL($E$2:$E$250,D183),"")</f>
        <v/>
      </c>
      <c r="H183" s="0" t="str">
        <f aca="false">IFERROR(VLOOKUP(G183,base!$C$2:$D$133,2,FALSE()),"")</f>
        <v/>
      </c>
    </row>
    <row r="184" customFormat="false" ht="15" hidden="false" customHeight="false" outlineLevel="0" collapsed="false">
      <c r="A184" s="208" t="s">
        <v>1533</v>
      </c>
      <c r="B184" s="209" t="n">
        <v>750</v>
      </c>
      <c r="C184" s="210" t="s">
        <v>1174</v>
      </c>
      <c r="D184" s="0" t="n">
        <v>183</v>
      </c>
      <c r="E184" s="0" t="str">
        <f aca="false">IF(A184=$F$2,B184,"")</f>
        <v/>
      </c>
      <c r="G184" s="0" t="str">
        <f aca="false">IFERROR(SMALL($E$2:$E$250,D184),"")</f>
        <v/>
      </c>
      <c r="H184" s="0" t="str">
        <f aca="false">IFERROR(VLOOKUP(G184,base!$C$2:$D$133,2,FALSE()),"")</f>
        <v/>
      </c>
    </row>
    <row r="185" customFormat="false" ht="15" hidden="false" customHeight="false" outlineLevel="0" collapsed="false">
      <c r="A185" s="208" t="s">
        <v>89</v>
      </c>
      <c r="B185" s="209" t="n">
        <v>754</v>
      </c>
      <c r="C185" s="210" t="s">
        <v>370</v>
      </c>
      <c r="D185" s="0" t="n">
        <v>184</v>
      </c>
      <c r="E185" s="0" t="str">
        <f aca="false">IF(A185=$F$2,B185,"")</f>
        <v/>
      </c>
      <c r="G185" s="0" t="str">
        <f aca="false">IFERROR(SMALL($E$2:$E$250,D185),"")</f>
        <v/>
      </c>
      <c r="H185" s="0" t="str">
        <f aca="false">IFERROR(VLOOKUP(G185,base!$C$2:$D$133,2,FALSE()),"")</f>
        <v/>
      </c>
    </row>
    <row r="186" customFormat="false" ht="15" hidden="false" customHeight="false" outlineLevel="0" collapsed="false">
      <c r="A186" s="208" t="s">
        <v>1533</v>
      </c>
      <c r="B186" s="209" t="n">
        <v>754</v>
      </c>
      <c r="C186" s="210" t="s">
        <v>370</v>
      </c>
      <c r="D186" s="0" t="n">
        <v>185</v>
      </c>
      <c r="E186" s="0" t="str">
        <f aca="false">IF(A186=$F$2,B186,"")</f>
        <v/>
      </c>
      <c r="G186" s="0" t="str">
        <f aca="false">IFERROR(SMALL($E$2:$E$250,D186),"")</f>
        <v/>
      </c>
      <c r="H186" s="0" t="str">
        <f aca="false">IFERROR(VLOOKUP(G186,base!$C$2:$D$133,2,FALSE()),"")</f>
        <v/>
      </c>
    </row>
    <row r="187" customFormat="false" ht="15" hidden="false" customHeight="false" outlineLevel="0" collapsed="false">
      <c r="A187" s="208" t="s">
        <v>89</v>
      </c>
      <c r="B187" s="209" t="n">
        <v>757</v>
      </c>
      <c r="C187" s="210" t="s">
        <v>228</v>
      </c>
      <c r="D187" s="0" t="n">
        <v>186</v>
      </c>
      <c r="E187" s="0" t="str">
        <f aca="false">IF(A187=$F$2,B187,"")</f>
        <v/>
      </c>
      <c r="G187" s="0" t="str">
        <f aca="false">IFERROR(SMALL($E$2:$E$250,D187),"")</f>
        <v/>
      </c>
      <c r="H187" s="0" t="str">
        <f aca="false">IFERROR(VLOOKUP(G187,base!$C$2:$D$133,2,FALSE()),"")</f>
        <v/>
      </c>
    </row>
    <row r="188" customFormat="false" ht="15" hidden="false" customHeight="false" outlineLevel="0" collapsed="false">
      <c r="A188" s="208" t="s">
        <v>1533</v>
      </c>
      <c r="B188" s="209" t="n">
        <v>757</v>
      </c>
      <c r="C188" s="210" t="s">
        <v>228</v>
      </c>
      <c r="D188" s="0" t="n">
        <v>187</v>
      </c>
      <c r="E188" s="0" t="str">
        <f aca="false">IF(A188=$F$2,B188,"")</f>
        <v/>
      </c>
      <c r="G188" s="0" t="str">
        <f aca="false">IFERROR(SMALL($E$2:$E$250,D188),"")</f>
        <v/>
      </c>
      <c r="H188" s="0" t="str">
        <f aca="false">IFERROR(VLOOKUP(G188,base!$C$2:$D$133,2,FALSE()),"")</f>
        <v/>
      </c>
    </row>
    <row r="189" customFormat="false" ht="15" hidden="false" customHeight="false" outlineLevel="0" collapsed="false">
      <c r="A189" s="208" t="s">
        <v>89</v>
      </c>
      <c r="B189" s="209" t="n">
        <v>758</v>
      </c>
      <c r="C189" s="210" t="s">
        <v>211</v>
      </c>
      <c r="D189" s="0" t="n">
        <v>188</v>
      </c>
      <c r="E189" s="0" t="str">
        <f aca="false">IF(A189=$F$2,B189,"")</f>
        <v/>
      </c>
      <c r="G189" s="0" t="str">
        <f aca="false">IFERROR(SMALL($E$2:$E$250,D189),"")</f>
        <v/>
      </c>
      <c r="H189" s="0" t="str">
        <f aca="false">IFERROR(VLOOKUP(G189,base!$C$2:$D$133,2,FALSE()),"")</f>
        <v/>
      </c>
    </row>
    <row r="190" customFormat="false" ht="15" hidden="false" customHeight="false" outlineLevel="0" collapsed="false">
      <c r="A190" s="208" t="s">
        <v>1533</v>
      </c>
      <c r="B190" s="209" t="n">
        <v>758</v>
      </c>
      <c r="C190" s="210" t="s">
        <v>211</v>
      </c>
      <c r="D190" s="0" t="n">
        <v>189</v>
      </c>
      <c r="E190" s="0" t="str">
        <f aca="false">IF(A190=$F$2,B190,"")</f>
        <v/>
      </c>
      <c r="G190" s="0" t="str">
        <f aca="false">IFERROR(SMALL($E$2:$E$250,D190),"")</f>
        <v/>
      </c>
      <c r="H190" s="0" t="str">
        <f aca="false">IFERROR(VLOOKUP(G190,base!$C$2:$D$133,2,FALSE()),"")</f>
        <v/>
      </c>
    </row>
    <row r="191" customFormat="false" ht="15" hidden="false" customHeight="false" outlineLevel="0" collapsed="false">
      <c r="A191" s="208" t="s">
        <v>89</v>
      </c>
      <c r="B191" s="209" t="n">
        <v>760</v>
      </c>
      <c r="C191" s="210" t="s">
        <v>183</v>
      </c>
      <c r="D191" s="0" t="n">
        <v>190</v>
      </c>
      <c r="E191" s="0" t="str">
        <f aca="false">IF(A191=$F$2,B191,"")</f>
        <v/>
      </c>
      <c r="G191" s="0" t="str">
        <f aca="false">IFERROR(SMALL($E$2:$E$250,D191),"")</f>
        <v/>
      </c>
      <c r="H191" s="0" t="str">
        <f aca="false">IFERROR(VLOOKUP(G191,base!$C$2:$D$133,2,FALSE()),"")</f>
        <v/>
      </c>
    </row>
    <row r="192" customFormat="false" ht="15" hidden="false" customHeight="false" outlineLevel="0" collapsed="false">
      <c r="A192" s="208" t="s">
        <v>1533</v>
      </c>
      <c r="B192" s="209" t="n">
        <v>760</v>
      </c>
      <c r="C192" s="210" t="s">
        <v>183</v>
      </c>
      <c r="D192" s="0" t="n">
        <v>191</v>
      </c>
      <c r="E192" s="0" t="str">
        <f aca="false">IF(A192=$F$2,B192,"")</f>
        <v/>
      </c>
      <c r="G192" s="0" t="str">
        <f aca="false">IFERROR(SMALL($E$2:$E$250,D192),"")</f>
        <v/>
      </c>
      <c r="H192" s="0" t="str">
        <f aca="false">IFERROR(VLOOKUP(G192,base!$C$2:$D$133,2,FALSE()),"")</f>
        <v/>
      </c>
    </row>
    <row r="193" customFormat="false" ht="15" hidden="false" customHeight="false" outlineLevel="0" collapsed="false">
      <c r="A193" s="208" t="s">
        <v>89</v>
      </c>
      <c r="B193" s="209" t="n">
        <v>773</v>
      </c>
      <c r="C193" s="210" t="s">
        <v>111</v>
      </c>
      <c r="D193" s="0" t="n">
        <v>192</v>
      </c>
      <c r="E193" s="0" t="str">
        <f aca="false">IF(A193=$F$2,B193,"")</f>
        <v/>
      </c>
      <c r="G193" s="0" t="str">
        <f aca="false">IFERROR(SMALL($E$2:$E$250,D193),"")</f>
        <v/>
      </c>
      <c r="H193" s="0" t="str">
        <f aca="false">IFERROR(VLOOKUP(G193,base!$C$2:$D$133,2,FALSE()),"")</f>
        <v/>
      </c>
    </row>
    <row r="194" customFormat="false" ht="15" hidden="false" customHeight="false" outlineLevel="0" collapsed="false">
      <c r="A194" s="208" t="s">
        <v>1533</v>
      </c>
      <c r="B194" s="209" t="n">
        <v>773</v>
      </c>
      <c r="C194" s="210" t="s">
        <v>111</v>
      </c>
      <c r="D194" s="0" t="n">
        <v>193</v>
      </c>
      <c r="E194" s="0" t="str">
        <f aca="false">IF(A194=$F$2,B194,"")</f>
        <v/>
      </c>
      <c r="G194" s="0" t="str">
        <f aca="false">IFERROR(SMALL($E$2:$E$250,D194),"")</f>
        <v/>
      </c>
      <c r="H194" s="0" t="str">
        <f aca="false">IFERROR(VLOOKUP(G194,base!$C$2:$D$133,2,FALSE()),"")</f>
        <v/>
      </c>
    </row>
    <row r="195" customFormat="false" ht="15" hidden="false" customHeight="false" outlineLevel="0" collapsed="false">
      <c r="A195" s="208" t="s">
        <v>89</v>
      </c>
      <c r="B195" s="209" t="n">
        <v>775</v>
      </c>
      <c r="C195" s="210" t="s">
        <v>105</v>
      </c>
      <c r="D195" s="0" t="n">
        <v>194</v>
      </c>
      <c r="E195" s="0" t="str">
        <f aca="false">IF(A195=$F$2,B195,"")</f>
        <v/>
      </c>
      <c r="G195" s="0" t="str">
        <f aca="false">IFERROR(SMALL($E$2:$E$250,D195),"")</f>
        <v/>
      </c>
      <c r="H195" s="0" t="str">
        <f aca="false">IFERROR(VLOOKUP(G195,base!$C$2:$D$133,2,FALSE()),"")</f>
        <v/>
      </c>
    </row>
    <row r="196" customFormat="false" ht="15" hidden="false" customHeight="false" outlineLevel="0" collapsed="false">
      <c r="A196" s="208" t="s">
        <v>1533</v>
      </c>
      <c r="B196" s="209" t="n">
        <v>775</v>
      </c>
      <c r="C196" s="210" t="s">
        <v>105</v>
      </c>
      <c r="D196" s="0" t="n">
        <v>195</v>
      </c>
      <c r="E196" s="0" t="str">
        <f aca="false">IF(A196=$F$2,B196,"")</f>
        <v/>
      </c>
      <c r="G196" s="0" t="str">
        <f aca="false">IFERROR(SMALL($E$2:$E$250,D196),"")</f>
        <v/>
      </c>
      <c r="H196" s="0" t="str">
        <f aca="false">IFERROR(VLOOKUP(G196,base!$C$2:$D$133,2,FALSE()),"")</f>
        <v/>
      </c>
    </row>
    <row r="197" customFormat="false" ht="15" hidden="false" customHeight="false" outlineLevel="0" collapsed="false">
      <c r="A197" s="208" t="s">
        <v>89</v>
      </c>
      <c r="B197" s="209" t="n">
        <v>779</v>
      </c>
      <c r="C197" s="210" t="s">
        <v>164</v>
      </c>
      <c r="D197" s="0" t="n">
        <v>196</v>
      </c>
      <c r="E197" s="0" t="str">
        <f aca="false">IF(A197=$F$2,B197,"")</f>
        <v/>
      </c>
      <c r="G197" s="0" t="str">
        <f aca="false">IFERROR(SMALL($E$2:$E$250,D197),"")</f>
        <v/>
      </c>
      <c r="H197" s="0" t="str">
        <f aca="false">IFERROR(VLOOKUP(G197,base!$C$2:$D$133,2,FALSE()),"")</f>
        <v/>
      </c>
    </row>
    <row r="198" customFormat="false" ht="15" hidden="false" customHeight="false" outlineLevel="0" collapsed="false">
      <c r="A198" s="208" t="s">
        <v>1533</v>
      </c>
      <c r="B198" s="209" t="n">
        <v>779</v>
      </c>
      <c r="C198" s="210" t="s">
        <v>164</v>
      </c>
      <c r="D198" s="0" t="n">
        <v>197</v>
      </c>
      <c r="E198" s="0" t="str">
        <f aca="false">IF(A198=$F$2,B198,"")</f>
        <v/>
      </c>
      <c r="G198" s="0" t="str">
        <f aca="false">IFERROR(SMALL($E$2:$E$250,D198),"")</f>
        <v/>
      </c>
      <c r="H198" s="0" t="str">
        <f aca="false">IFERROR(VLOOKUP(G198,base!$C$2:$D$133,2,FALSE()),"")</f>
        <v/>
      </c>
    </row>
    <row r="199" customFormat="false" ht="15" hidden="false" customHeight="false" outlineLevel="0" collapsed="false">
      <c r="A199" s="208" t="s">
        <v>89</v>
      </c>
      <c r="B199" s="209" t="n">
        <v>784</v>
      </c>
      <c r="C199" s="210" t="s">
        <v>122</v>
      </c>
      <c r="D199" s="0" t="n">
        <v>198</v>
      </c>
      <c r="E199" s="0" t="str">
        <f aca="false">IF(A199=$F$2,B199,"")</f>
        <v/>
      </c>
      <c r="G199" s="0" t="str">
        <f aca="false">IFERROR(SMALL($E$2:$E$250,D199),"")</f>
        <v/>
      </c>
      <c r="H199" s="0" t="str">
        <f aca="false">IFERROR(VLOOKUP(G199,base!$C$2:$D$133,2,FALSE()),"")</f>
        <v/>
      </c>
    </row>
    <row r="200" customFormat="false" ht="15" hidden="false" customHeight="false" outlineLevel="0" collapsed="false">
      <c r="A200" s="208" t="s">
        <v>1533</v>
      </c>
      <c r="B200" s="209" t="n">
        <v>784</v>
      </c>
      <c r="C200" s="210" t="s">
        <v>122</v>
      </c>
      <c r="D200" s="0" t="n">
        <v>199</v>
      </c>
      <c r="E200" s="0" t="str">
        <f aca="false">IF(A200=$F$2,B200,"")</f>
        <v/>
      </c>
      <c r="G200" s="0" t="str">
        <f aca="false">IFERROR(SMALL($E$2:$E$250,D200),"")</f>
        <v/>
      </c>
      <c r="H200" s="0" t="str">
        <f aca="false">IFERROR(VLOOKUP(G200,base!$C$2:$D$133,2,FALSE()),"")</f>
        <v/>
      </c>
    </row>
    <row r="201" customFormat="false" ht="15" hidden="false" customHeight="false" outlineLevel="0" collapsed="false">
      <c r="A201" s="208" t="s">
        <v>89</v>
      </c>
      <c r="B201" s="209" t="n">
        <v>788</v>
      </c>
      <c r="C201" s="210" t="s">
        <v>99</v>
      </c>
      <c r="D201" s="0" t="n">
        <v>200</v>
      </c>
      <c r="E201" s="0" t="str">
        <f aca="false">IF(A201=$F$2,B201,"")</f>
        <v/>
      </c>
      <c r="G201" s="0" t="str">
        <f aca="false">IFERROR(SMALL($E$2:$E$250,D201),"")</f>
        <v/>
      </c>
      <c r="H201" s="0" t="str">
        <f aca="false">IFERROR(VLOOKUP(G201,base!$C$2:$D$133,2,FALSE()),"")</f>
        <v/>
      </c>
    </row>
    <row r="202" customFormat="false" ht="15" hidden="false" customHeight="false" outlineLevel="0" collapsed="false">
      <c r="A202" s="208" t="s">
        <v>1533</v>
      </c>
      <c r="B202" s="209" t="n">
        <v>788</v>
      </c>
      <c r="C202" s="210" t="s">
        <v>99</v>
      </c>
      <c r="D202" s="0" t="n">
        <v>201</v>
      </c>
      <c r="E202" s="0" t="str">
        <f aca="false">IF(A202=$F$2,B202,"")</f>
        <v/>
      </c>
      <c r="G202" s="0" t="str">
        <f aca="false">IFERROR(SMALL($E$2:$E$250,D202),"")</f>
        <v/>
      </c>
      <c r="H202" s="0" t="str">
        <f aca="false">IFERROR(VLOOKUP(G202,base!$C$2:$D$133,2,FALSE()),"")</f>
        <v/>
      </c>
    </row>
    <row r="203" customFormat="false" ht="15" hidden="false" customHeight="false" outlineLevel="0" collapsed="false">
      <c r="A203" s="208" t="s">
        <v>89</v>
      </c>
      <c r="B203" s="209" t="n">
        <v>792</v>
      </c>
      <c r="C203" s="210" t="s">
        <v>130</v>
      </c>
      <c r="D203" s="0" t="n">
        <v>202</v>
      </c>
      <c r="E203" s="0" t="str">
        <f aca="false">IF(A203=$F$2,B203,"")</f>
        <v/>
      </c>
      <c r="G203" s="0" t="str">
        <f aca="false">IFERROR(SMALL($E$2:$E$250,D203),"")</f>
        <v/>
      </c>
      <c r="H203" s="0" t="str">
        <f aca="false">IFERROR(VLOOKUP(G203,base!$C$2:$D$133,2,FALSE()),"")</f>
        <v/>
      </c>
    </row>
    <row r="204" customFormat="false" ht="15" hidden="false" customHeight="false" outlineLevel="0" collapsed="false">
      <c r="A204" s="208" t="s">
        <v>1533</v>
      </c>
      <c r="B204" s="209" t="n">
        <v>792</v>
      </c>
      <c r="C204" s="210" t="s">
        <v>130</v>
      </c>
      <c r="D204" s="0" t="n">
        <v>203</v>
      </c>
      <c r="E204" s="0" t="str">
        <f aca="false">IF(A204=$F$2,B204,"")</f>
        <v/>
      </c>
      <c r="G204" s="0" t="str">
        <f aca="false">IFERROR(SMALL($E$2:$E$250,D204),"")</f>
        <v/>
      </c>
      <c r="H204" s="0" t="str">
        <f aca="false">IFERROR(VLOOKUP(G204,base!$C$2:$D$133,2,FALSE()),"")</f>
        <v/>
      </c>
    </row>
    <row r="205" customFormat="false" ht="15" hidden="false" customHeight="false" outlineLevel="0" collapsed="false">
      <c r="A205" s="208" t="s">
        <v>89</v>
      </c>
      <c r="B205" s="209" t="n">
        <v>796</v>
      </c>
      <c r="C205" s="210" t="s">
        <v>125</v>
      </c>
      <c r="D205" s="0" t="n">
        <v>204</v>
      </c>
      <c r="E205" s="0" t="str">
        <f aca="false">IF(A205=$F$2,B205,"")</f>
        <v/>
      </c>
      <c r="G205" s="0" t="str">
        <f aca="false">IFERROR(SMALL($E$2:$E$250,D205),"")</f>
        <v/>
      </c>
      <c r="H205" s="0" t="str">
        <f aca="false">IFERROR(VLOOKUP(G205,base!$C$2:$D$133,2,FALSE()),"")</f>
        <v/>
      </c>
    </row>
    <row r="206" customFormat="false" ht="15" hidden="false" customHeight="false" outlineLevel="0" collapsed="false">
      <c r="A206" s="208" t="s">
        <v>1533</v>
      </c>
      <c r="B206" s="209" t="n">
        <v>796</v>
      </c>
      <c r="C206" s="210" t="s">
        <v>125</v>
      </c>
      <c r="D206" s="0" t="n">
        <v>205</v>
      </c>
      <c r="E206" s="0" t="str">
        <f aca="false">IF(A206=$F$2,B206,"")</f>
        <v/>
      </c>
      <c r="G206" s="0" t="str">
        <f aca="false">IFERROR(SMALL($E$2:$E$250,D206),"")</f>
        <v/>
      </c>
      <c r="H206" s="0" t="str">
        <f aca="false">IFERROR(VLOOKUP(G206,base!$C$2:$D$133,2,FALSE()),"")</f>
        <v/>
      </c>
    </row>
    <row r="207" customFormat="false" ht="15" hidden="false" customHeight="false" outlineLevel="0" collapsed="false">
      <c r="A207" s="208" t="s">
        <v>89</v>
      </c>
      <c r="B207" s="209" t="n">
        <v>802</v>
      </c>
      <c r="C207" s="210" t="s">
        <v>156</v>
      </c>
      <c r="D207" s="0" t="n">
        <v>206</v>
      </c>
      <c r="E207" s="0" t="str">
        <f aca="false">IF(A207=$F$2,B207,"")</f>
        <v/>
      </c>
      <c r="G207" s="0" t="str">
        <f aca="false">IFERROR(SMALL($E$2:$E$250,D207),"")</f>
        <v/>
      </c>
      <c r="H207" s="0" t="str">
        <f aca="false">IFERROR(VLOOKUP(G207,base!$C$2:$D$133,2,FALSE()),"")</f>
        <v/>
      </c>
    </row>
    <row r="208" customFormat="false" ht="15" hidden="false" customHeight="false" outlineLevel="0" collapsed="false">
      <c r="A208" s="208" t="s">
        <v>1533</v>
      </c>
      <c r="B208" s="209" t="n">
        <v>802</v>
      </c>
      <c r="C208" s="210" t="s">
        <v>156</v>
      </c>
      <c r="D208" s="0" t="n">
        <v>207</v>
      </c>
      <c r="E208" s="0" t="str">
        <f aca="false">IF(A208=$F$2,B208,"")</f>
        <v/>
      </c>
      <c r="G208" s="0" t="str">
        <f aca="false">IFERROR(SMALL($E$2:$E$250,D208),"")</f>
        <v/>
      </c>
      <c r="H208" s="0" t="str">
        <f aca="false">IFERROR(VLOOKUP(G208,base!$C$2:$D$133,2,FALSE()),"")</f>
        <v/>
      </c>
    </row>
    <row r="209" customFormat="false" ht="15" hidden="false" customHeight="false" outlineLevel="0" collapsed="false">
      <c r="A209" s="208" t="s">
        <v>89</v>
      </c>
      <c r="B209" s="209" t="n">
        <v>803</v>
      </c>
      <c r="C209" s="210" t="s">
        <v>159</v>
      </c>
      <c r="D209" s="0" t="n">
        <v>208</v>
      </c>
      <c r="E209" s="0" t="str">
        <f aca="false">IF(A209=$F$2,B209,"")</f>
        <v/>
      </c>
      <c r="G209" s="0" t="str">
        <f aca="false">IFERROR(SMALL($E$2:$E$250,D209),"")</f>
        <v/>
      </c>
      <c r="H209" s="0" t="str">
        <f aca="false">IFERROR(VLOOKUP(G209,base!$C$2:$D$133,2,FALSE()),"")</f>
        <v/>
      </c>
    </row>
    <row r="210" customFormat="false" ht="15" hidden="false" customHeight="false" outlineLevel="0" collapsed="false">
      <c r="A210" s="208" t="s">
        <v>1533</v>
      </c>
      <c r="B210" s="209" t="n">
        <v>803</v>
      </c>
      <c r="C210" s="210" t="s">
        <v>159</v>
      </c>
      <c r="D210" s="0" t="n">
        <v>209</v>
      </c>
      <c r="E210" s="0" t="str">
        <f aca="false">IF(A210=$F$2,B210,"")</f>
        <v/>
      </c>
      <c r="G210" s="0" t="str">
        <f aca="false">IFERROR(SMALL($E$2:$E$250,D210),"")</f>
        <v/>
      </c>
      <c r="H210" s="0" t="str">
        <f aca="false">IFERROR(VLOOKUP(G210,base!$C$2:$D$133,2,FALSE()),"")</f>
        <v/>
      </c>
    </row>
    <row r="211" customFormat="false" ht="15" hidden="false" customHeight="false" outlineLevel="0" collapsed="false">
      <c r="A211" s="208" t="s">
        <v>89</v>
      </c>
      <c r="B211" s="209" t="n">
        <v>805</v>
      </c>
      <c r="C211" s="210" t="s">
        <v>297</v>
      </c>
      <c r="D211" s="0" t="n">
        <v>210</v>
      </c>
      <c r="E211" s="0" t="str">
        <f aca="false">IF(A211=$F$2,B211,"")</f>
        <v/>
      </c>
      <c r="G211" s="0" t="str">
        <f aca="false">IFERROR(SMALL($E$2:$E$250,D211),"")</f>
        <v/>
      </c>
      <c r="H211" s="0" t="str">
        <f aca="false">IFERROR(VLOOKUP(G211,base!$C$2:$D$133,2,FALSE()),"")</f>
        <v/>
      </c>
    </row>
    <row r="212" customFormat="false" ht="15" hidden="false" customHeight="false" outlineLevel="0" collapsed="false">
      <c r="A212" s="208" t="s">
        <v>1533</v>
      </c>
      <c r="B212" s="209" t="n">
        <v>805</v>
      </c>
      <c r="C212" s="210" t="s">
        <v>297</v>
      </c>
      <c r="D212" s="0" t="n">
        <v>211</v>
      </c>
      <c r="E212" s="0" t="str">
        <f aca="false">IF(A212=$F$2,B212,"")</f>
        <v/>
      </c>
      <c r="G212" s="0" t="str">
        <f aca="false">IFERROR(SMALL($E$2:$E$250,D212),"")</f>
        <v/>
      </c>
      <c r="H212" s="0" t="str">
        <f aca="false">IFERROR(VLOOKUP(G212,base!$C$2:$D$133,2,FALSE()),"")</f>
        <v/>
      </c>
    </row>
    <row r="213" customFormat="false" ht="15" hidden="false" customHeight="false" outlineLevel="0" collapsed="false">
      <c r="A213" s="208" t="s">
        <v>89</v>
      </c>
      <c r="B213" s="209" t="n">
        <v>820</v>
      </c>
      <c r="C213" s="210" t="s">
        <v>755</v>
      </c>
      <c r="D213" s="0" t="n">
        <v>212</v>
      </c>
      <c r="E213" s="0" t="str">
        <f aca="false">IF(A213=$F$2,B213,"")</f>
        <v/>
      </c>
      <c r="G213" s="0" t="str">
        <f aca="false">IFERROR(SMALL($E$2:$E$250,D213),"")</f>
        <v/>
      </c>
      <c r="H213" s="0" t="str">
        <f aca="false">IFERROR(VLOOKUP(G213,base!$C$2:$D$133,2,FALSE()),"")</f>
        <v/>
      </c>
    </row>
    <row r="214" customFormat="false" ht="15" hidden="false" customHeight="false" outlineLevel="0" collapsed="false">
      <c r="A214" s="208" t="s">
        <v>1533</v>
      </c>
      <c r="B214" s="209" t="n">
        <v>820</v>
      </c>
      <c r="C214" s="210" t="s">
        <v>755</v>
      </c>
      <c r="D214" s="0" t="n">
        <v>213</v>
      </c>
      <c r="E214" s="0" t="str">
        <f aca="false">IF(A214=$F$2,B214,"")</f>
        <v/>
      </c>
      <c r="G214" s="0" t="str">
        <f aca="false">IFERROR(SMALL($E$2:$E$250,D214),"")</f>
        <v/>
      </c>
      <c r="H214" s="0" t="str">
        <f aca="false">IFERROR(VLOOKUP(G214,base!$C$2:$D$133,2,FALSE()),"")</f>
        <v/>
      </c>
    </row>
    <row r="215" customFormat="false" ht="15" hidden="false" customHeight="false" outlineLevel="0" collapsed="false">
      <c r="A215" s="208" t="s">
        <v>89</v>
      </c>
      <c r="B215" s="209" t="n">
        <v>830</v>
      </c>
      <c r="C215" s="210" t="s">
        <v>782</v>
      </c>
      <c r="D215" s="0" t="n">
        <v>214</v>
      </c>
      <c r="E215" s="0" t="str">
        <f aca="false">IF(A215=$F$2,B215,"")</f>
        <v/>
      </c>
      <c r="G215" s="0" t="str">
        <f aca="false">IFERROR(SMALL($E$2:$E$250,D215),"")</f>
        <v/>
      </c>
      <c r="H215" s="0" t="str">
        <f aca="false">IFERROR(VLOOKUP(G215,base!$C$2:$D$133,2,FALSE()),"")</f>
        <v/>
      </c>
    </row>
    <row r="216" customFormat="false" ht="15" hidden="false" customHeight="false" outlineLevel="0" collapsed="false">
      <c r="A216" s="208" t="s">
        <v>1533</v>
      </c>
      <c r="B216" s="209" t="n">
        <v>830</v>
      </c>
      <c r="C216" s="210" t="s">
        <v>782</v>
      </c>
      <c r="D216" s="0" t="n">
        <v>215</v>
      </c>
      <c r="E216" s="0" t="str">
        <f aca="false">IF(A216=$F$2,B216,"")</f>
        <v/>
      </c>
      <c r="G216" s="0" t="str">
        <f aca="false">IFERROR(SMALL($E$2:$E$250,D216),"")</f>
        <v/>
      </c>
      <c r="H216" s="0" t="str">
        <f aca="false">IFERROR(VLOOKUP(G216,base!$C$2:$D$133,2,FALSE()),"")</f>
        <v/>
      </c>
    </row>
    <row r="217" customFormat="false" ht="15" hidden="false" customHeight="false" outlineLevel="0" collapsed="false">
      <c r="A217" s="208" t="s">
        <v>89</v>
      </c>
      <c r="B217" s="209" t="n">
        <v>855</v>
      </c>
      <c r="C217" s="210" t="s">
        <v>260</v>
      </c>
      <c r="D217" s="0" t="n">
        <v>216</v>
      </c>
      <c r="E217" s="0" t="str">
        <f aca="false">IF(A217=$F$2,B217,"")</f>
        <v/>
      </c>
      <c r="G217" s="0" t="str">
        <f aca="false">IFERROR(SMALL($E$2:$E$250,D217),"")</f>
        <v/>
      </c>
      <c r="H217" s="0" t="str">
        <f aca="false">IFERROR(VLOOKUP(G217,base!$C$2:$D$133,2,FALSE()),"")</f>
        <v/>
      </c>
    </row>
    <row r="218" customFormat="false" ht="15" hidden="false" customHeight="false" outlineLevel="0" collapsed="false">
      <c r="A218" s="208" t="s">
        <v>1533</v>
      </c>
      <c r="B218" s="209" t="n">
        <v>855</v>
      </c>
      <c r="C218" s="210" t="s">
        <v>260</v>
      </c>
      <c r="D218" s="0" t="n">
        <v>217</v>
      </c>
      <c r="E218" s="0" t="str">
        <f aca="false">IF(A218=$F$2,B218,"")</f>
        <v/>
      </c>
      <c r="G218" s="0" t="str">
        <f aca="false">IFERROR(SMALL($E$2:$E$250,D218),"")</f>
        <v/>
      </c>
      <c r="H218" s="0" t="str">
        <f aca="false">IFERROR(VLOOKUP(G218,base!$C$2:$D$133,2,FALSE()),"")</f>
        <v/>
      </c>
    </row>
    <row r="219" customFormat="false" ht="15" hidden="false" customHeight="false" outlineLevel="0" collapsed="false">
      <c r="A219" s="208" t="s">
        <v>89</v>
      </c>
      <c r="B219" s="209" t="n">
        <v>870</v>
      </c>
      <c r="C219" s="210" t="s">
        <v>502</v>
      </c>
      <c r="D219" s="0" t="n">
        <v>218</v>
      </c>
      <c r="E219" s="0" t="str">
        <f aca="false">IF(A219=$F$2,B219,"")</f>
        <v/>
      </c>
      <c r="G219" s="0" t="str">
        <f aca="false">IFERROR(SMALL($E$2:$E$250,D219),"")</f>
        <v/>
      </c>
      <c r="H219" s="0" t="str">
        <f aca="false">IFERROR(VLOOKUP(G219,base!$C$2:$D$133,2,FALSE()),"")</f>
        <v/>
      </c>
    </row>
    <row r="220" customFormat="false" ht="15" hidden="false" customHeight="false" outlineLevel="0" collapsed="false">
      <c r="A220" s="208" t="s">
        <v>1533</v>
      </c>
      <c r="B220" s="209" t="n">
        <v>870</v>
      </c>
      <c r="C220" s="210" t="s">
        <v>502</v>
      </c>
      <c r="D220" s="0" t="n">
        <v>219</v>
      </c>
      <c r="E220" s="0" t="str">
        <f aca="false">IF(A220=$F$2,B220,"")</f>
        <v/>
      </c>
      <c r="G220" s="0" t="str">
        <f aca="false">IFERROR(SMALL($E$2:$E$250,D220),"")</f>
        <v/>
      </c>
      <c r="H220" s="0" t="str">
        <f aca="false">IFERROR(VLOOKUP(G220,base!$C$2:$D$133,2,FALSE()),"")</f>
        <v/>
      </c>
    </row>
    <row r="221" customFormat="false" ht="15" hidden="false" customHeight="false" outlineLevel="0" collapsed="false">
      <c r="A221" s="208" t="s">
        <v>89</v>
      </c>
      <c r="B221" s="209" t="n">
        <v>880</v>
      </c>
      <c r="C221" s="210" t="s">
        <v>1185</v>
      </c>
      <c r="D221" s="0" t="n">
        <v>220</v>
      </c>
      <c r="E221" s="0" t="str">
        <f aca="false">IF(A221=$F$2,B221,"")</f>
        <v/>
      </c>
      <c r="G221" s="0" t="str">
        <f aca="false">IFERROR(SMALL($E$2:$E$250,D221),"")</f>
        <v/>
      </c>
      <c r="H221" s="0" t="str">
        <f aca="false">IFERROR(VLOOKUP(G221,base!$C$2:$D$133,2,FALSE()),"")</f>
        <v/>
      </c>
    </row>
    <row r="222" customFormat="false" ht="15" hidden="false" customHeight="false" outlineLevel="0" collapsed="false">
      <c r="A222" s="208" t="s">
        <v>1533</v>
      </c>
      <c r="B222" s="209" t="n">
        <v>880</v>
      </c>
      <c r="C222" s="210" t="s">
        <v>1185</v>
      </c>
      <c r="D222" s="0" t="n">
        <v>221</v>
      </c>
      <c r="E222" s="0" t="str">
        <f aca="false">IF(A222=$F$2,B222,"")</f>
        <v/>
      </c>
      <c r="G222" s="0" t="str">
        <f aca="false">IFERROR(SMALL($E$2:$E$250,D222),"")</f>
        <v/>
      </c>
      <c r="H222" s="0" t="str">
        <f aca="false">IFERROR(VLOOKUP(G222,base!$C$2:$D$133,2,FALSE()),"")</f>
        <v/>
      </c>
    </row>
    <row r="223" customFormat="false" ht="15" hidden="false" customHeight="false" outlineLevel="0" collapsed="false">
      <c r="A223" s="208" t="s">
        <v>89</v>
      </c>
      <c r="B223" s="209" t="n">
        <v>882</v>
      </c>
      <c r="C223" s="210" t="s">
        <v>1378</v>
      </c>
      <c r="D223" s="0" t="n">
        <v>222</v>
      </c>
      <c r="E223" s="0" t="str">
        <f aca="false">IF(A223=$F$2,B223,"")</f>
        <v/>
      </c>
      <c r="G223" s="0" t="str">
        <f aca="false">IFERROR(SMALL($E$2:$E$250,D223),"")</f>
        <v/>
      </c>
      <c r="H223" s="0" t="str">
        <f aca="false">IFERROR(VLOOKUP(G223,base!$C$2:$D$133,2,FALSE()),"")</f>
        <v/>
      </c>
    </row>
    <row r="224" customFormat="false" ht="15" hidden="false" customHeight="false" outlineLevel="0" collapsed="false">
      <c r="A224" s="208" t="s">
        <v>1533</v>
      </c>
      <c r="B224" s="209" t="n">
        <v>882</v>
      </c>
      <c r="C224" s="210" t="s">
        <v>1378</v>
      </c>
      <c r="D224" s="0" t="n">
        <v>223</v>
      </c>
      <c r="E224" s="0" t="str">
        <f aca="false">IF(A224=$F$2,B224,"")</f>
        <v/>
      </c>
      <c r="G224" s="0" t="str">
        <f aca="false">IFERROR(SMALL($E$2:$E$250,D224),"")</f>
        <v/>
      </c>
      <c r="H224" s="0" t="str">
        <f aca="false">IFERROR(VLOOKUP(G224,base!$C$2:$D$133,2,FALSE()),"")</f>
        <v/>
      </c>
    </row>
    <row r="225" customFormat="false" ht="15" hidden="false" customHeight="false" outlineLevel="0" collapsed="false">
      <c r="A225" s="208" t="s">
        <v>89</v>
      </c>
      <c r="B225" s="209" t="n">
        <v>884</v>
      </c>
      <c r="C225" s="210" t="s">
        <v>1326</v>
      </c>
      <c r="D225" s="0" t="n">
        <v>224</v>
      </c>
      <c r="E225" s="0" t="str">
        <f aca="false">IF(A225=$F$2,B225,"")</f>
        <v/>
      </c>
      <c r="G225" s="0" t="str">
        <f aca="false">IFERROR(SMALL($E$2:$E$250,D225),"")</f>
        <v/>
      </c>
      <c r="H225" s="0" t="str">
        <f aca="false">IFERROR(VLOOKUP(G225,base!$C$2:$D$133,2,FALSE()),"")</f>
        <v/>
      </c>
    </row>
    <row r="226" customFormat="false" ht="15" hidden="false" customHeight="false" outlineLevel="0" collapsed="false">
      <c r="A226" s="208" t="s">
        <v>1533</v>
      </c>
      <c r="B226" s="209" t="n">
        <v>884</v>
      </c>
      <c r="C226" s="210" t="s">
        <v>1326</v>
      </c>
      <c r="D226" s="0" t="n">
        <v>225</v>
      </c>
      <c r="E226" s="0" t="str">
        <f aca="false">IF(A226=$F$2,B226,"")</f>
        <v/>
      </c>
      <c r="G226" s="0" t="str">
        <f aca="false">IFERROR(SMALL($E$2:$E$250,D226),"")</f>
        <v/>
      </c>
      <c r="H226" s="0" t="str">
        <f aca="false">IFERROR(VLOOKUP(G226,base!$C$2:$D$133,2,FALSE()),"")</f>
        <v/>
      </c>
    </row>
    <row r="227" customFormat="false" ht="15" hidden="false" customHeight="false" outlineLevel="0" collapsed="false">
      <c r="A227" s="208" t="s">
        <v>89</v>
      </c>
      <c r="B227" s="209" t="n">
        <v>886</v>
      </c>
      <c r="C227" s="210" t="s">
        <v>1303</v>
      </c>
      <c r="D227" s="0" t="n">
        <v>226</v>
      </c>
      <c r="E227" s="0" t="str">
        <f aca="false">IF(A227=$F$2,B227,"")</f>
        <v/>
      </c>
      <c r="G227" s="0" t="str">
        <f aca="false">IFERROR(SMALL($E$2:$E$250,D227),"")</f>
        <v/>
      </c>
      <c r="H227" s="0" t="str">
        <f aca="false">IFERROR(VLOOKUP(G227,base!$C$2:$D$133,2,FALSE()),"")</f>
        <v/>
      </c>
    </row>
    <row r="228" customFormat="false" ht="15" hidden="false" customHeight="false" outlineLevel="0" collapsed="false">
      <c r="A228" s="208" t="s">
        <v>1533</v>
      </c>
      <c r="B228" s="209" t="n">
        <v>886</v>
      </c>
      <c r="C228" s="210" t="s">
        <v>1303</v>
      </c>
      <c r="D228" s="0" t="n">
        <v>227</v>
      </c>
      <c r="E228" s="0" t="str">
        <f aca="false">IF(A228=$F$2,B228,"")</f>
        <v/>
      </c>
      <c r="G228" s="0" t="str">
        <f aca="false">IFERROR(SMALL($E$2:$E$250,D228),"")</f>
        <v/>
      </c>
      <c r="H228" s="0" t="str">
        <f aca="false">IFERROR(VLOOKUP(G228,base!$C$2:$D$133,2,FALSE()),"")</f>
        <v/>
      </c>
    </row>
    <row r="229" customFormat="false" ht="15" hidden="false" customHeight="false" outlineLevel="0" collapsed="false">
      <c r="A229" s="208" t="s">
        <v>89</v>
      </c>
      <c r="B229" s="209" t="n">
        <v>888</v>
      </c>
      <c r="C229" s="210" t="s">
        <v>1333</v>
      </c>
      <c r="D229" s="0" t="n">
        <v>228</v>
      </c>
      <c r="E229" s="0" t="str">
        <f aca="false">IF(A229=$F$2,B229,"")</f>
        <v/>
      </c>
      <c r="G229" s="0" t="str">
        <f aca="false">IFERROR(SMALL($E$2:$E$250,D229),"")</f>
        <v/>
      </c>
      <c r="H229" s="0" t="str">
        <f aca="false">IFERROR(VLOOKUP(G229,base!$C$2:$D$133,2,FALSE()),"")</f>
        <v/>
      </c>
    </row>
    <row r="230" customFormat="false" ht="15" hidden="false" customHeight="false" outlineLevel="0" collapsed="false">
      <c r="A230" s="208" t="s">
        <v>1533</v>
      </c>
      <c r="B230" s="209" t="n">
        <v>888</v>
      </c>
      <c r="C230" s="210" t="s">
        <v>1333</v>
      </c>
      <c r="D230" s="0" t="n">
        <v>229</v>
      </c>
      <c r="E230" s="0" t="str">
        <f aca="false">IF(A230=$F$2,B230,"")</f>
        <v/>
      </c>
      <c r="G230" s="0" t="str">
        <f aca="false">IFERROR(SMALL($E$2:$E$250,D230),"")</f>
        <v/>
      </c>
      <c r="H230" s="0" t="str">
        <f aca="false">IFERROR(VLOOKUP(G230,base!$C$2:$D$133,2,FALSE()),"")</f>
        <v/>
      </c>
    </row>
    <row r="231" customFormat="false" ht="15" hidden="false" customHeight="false" outlineLevel="0" collapsed="false">
      <c r="A231" s="208" t="s">
        <v>89</v>
      </c>
      <c r="B231" s="209" t="n">
        <v>890</v>
      </c>
      <c r="C231" s="210" t="s">
        <v>1161</v>
      </c>
      <c r="D231" s="0" t="n">
        <v>230</v>
      </c>
      <c r="E231" s="0" t="str">
        <f aca="false">IF(A231=$F$2,B231,"")</f>
        <v/>
      </c>
      <c r="G231" s="0" t="str">
        <f aca="false">IFERROR(SMALL($E$2:$E$250,D231),"")</f>
        <v/>
      </c>
      <c r="H231" s="0" t="str">
        <f aca="false">IFERROR(VLOOKUP(G231,base!$C$2:$D$133,2,FALSE()),"")</f>
        <v/>
      </c>
    </row>
    <row r="232" customFormat="false" ht="15" hidden="false" customHeight="false" outlineLevel="0" collapsed="false">
      <c r="A232" s="208" t="s">
        <v>1533</v>
      </c>
      <c r="B232" s="209" t="n">
        <v>890</v>
      </c>
      <c r="C232" s="210" t="s">
        <v>1161</v>
      </c>
      <c r="D232" s="0" t="n">
        <v>231</v>
      </c>
      <c r="E232" s="0" t="str">
        <f aca="false">IF(A232=$F$2,B232,"")</f>
        <v/>
      </c>
      <c r="G232" s="0" t="str">
        <f aca="false">IFERROR(SMALL($E$2:$E$250,D232),"")</f>
        <v/>
      </c>
      <c r="H232" s="0" t="str">
        <f aca="false">IFERROR(VLOOKUP(G232,base!$C$2:$D$133,2,FALSE()),"")</f>
        <v/>
      </c>
    </row>
    <row r="233" customFormat="false" ht="15" hidden="false" customHeight="false" outlineLevel="0" collapsed="false">
      <c r="A233" s="208" t="s">
        <v>1533</v>
      </c>
      <c r="B233" s="209" t="n">
        <v>905</v>
      </c>
      <c r="C233" s="210" t="s">
        <v>1638</v>
      </c>
      <c r="D233" s="0" t="n">
        <v>232</v>
      </c>
      <c r="E233" s="0" t="str">
        <f aca="false">IF(A233=$F$2,B233,"")</f>
        <v/>
      </c>
      <c r="G233" s="0" t="str">
        <f aca="false">IFERROR(SMALL($E$2:$E$250,D233),"")</f>
        <v/>
      </c>
      <c r="H233" s="0" t="str">
        <f aca="false">IFERROR(VLOOKUP(G233,base!$C$2:$D$133,2,FALSE()),"")</f>
        <v/>
      </c>
    </row>
    <row r="234" customFormat="false" ht="15" hidden="false" customHeight="false" outlineLevel="0" collapsed="false">
      <c r="A234" s="208" t="s">
        <v>1910</v>
      </c>
      <c r="B234" s="209" t="n">
        <v>905</v>
      </c>
      <c r="C234" s="210" t="s">
        <v>1638</v>
      </c>
      <c r="D234" s="0" t="n">
        <v>233</v>
      </c>
      <c r="E234" s="0" t="str">
        <f aca="false">IF(A234=$F$2,B234,"")</f>
        <v/>
      </c>
      <c r="G234" s="0" t="str">
        <f aca="false">IFERROR(SMALL($E$2:$E$250,D234),"")</f>
        <v/>
      </c>
      <c r="H234" s="0" t="str">
        <f aca="false">IFERROR(VLOOKUP(G234,base!$C$2:$D$133,2,FALSE()),"")</f>
        <v/>
      </c>
    </row>
    <row r="235" customFormat="false" ht="15" hidden="false" customHeight="false" outlineLevel="0" collapsed="false">
      <c r="A235" s="208" t="s">
        <v>89</v>
      </c>
      <c r="B235" s="209" t="n">
        <v>910</v>
      </c>
      <c r="C235" s="210" t="s">
        <v>626</v>
      </c>
      <c r="D235" s="0" t="n">
        <v>234</v>
      </c>
      <c r="E235" s="0" t="str">
        <f aca="false">IF(A235=$F$2,B235,"")</f>
        <v/>
      </c>
      <c r="G235" s="0" t="str">
        <f aca="false">IFERROR(SMALL($E$2:$E$250,D235),"")</f>
        <v/>
      </c>
      <c r="H235" s="0" t="str">
        <f aca="false">IFERROR(VLOOKUP(G235,base!$C$2:$D$133,2,FALSE()),"")</f>
        <v/>
      </c>
    </row>
    <row r="236" customFormat="false" ht="15" hidden="false" customHeight="false" outlineLevel="0" collapsed="false">
      <c r="A236" s="208" t="s">
        <v>1533</v>
      </c>
      <c r="B236" s="209" t="n">
        <v>910</v>
      </c>
      <c r="C236" s="210" t="s">
        <v>626</v>
      </c>
      <c r="D236" s="0" t="n">
        <v>235</v>
      </c>
      <c r="E236" s="0" t="str">
        <f aca="false">IF(A236=$F$2,B236,"")</f>
        <v/>
      </c>
      <c r="G236" s="0" t="str">
        <f aca="false">IFERROR(SMALL($E$2:$E$250,D236),"")</f>
        <v/>
      </c>
      <c r="H236" s="0" t="str">
        <f aca="false">IFERROR(VLOOKUP(G236,base!$C$2:$D$133,2,FALSE()),"")</f>
        <v/>
      </c>
    </row>
    <row r="237" customFormat="false" ht="15" hidden="false" customHeight="false" outlineLevel="0" collapsed="false">
      <c r="A237" s="208" t="s">
        <v>89</v>
      </c>
      <c r="B237" s="209" t="n">
        <v>930</v>
      </c>
      <c r="C237" s="210" t="s">
        <v>878</v>
      </c>
      <c r="D237" s="0" t="n">
        <v>236</v>
      </c>
      <c r="E237" s="0" t="str">
        <f aca="false">IF(A237=$F$2,B237,"")</f>
        <v/>
      </c>
      <c r="G237" s="0" t="str">
        <f aca="false">IFERROR(SMALL($E$2:$E$250,D237),"")</f>
        <v/>
      </c>
      <c r="H237" s="0" t="str">
        <f aca="false">IFERROR(VLOOKUP(G237,base!$C$2:$D$133,2,FALSE()),"")</f>
        <v/>
      </c>
    </row>
    <row r="238" customFormat="false" ht="15" hidden="false" customHeight="false" outlineLevel="0" collapsed="false">
      <c r="A238" s="208" t="s">
        <v>1533</v>
      </c>
      <c r="B238" s="209" t="n">
        <v>930</v>
      </c>
      <c r="C238" s="210" t="s">
        <v>878</v>
      </c>
      <c r="D238" s="0" t="n">
        <v>237</v>
      </c>
      <c r="E238" s="0" t="str">
        <f aca="false">IF(A238=$F$2,B238,"")</f>
        <v/>
      </c>
      <c r="G238" s="0" t="str">
        <f aca="false">IFERROR(SMALL($E$2:$E$250,D238),"")</f>
        <v/>
      </c>
      <c r="H238" s="0" t="str">
        <f aca="false">IFERROR(VLOOKUP(G238,base!$C$2:$D$133,2,FALSE()),"")</f>
        <v/>
      </c>
    </row>
    <row r="239" customFormat="false" ht="15" hidden="false" customHeight="false" outlineLevel="0" collapsed="false">
      <c r="A239" s="208" t="s">
        <v>89</v>
      </c>
      <c r="B239" s="209" t="n">
        <v>950</v>
      </c>
      <c r="C239" s="210" t="s">
        <v>167</v>
      </c>
      <c r="D239" s="0" t="n">
        <v>238</v>
      </c>
      <c r="E239" s="0" t="str">
        <f aca="false">IF(A239=$F$2,B239,"")</f>
        <v/>
      </c>
      <c r="G239" s="0" t="str">
        <f aca="false">IFERROR(SMALL($E$2:$E$250,D239),"")</f>
        <v/>
      </c>
      <c r="H239" s="0" t="str">
        <f aca="false">IFERROR(VLOOKUP(G239,base!$C$2:$D$133,2,FALSE()),"")</f>
        <v/>
      </c>
    </row>
    <row r="240" customFormat="false" ht="15" hidden="false" customHeight="false" outlineLevel="0" collapsed="false">
      <c r="A240" s="208" t="s">
        <v>1533</v>
      </c>
      <c r="B240" s="209" t="n">
        <v>950</v>
      </c>
      <c r="C240" s="210" t="s">
        <v>167</v>
      </c>
      <c r="D240" s="0" t="n">
        <v>239</v>
      </c>
      <c r="E240" s="0" t="str">
        <f aca="false">IF(A240=$F$2,B240,"")</f>
        <v/>
      </c>
      <c r="G240" s="0" t="str">
        <f aca="false">IFERROR(SMALL($E$2:$E$250,D240),"")</f>
        <v/>
      </c>
      <c r="H240" s="0" t="str">
        <f aca="false">IFERROR(VLOOKUP(G240,base!$C$2:$D$133,2,FALSE()),"")</f>
        <v/>
      </c>
    </row>
    <row r="241" customFormat="false" ht="15" hidden="false" customHeight="false" outlineLevel="0" collapsed="false">
      <c r="A241" s="208" t="s">
        <v>89</v>
      </c>
      <c r="B241" s="209" t="n">
        <v>960</v>
      </c>
      <c r="C241" s="210" t="s">
        <v>1074</v>
      </c>
      <c r="D241" s="0" t="n">
        <v>240</v>
      </c>
      <c r="E241" s="0" t="str">
        <f aca="false">IF(A241=$F$2,B241,"")</f>
        <v/>
      </c>
      <c r="G241" s="0" t="str">
        <f aca="false">IFERROR(SMALL($E$2:$E$250,D241),"")</f>
        <v/>
      </c>
      <c r="H241" s="0" t="str">
        <f aca="false">IFERROR(VLOOKUP(G241,base!$C$2:$D$133,2,FALSE()),"")</f>
        <v/>
      </c>
    </row>
    <row r="242" customFormat="false" ht="15" hidden="false" customHeight="false" outlineLevel="0" collapsed="false">
      <c r="A242" s="208" t="s">
        <v>1533</v>
      </c>
      <c r="B242" s="209" t="n">
        <v>960</v>
      </c>
      <c r="C242" s="210" t="s">
        <v>1074</v>
      </c>
      <c r="D242" s="0" t="n">
        <v>241</v>
      </c>
      <c r="E242" s="0" t="str">
        <f aca="false">IF(A242=$F$2,B242,"")</f>
        <v/>
      </c>
      <c r="G242" s="0" t="str">
        <f aca="false">IFERROR(SMALL($E$2:$E$250,D242),"")</f>
        <v/>
      </c>
      <c r="H242" s="0" t="str">
        <f aca="false">IFERROR(VLOOKUP(G242,base!$C$2:$D$133,2,FALSE()),"")</f>
        <v/>
      </c>
    </row>
    <row r="243" customFormat="false" ht="15" hidden="false" customHeight="false" outlineLevel="0" collapsed="false">
      <c r="A243" s="208" t="s">
        <v>89</v>
      </c>
      <c r="B243" s="209" t="n">
        <v>965</v>
      </c>
      <c r="C243" s="210" t="s">
        <v>96</v>
      </c>
      <c r="D243" s="0" t="n">
        <v>242</v>
      </c>
      <c r="E243" s="0" t="str">
        <f aca="false">IF(A243=$F$2,B243,"")</f>
        <v/>
      </c>
      <c r="G243" s="0" t="str">
        <f aca="false">IFERROR(SMALL($E$2:$E$250,D243),"")</f>
        <v/>
      </c>
      <c r="H243" s="0" t="str">
        <f aca="false">IFERROR(VLOOKUP(G243,base!$C$2:$D$133,2,FALSE()),"")</f>
        <v/>
      </c>
    </row>
    <row r="244" customFormat="false" ht="15" hidden="false" customHeight="false" outlineLevel="0" collapsed="false">
      <c r="A244" s="208" t="s">
        <v>1533</v>
      </c>
      <c r="B244" s="209" t="n">
        <v>965</v>
      </c>
      <c r="C244" s="210" t="s">
        <v>96</v>
      </c>
      <c r="D244" s="0" t="n">
        <v>243</v>
      </c>
      <c r="E244" s="0" t="str">
        <f aca="false">IF(A244=$F$2,B244,"")</f>
        <v/>
      </c>
      <c r="G244" s="0" t="str">
        <f aca="false">IFERROR(SMALL($E$2:$E$250,D244),"")</f>
        <v/>
      </c>
      <c r="H244" s="0" t="str">
        <f aca="false">IFERROR(VLOOKUP(G244,base!$C$2:$D$133,2,FALSE()),"")</f>
        <v/>
      </c>
    </row>
    <row r="245" customFormat="false" ht="15" hidden="false" customHeight="false" outlineLevel="0" collapsed="false">
      <c r="A245" s="208" t="s">
        <v>89</v>
      </c>
      <c r="B245" s="209" t="n">
        <v>970</v>
      </c>
      <c r="C245" s="210" t="s">
        <v>257</v>
      </c>
      <c r="D245" s="0" t="n">
        <v>244</v>
      </c>
      <c r="E245" s="0" t="str">
        <f aca="false">IF(A245=$F$2,B245,"")</f>
        <v/>
      </c>
      <c r="G245" s="0" t="str">
        <f aca="false">IFERROR(SMALL($E$2:$E$250,D245),"")</f>
        <v/>
      </c>
      <c r="H245" s="0" t="str">
        <f aca="false">IFERROR(VLOOKUP(G245,base!$C$2:$D$133,2,FALSE()),"")</f>
        <v/>
      </c>
    </row>
    <row r="246" customFormat="false" ht="15" hidden="false" customHeight="false" outlineLevel="0" collapsed="false">
      <c r="A246" s="208" t="s">
        <v>1533</v>
      </c>
      <c r="B246" s="209" t="n">
        <v>970</v>
      </c>
      <c r="C246" s="210" t="s">
        <v>257</v>
      </c>
      <c r="D246" s="0" t="n">
        <v>245</v>
      </c>
      <c r="E246" s="0" t="str">
        <f aca="false">IF(A246=$F$2,B246,"")</f>
        <v/>
      </c>
      <c r="G246" s="0" t="str">
        <f aca="false">IFERROR(SMALL($E$2:$E$250,D246),"")</f>
        <v/>
      </c>
      <c r="H246" s="0" t="str">
        <f aca="false">IFERROR(VLOOKUP(G246,base!$C$2:$D$133,2,FALSE()),"")</f>
        <v/>
      </c>
    </row>
    <row r="247" customFormat="false" ht="15" hidden="false" customHeight="false" outlineLevel="0" collapsed="false">
      <c r="A247" s="208" t="s">
        <v>89</v>
      </c>
      <c r="B247" s="209" t="n">
        <v>980</v>
      </c>
      <c r="C247" s="210" t="s">
        <v>1435</v>
      </c>
      <c r="D247" s="0" t="n">
        <v>246</v>
      </c>
      <c r="E247" s="0" t="str">
        <f aca="false">IF(A247=$F$2,B247,"")</f>
        <v/>
      </c>
      <c r="G247" s="0" t="str">
        <f aca="false">IFERROR(SMALL($E$2:$E$250,D247),"")</f>
        <v/>
      </c>
      <c r="H247" s="0" t="str">
        <f aca="false">IFERROR(VLOOKUP(G247,base!$C$2:$D$133,2,FALSE()),"")</f>
        <v/>
      </c>
    </row>
    <row r="248" customFormat="false" ht="15" hidden="false" customHeight="false" outlineLevel="0" collapsed="false">
      <c r="A248" s="208" t="s">
        <v>1533</v>
      </c>
      <c r="B248" s="209" t="n">
        <v>980</v>
      </c>
      <c r="C248" s="210" t="s">
        <v>1435</v>
      </c>
      <c r="D248" s="0" t="n">
        <v>247</v>
      </c>
      <c r="E248" s="0" t="str">
        <f aca="false">IF(A248=$F$2,B248,"")</f>
        <v/>
      </c>
      <c r="G248" s="0" t="str">
        <f aca="false">IFERROR(SMALL($E$2:$E$250,D248),"")</f>
        <v/>
      </c>
      <c r="H248" s="0" t="str">
        <f aca="false">IFERROR(VLOOKUP(G248,base!$C$2:$D$133,2,FALSE()),"")</f>
        <v/>
      </c>
    </row>
    <row r="249" customFormat="false" ht="15" hidden="false" customHeight="false" outlineLevel="0" collapsed="false">
      <c r="A249" s="208" t="s">
        <v>89</v>
      </c>
      <c r="B249" s="209" t="n">
        <v>990</v>
      </c>
      <c r="C249" s="210" t="s">
        <v>1421</v>
      </c>
      <c r="D249" s="0" t="n">
        <v>248</v>
      </c>
      <c r="E249" s="0" t="str">
        <f aca="false">IF(A249=$F$2,B249,"")</f>
        <v/>
      </c>
      <c r="G249" s="0" t="str">
        <f aca="false">IFERROR(SMALL($E$2:$E$250,D249),"")</f>
        <v/>
      </c>
      <c r="H249" s="0" t="str">
        <f aca="false">IFERROR(VLOOKUP(G249,base!$C$2:$D$133,2,FALSE()),"")</f>
        <v/>
      </c>
    </row>
    <row r="250" customFormat="false" ht="15" hidden="false" customHeight="false" outlineLevel="0" collapsed="false">
      <c r="A250" s="212" t="s">
        <v>1533</v>
      </c>
      <c r="B250" s="213" t="n">
        <v>990</v>
      </c>
      <c r="C250" s="214" t="s">
        <v>1421</v>
      </c>
      <c r="D250" s="0" t="n">
        <v>249</v>
      </c>
      <c r="E250" s="0" t="str">
        <f aca="false">IF(A250=$F$2,B250,"")</f>
        <v/>
      </c>
      <c r="G250" s="0" t="str">
        <f aca="false">IFERROR(SMALL($E$2:$E$250,D250),"")</f>
        <v/>
      </c>
      <c r="H250" s="0" t="str">
        <f aca="false">IFERROR(VLOOKUP(G250,base!$C$2:$D$133,2,FALSE()),"")</f>
        <v/>
      </c>
    </row>
  </sheetData>
  <sheetProtection sheet="true" password="def7" objects="true" scenarios="true"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C1:N1817"/>
  <sheetViews>
    <sheetView showFormulas="false" showGridLines="true" showRowColHeaders="true" showZeros="true" rightToLeft="false" tabSelected="false" showOutlineSymbols="true" defaultGridColor="true" view="normal" topLeftCell="K1" colorId="64" zoomScale="100" zoomScaleNormal="100" zoomScalePageLayoutView="100" workbookViewId="0">
      <selection pane="topLeft" activeCell="N27" activeCellId="0" sqref="N27"/>
    </sheetView>
  </sheetViews>
  <sheetFormatPr defaultColWidth="9.1484375" defaultRowHeight="15" zeroHeight="false" outlineLevelRow="0" outlineLevelCol="0"/>
  <cols>
    <col collapsed="false" customWidth="true" hidden="true" outlineLevel="0" max="1" min="1" style="0" width="11.57"/>
    <col collapsed="false" customWidth="true" hidden="true" outlineLevel="0" max="2" min="2" style="0" width="4.86"/>
    <col collapsed="false" customWidth="true" hidden="false" outlineLevel="0" max="3" min="3" style="0" width="11.85"/>
    <col collapsed="false" customWidth="true" hidden="false" outlineLevel="0" max="4" min="4" style="0" width="78.85"/>
    <col collapsed="false" customWidth="true" hidden="false" outlineLevel="0" max="6" min="6" style="0" width="66"/>
    <col collapsed="false" customWidth="true" hidden="false" outlineLevel="0" max="8" min="7" style="0" width="6"/>
    <col collapsed="false" customWidth="true" hidden="false" outlineLevel="0" max="9" min="9" style="200" width="8.29"/>
    <col collapsed="false" customWidth="true" hidden="false" outlineLevel="0" max="10" min="10" style="200" width="23.57"/>
    <col collapsed="false" customWidth="true" hidden="false" outlineLevel="0" max="11" min="11" style="0" width="36.29"/>
    <col collapsed="false" customWidth="true" hidden="false" outlineLevel="0" max="12" min="12" style="0" width="29"/>
    <col collapsed="false" customWidth="true" hidden="false" outlineLevel="0" max="13" min="13" style="0" width="22.42"/>
    <col collapsed="false" customWidth="true" hidden="false" outlineLevel="0" max="14" min="14" style="0" width="22.29"/>
  </cols>
  <sheetData>
    <row r="1" s="215" customFormat="true" ht="15" hidden="false" customHeight="false" outlineLevel="0" collapsed="false">
      <c r="C1" s="215" t="s">
        <v>1922</v>
      </c>
      <c r="D1" s="215" t="s">
        <v>45</v>
      </c>
      <c r="E1" s="215" t="s">
        <v>1923</v>
      </c>
      <c r="F1" s="215" t="s">
        <v>46</v>
      </c>
      <c r="I1" s="26" t="s">
        <v>1924</v>
      </c>
      <c r="J1" s="26" t="s">
        <v>1925</v>
      </c>
      <c r="K1" s="215" t="s">
        <v>1926</v>
      </c>
      <c r="L1" s="215" t="s">
        <v>32</v>
      </c>
      <c r="M1" s="215" t="s">
        <v>1927</v>
      </c>
      <c r="N1" s="215" t="s">
        <v>1928</v>
      </c>
    </row>
    <row r="2" customFormat="false" ht="15" hidden="false" customHeight="false" outlineLevel="0" collapsed="false">
      <c r="C2" s="216" t="n">
        <v>2</v>
      </c>
      <c r="D2" s="217" t="s">
        <v>740</v>
      </c>
      <c r="E2" s="216" t="n">
        <v>89</v>
      </c>
      <c r="F2" s="217" t="s">
        <v>754</v>
      </c>
      <c r="G2" s="211" t="s">
        <v>1929</v>
      </c>
      <c r="I2" s="200" t="s">
        <v>1930</v>
      </c>
      <c r="J2" s="200" t="s">
        <v>1931</v>
      </c>
      <c r="K2" s="211" t="s">
        <v>1932</v>
      </c>
      <c r="L2" s="211" t="s">
        <v>1933</v>
      </c>
      <c r="M2" s="211" t="s">
        <v>1934</v>
      </c>
      <c r="N2" s="211" t="s">
        <v>1935</v>
      </c>
    </row>
    <row r="3" customFormat="false" ht="15" hidden="false" customHeight="false" outlineLevel="0" collapsed="false">
      <c r="C3" s="216" t="n">
        <v>3</v>
      </c>
      <c r="D3" s="217" t="s">
        <v>1674</v>
      </c>
      <c r="E3" s="216" t="n">
        <v>177</v>
      </c>
      <c r="F3" s="217" t="s">
        <v>742</v>
      </c>
      <c r="G3" s="211" t="s">
        <v>1936</v>
      </c>
      <c r="I3" s="170" t="s">
        <v>1937</v>
      </c>
      <c r="J3" s="200" t="s">
        <v>1938</v>
      </c>
      <c r="K3" s="211" t="s">
        <v>1939</v>
      </c>
      <c r="L3" s="211" t="s">
        <v>89</v>
      </c>
      <c r="M3" s="211" t="s">
        <v>1940</v>
      </c>
      <c r="N3" s="211" t="s">
        <v>1941</v>
      </c>
    </row>
    <row r="4" customFormat="false" ht="15" hidden="false" customHeight="false" outlineLevel="0" collapsed="false">
      <c r="C4" s="216" t="n">
        <v>7</v>
      </c>
      <c r="D4" s="217" t="s">
        <v>1819</v>
      </c>
      <c r="E4" s="216" t="n">
        <v>178</v>
      </c>
      <c r="F4" s="217" t="s">
        <v>743</v>
      </c>
      <c r="G4" s="211" t="s">
        <v>1942</v>
      </c>
      <c r="I4" s="170" t="s">
        <v>1943</v>
      </c>
      <c r="J4" s="200" t="s">
        <v>1943</v>
      </c>
      <c r="K4" s="211" t="s">
        <v>1944</v>
      </c>
      <c r="L4" s="211" t="s">
        <v>1533</v>
      </c>
      <c r="M4" s="211" t="s">
        <v>1945</v>
      </c>
      <c r="N4" s="211" t="s">
        <v>1946</v>
      </c>
    </row>
    <row r="5" customFormat="false" ht="15" hidden="false" customHeight="false" outlineLevel="0" collapsed="false">
      <c r="C5" s="216" t="n">
        <v>8</v>
      </c>
      <c r="D5" s="217" t="s">
        <v>1757</v>
      </c>
      <c r="E5" s="216" t="n">
        <v>179</v>
      </c>
      <c r="F5" s="217" t="s">
        <v>741</v>
      </c>
      <c r="G5" s="211" t="s">
        <v>1947</v>
      </c>
      <c r="I5" s="170" t="s">
        <v>1948</v>
      </c>
      <c r="J5" s="200" t="s">
        <v>1949</v>
      </c>
      <c r="K5" s="211" t="s">
        <v>2</v>
      </c>
      <c r="L5" s="211" t="s">
        <v>1950</v>
      </c>
      <c r="M5" s="211" t="s">
        <v>64</v>
      </c>
      <c r="N5" s="211" t="s">
        <v>1951</v>
      </c>
    </row>
    <row r="6" customFormat="false" ht="15" hidden="false" customHeight="false" outlineLevel="0" collapsed="false">
      <c r="C6" s="216" t="n">
        <v>9</v>
      </c>
      <c r="D6" s="217" t="s">
        <v>1833</v>
      </c>
      <c r="E6" s="216" t="n">
        <v>221</v>
      </c>
      <c r="F6" s="217" t="s">
        <v>744</v>
      </c>
      <c r="G6" s="211" t="s">
        <v>1952</v>
      </c>
      <c r="I6" s="170" t="s">
        <v>1953</v>
      </c>
      <c r="J6" s="200" t="s">
        <v>1954</v>
      </c>
      <c r="K6" s="211" t="s">
        <v>1955</v>
      </c>
      <c r="L6" s="211" t="s">
        <v>1754</v>
      </c>
      <c r="N6" s="211" t="s">
        <v>1956</v>
      </c>
    </row>
    <row r="7" customFormat="false" ht="15" hidden="false" customHeight="false" outlineLevel="0" collapsed="false">
      <c r="C7" s="216" t="n">
        <v>10</v>
      </c>
      <c r="D7" s="217" t="s">
        <v>1813</v>
      </c>
      <c r="E7" s="216" t="n">
        <v>500</v>
      </c>
      <c r="F7" s="217" t="s">
        <v>752</v>
      </c>
      <c r="G7" s="211" t="s">
        <v>1957</v>
      </c>
      <c r="I7" s="200" t="s">
        <v>1958</v>
      </c>
      <c r="J7" s="200" t="s">
        <v>1959</v>
      </c>
      <c r="K7" s="211" t="s">
        <v>1960</v>
      </c>
      <c r="L7" s="211" t="s">
        <v>1961</v>
      </c>
      <c r="N7" s="211" t="s">
        <v>1962</v>
      </c>
    </row>
    <row r="8" customFormat="false" ht="15" hidden="false" customHeight="false" outlineLevel="0" collapsed="false">
      <c r="C8" s="216" t="n">
        <v>11</v>
      </c>
      <c r="D8" s="217" t="s">
        <v>1893</v>
      </c>
      <c r="E8" s="216" t="n">
        <v>504</v>
      </c>
      <c r="F8" s="217" t="s">
        <v>751</v>
      </c>
      <c r="G8" s="211" t="s">
        <v>1963</v>
      </c>
      <c r="I8" s="170" t="s">
        <v>1964</v>
      </c>
      <c r="J8" s="200" t="s">
        <v>1965</v>
      </c>
      <c r="K8" s="211" t="s">
        <v>1966</v>
      </c>
      <c r="L8" s="211" t="s">
        <v>12</v>
      </c>
      <c r="N8" s="211" t="s">
        <v>1967</v>
      </c>
    </row>
    <row r="9" customFormat="false" ht="15" hidden="false" customHeight="false" outlineLevel="0" collapsed="false">
      <c r="C9" s="216" t="n">
        <v>12</v>
      </c>
      <c r="D9" s="217" t="s">
        <v>1777</v>
      </c>
      <c r="E9" s="216" t="n">
        <v>508</v>
      </c>
      <c r="F9" s="217" t="s">
        <v>747</v>
      </c>
      <c r="G9" s="211" t="s">
        <v>1968</v>
      </c>
      <c r="I9" s="200" t="s">
        <v>1969</v>
      </c>
      <c r="J9" s="200" t="s">
        <v>1970</v>
      </c>
      <c r="K9" s="211" t="s">
        <v>1971</v>
      </c>
      <c r="L9" s="211" t="s">
        <v>1910</v>
      </c>
      <c r="N9" s="211" t="s">
        <v>1972</v>
      </c>
    </row>
    <row r="10" customFormat="false" ht="15" hidden="false" customHeight="false" outlineLevel="0" collapsed="false">
      <c r="C10" s="216" t="n">
        <v>13</v>
      </c>
      <c r="D10" s="217" t="s">
        <v>1841</v>
      </c>
      <c r="E10" s="216" t="n">
        <v>514</v>
      </c>
      <c r="F10" s="217" t="s">
        <v>750</v>
      </c>
      <c r="G10" s="211" t="s">
        <v>1973</v>
      </c>
      <c r="I10" s="170" t="s">
        <v>1974</v>
      </c>
      <c r="J10" s="200" t="s">
        <v>1975</v>
      </c>
      <c r="K10" s="211" t="s">
        <v>1976</v>
      </c>
      <c r="L10" s="211" t="s">
        <v>1977</v>
      </c>
      <c r="N10" s="211" t="s">
        <v>1978</v>
      </c>
    </row>
    <row r="11" customFormat="false" ht="15" hidden="false" customHeight="false" outlineLevel="0" collapsed="false">
      <c r="C11" s="216" t="n">
        <v>14</v>
      </c>
      <c r="D11" s="217" t="s">
        <v>1801</v>
      </c>
      <c r="E11" s="216" t="n">
        <v>518</v>
      </c>
      <c r="F11" s="217" t="s">
        <v>745</v>
      </c>
      <c r="G11" s="211" t="s">
        <v>1979</v>
      </c>
      <c r="I11" s="170" t="s">
        <v>1980</v>
      </c>
      <c r="J11" s="200" t="s">
        <v>1981</v>
      </c>
      <c r="K11" s="211" t="s">
        <v>1982</v>
      </c>
      <c r="N11" s="211" t="s">
        <v>1983</v>
      </c>
    </row>
    <row r="12" customFormat="false" ht="15" hidden="false" customHeight="false" outlineLevel="0" collapsed="false">
      <c r="C12" s="216" t="n">
        <v>15</v>
      </c>
      <c r="D12" s="217" t="s">
        <v>1858</v>
      </c>
      <c r="E12" s="216" t="n">
        <v>522</v>
      </c>
      <c r="F12" s="217" t="s">
        <v>749</v>
      </c>
      <c r="G12" s="211" t="s">
        <v>1984</v>
      </c>
      <c r="I12" s="170" t="s">
        <v>1985</v>
      </c>
      <c r="J12" s="200" t="s">
        <v>1986</v>
      </c>
      <c r="K12" s="211" t="s">
        <v>1987</v>
      </c>
      <c r="N12" s="211" t="s">
        <v>1988</v>
      </c>
    </row>
    <row r="13" customFormat="false" ht="15" hidden="false" customHeight="false" outlineLevel="0" collapsed="false">
      <c r="C13" s="216" t="n">
        <v>16</v>
      </c>
      <c r="D13" s="217" t="s">
        <v>1787</v>
      </c>
      <c r="E13" s="216" t="n">
        <v>526</v>
      </c>
      <c r="F13" s="217" t="s">
        <v>748</v>
      </c>
      <c r="G13" s="211" t="s">
        <v>1989</v>
      </c>
      <c r="I13" s="170" t="s">
        <v>1990</v>
      </c>
      <c r="J13" s="200" t="s">
        <v>1991</v>
      </c>
      <c r="K13" s="211" t="s">
        <v>1992</v>
      </c>
      <c r="N13" s="211" t="s">
        <v>1993</v>
      </c>
    </row>
    <row r="14" customFormat="false" ht="15" hidden="false" customHeight="false" outlineLevel="0" collapsed="false">
      <c r="C14" s="216" t="n">
        <v>17</v>
      </c>
      <c r="D14" s="217" t="s">
        <v>1873</v>
      </c>
      <c r="E14" s="216" t="n">
        <v>528</v>
      </c>
      <c r="F14" s="217" t="s">
        <v>746</v>
      </c>
      <c r="G14" s="211" t="s">
        <v>1994</v>
      </c>
      <c r="I14" s="170" t="s">
        <v>1995</v>
      </c>
      <c r="J14" s="200" t="s">
        <v>1996</v>
      </c>
      <c r="K14" s="211" t="s">
        <v>1997</v>
      </c>
      <c r="N14" s="211" t="s">
        <v>1998</v>
      </c>
    </row>
    <row r="15" customFormat="false" ht="15" hidden="false" customHeight="false" outlineLevel="0" collapsed="false">
      <c r="C15" s="216" t="n">
        <v>29</v>
      </c>
      <c r="D15" s="217" t="s">
        <v>1911</v>
      </c>
      <c r="E15" s="216" t="n">
        <v>632</v>
      </c>
      <c r="F15" s="217" t="s">
        <v>753</v>
      </c>
      <c r="G15" s="211" t="s">
        <v>1999</v>
      </c>
      <c r="I15" s="170" t="s">
        <v>2000</v>
      </c>
      <c r="J15" s="200" t="s">
        <v>2001</v>
      </c>
      <c r="K15" s="211" t="s">
        <v>2002</v>
      </c>
      <c r="N15" s="211" t="s">
        <v>2003</v>
      </c>
    </row>
    <row r="16" customFormat="false" ht="15" hidden="false" customHeight="false" outlineLevel="0" collapsed="false">
      <c r="C16" s="216" t="n">
        <v>30</v>
      </c>
      <c r="D16" s="217" t="s">
        <v>1916</v>
      </c>
      <c r="E16" s="216" t="n">
        <v>1</v>
      </c>
      <c r="F16" s="217" t="s">
        <v>1676</v>
      </c>
      <c r="G16" s="211" t="s">
        <v>2004</v>
      </c>
      <c r="I16" s="200" t="s">
        <v>2005</v>
      </c>
      <c r="J16" s="200" t="s">
        <v>2006</v>
      </c>
      <c r="K16" s="211" t="s">
        <v>2007</v>
      </c>
      <c r="N16" s="211" t="s">
        <v>2008</v>
      </c>
    </row>
    <row r="17" customFormat="false" ht="15" hidden="false" customHeight="false" outlineLevel="0" collapsed="false">
      <c r="C17" s="216" t="n">
        <v>31</v>
      </c>
      <c r="D17" s="217" t="s">
        <v>1706</v>
      </c>
      <c r="E17" s="216" t="n">
        <v>2</v>
      </c>
      <c r="F17" s="217" t="s">
        <v>1675</v>
      </c>
      <c r="G17" s="211" t="s">
        <v>2009</v>
      </c>
      <c r="I17" s="200" t="s">
        <v>2010</v>
      </c>
      <c r="J17" s="200" t="s">
        <v>2011</v>
      </c>
      <c r="K17" s="211" t="s">
        <v>2012</v>
      </c>
      <c r="N17" s="211" t="s">
        <v>60</v>
      </c>
    </row>
    <row r="18" customFormat="false" ht="15" hidden="false" customHeight="false" outlineLevel="0" collapsed="false">
      <c r="C18" s="216" t="n">
        <v>33</v>
      </c>
      <c r="D18" s="217" t="s">
        <v>1159</v>
      </c>
      <c r="E18" s="216" t="n">
        <v>89</v>
      </c>
      <c r="F18" s="217" t="s">
        <v>1677</v>
      </c>
      <c r="G18" s="211" t="s">
        <v>2013</v>
      </c>
      <c r="I18" s="170" t="s">
        <v>2014</v>
      </c>
      <c r="J18" s="200" t="s">
        <v>2015</v>
      </c>
      <c r="N18" s="211" t="s">
        <v>2016</v>
      </c>
    </row>
    <row r="19" customFormat="false" ht="15" hidden="false" customHeight="false" outlineLevel="0" collapsed="false">
      <c r="C19" s="216" t="n">
        <v>34</v>
      </c>
      <c r="D19" s="217" t="s">
        <v>1166</v>
      </c>
      <c r="E19" s="216" t="n">
        <v>133</v>
      </c>
      <c r="F19" s="217" t="s">
        <v>1678</v>
      </c>
      <c r="G19" s="211" t="s">
        <v>2017</v>
      </c>
      <c r="I19" s="170" t="s">
        <v>2018</v>
      </c>
      <c r="J19" s="200" t="s">
        <v>2018</v>
      </c>
      <c r="N19" s="211" t="s">
        <v>2019</v>
      </c>
    </row>
    <row r="20" customFormat="false" ht="15" hidden="false" customHeight="false" outlineLevel="0" collapsed="false">
      <c r="C20" s="216" t="n">
        <v>35</v>
      </c>
      <c r="D20" s="217" t="s">
        <v>344</v>
      </c>
      <c r="E20" s="216" t="n">
        <v>180</v>
      </c>
      <c r="F20" s="217" t="s">
        <v>1679</v>
      </c>
      <c r="G20" s="211" t="s">
        <v>2020</v>
      </c>
      <c r="I20" s="170" t="s">
        <v>2021</v>
      </c>
      <c r="J20" s="200" t="s">
        <v>2022</v>
      </c>
      <c r="N20" s="211" t="s">
        <v>2023</v>
      </c>
    </row>
    <row r="21" customFormat="false" ht="15" hidden="false" customHeight="false" outlineLevel="0" collapsed="false">
      <c r="C21" s="216" t="n">
        <v>37</v>
      </c>
      <c r="D21" s="217" t="s">
        <v>1682</v>
      </c>
      <c r="E21" s="216" t="n">
        <v>500</v>
      </c>
      <c r="F21" s="217" t="s">
        <v>1680</v>
      </c>
      <c r="G21" s="211" t="s">
        <v>2024</v>
      </c>
      <c r="I21" s="170" t="s">
        <v>2025</v>
      </c>
      <c r="J21" s="200" t="s">
        <v>2026</v>
      </c>
    </row>
    <row r="22" customFormat="false" ht="15" hidden="false" customHeight="false" outlineLevel="0" collapsed="false">
      <c r="C22" s="216" t="n">
        <v>42</v>
      </c>
      <c r="D22" s="217" t="s">
        <v>1737</v>
      </c>
      <c r="E22" s="216" t="n">
        <v>632</v>
      </c>
      <c r="F22" s="217" t="s">
        <v>1681</v>
      </c>
      <c r="G22" s="211" t="s">
        <v>2027</v>
      </c>
      <c r="I22" s="170" t="s">
        <v>2028</v>
      </c>
      <c r="J22" s="200" t="s">
        <v>2029</v>
      </c>
    </row>
    <row r="23" customFormat="false" ht="15" hidden="false" customHeight="false" outlineLevel="0" collapsed="false">
      <c r="C23" s="216" t="n">
        <v>45</v>
      </c>
      <c r="D23" s="217" t="s">
        <v>1571</v>
      </c>
      <c r="E23" s="216" t="n">
        <v>1</v>
      </c>
      <c r="F23" s="217" t="s">
        <v>1820</v>
      </c>
      <c r="G23" s="211" t="s">
        <v>2030</v>
      </c>
      <c r="I23" s="170" t="s">
        <v>2031</v>
      </c>
      <c r="J23" s="200" t="s">
        <v>2032</v>
      </c>
    </row>
    <row r="24" customFormat="false" ht="15" hidden="false" customHeight="false" outlineLevel="0" collapsed="false">
      <c r="C24" s="216" t="n">
        <v>47</v>
      </c>
      <c r="D24" s="217" t="s">
        <v>1664</v>
      </c>
      <c r="E24" s="216" t="n">
        <v>2</v>
      </c>
      <c r="F24" s="217" t="s">
        <v>1821</v>
      </c>
      <c r="G24" s="211" t="s">
        <v>2033</v>
      </c>
      <c r="I24" s="200" t="s">
        <v>2034</v>
      </c>
      <c r="J24" s="200" t="s">
        <v>2035</v>
      </c>
    </row>
    <row r="25" customFormat="false" ht="15" hidden="false" customHeight="false" outlineLevel="0" collapsed="false">
      <c r="C25" s="216" t="n">
        <v>52</v>
      </c>
      <c r="D25" s="217" t="s">
        <v>1612</v>
      </c>
      <c r="E25" s="216" t="n">
        <v>3</v>
      </c>
      <c r="F25" s="217" t="s">
        <v>1822</v>
      </c>
      <c r="G25" s="211" t="s">
        <v>2036</v>
      </c>
      <c r="I25" s="170" t="s">
        <v>2037</v>
      </c>
      <c r="J25" s="200" t="s">
        <v>2038</v>
      </c>
    </row>
    <row r="26" customFormat="false" ht="15" hidden="false" customHeight="false" outlineLevel="0" collapsed="false">
      <c r="C26" s="216" t="n">
        <v>57</v>
      </c>
      <c r="D26" s="217" t="s">
        <v>1631</v>
      </c>
      <c r="E26" s="216" t="n">
        <v>4</v>
      </c>
      <c r="F26" s="217" t="s">
        <v>1823</v>
      </c>
      <c r="G26" s="211" t="s">
        <v>2039</v>
      </c>
      <c r="I26" s="200" t="s">
        <v>2040</v>
      </c>
      <c r="J26" s="200" t="s">
        <v>2041</v>
      </c>
    </row>
    <row r="27" customFormat="false" ht="15" hidden="false" customHeight="false" outlineLevel="0" collapsed="false">
      <c r="C27" s="216" t="n">
        <v>59</v>
      </c>
      <c r="D27" s="217" t="s">
        <v>1653</v>
      </c>
      <c r="E27" s="216" t="n">
        <v>5</v>
      </c>
      <c r="F27" s="217" t="s">
        <v>1824</v>
      </c>
      <c r="G27" s="211" t="s">
        <v>2042</v>
      </c>
      <c r="I27" s="200" t="s">
        <v>2043</v>
      </c>
      <c r="J27" s="200" t="s">
        <v>2044</v>
      </c>
    </row>
    <row r="28" customFormat="false" ht="15" hidden="false" customHeight="false" outlineLevel="0" collapsed="false">
      <c r="C28" s="216" t="n">
        <v>62</v>
      </c>
      <c r="D28" s="217" t="s">
        <v>1599</v>
      </c>
      <c r="E28" s="216" t="n">
        <v>6</v>
      </c>
      <c r="F28" s="217" t="s">
        <v>1825</v>
      </c>
      <c r="G28" s="211" t="s">
        <v>2045</v>
      </c>
      <c r="I28" s="200" t="s">
        <v>2046</v>
      </c>
      <c r="J28" s="200" t="s">
        <v>2047</v>
      </c>
    </row>
    <row r="29" customFormat="false" ht="15" hidden="false" customHeight="false" outlineLevel="0" collapsed="false">
      <c r="C29" s="216" t="n">
        <v>63</v>
      </c>
      <c r="D29" s="217" t="s">
        <v>1755</v>
      </c>
      <c r="E29" s="216" t="n">
        <v>7</v>
      </c>
      <c r="F29" s="217" t="s">
        <v>1826</v>
      </c>
      <c r="G29" s="211" t="s">
        <v>2048</v>
      </c>
      <c r="I29" s="200" t="s">
        <v>2049</v>
      </c>
      <c r="J29" s="200" t="s">
        <v>2050</v>
      </c>
    </row>
    <row r="30" customFormat="false" ht="15" hidden="false" customHeight="false" outlineLevel="0" collapsed="false">
      <c r="C30" s="216" t="n">
        <v>64</v>
      </c>
      <c r="D30" s="217" t="s">
        <v>174</v>
      </c>
      <c r="E30" s="216" t="n">
        <v>8</v>
      </c>
      <c r="F30" s="217" t="s">
        <v>1827</v>
      </c>
      <c r="G30" s="211" t="s">
        <v>2051</v>
      </c>
      <c r="I30" s="200" t="s">
        <v>2052</v>
      </c>
      <c r="J30" s="200" t="s">
        <v>2053</v>
      </c>
    </row>
    <row r="31" customFormat="false" ht="15" hidden="false" customHeight="false" outlineLevel="0" collapsed="false">
      <c r="C31" s="216" t="n">
        <v>70</v>
      </c>
      <c r="D31" s="217" t="s">
        <v>1128</v>
      </c>
      <c r="E31" s="216" t="n">
        <v>9</v>
      </c>
      <c r="F31" s="217" t="s">
        <v>1829</v>
      </c>
      <c r="G31" s="211" t="s">
        <v>2054</v>
      </c>
      <c r="I31" s="170" t="s">
        <v>2055</v>
      </c>
      <c r="J31" s="200" t="s">
        <v>2056</v>
      </c>
    </row>
    <row r="32" customFormat="false" ht="15" hidden="false" customHeight="false" outlineLevel="0" collapsed="false">
      <c r="C32" s="216" t="n">
        <v>72</v>
      </c>
      <c r="D32" s="217" t="s">
        <v>1750</v>
      </c>
      <c r="E32" s="216" t="n">
        <v>10</v>
      </c>
      <c r="F32" s="217" t="s">
        <v>1830</v>
      </c>
      <c r="G32" s="211" t="s">
        <v>2057</v>
      </c>
      <c r="I32" s="200" t="s">
        <v>2058</v>
      </c>
      <c r="J32" s="200" t="s">
        <v>2059</v>
      </c>
    </row>
    <row r="33" customFormat="false" ht="15" hidden="false" customHeight="false" outlineLevel="0" collapsed="false">
      <c r="C33" s="216" t="n">
        <v>77</v>
      </c>
      <c r="D33" s="217" t="s">
        <v>1534</v>
      </c>
      <c r="E33" s="216" t="n">
        <v>11</v>
      </c>
      <c r="F33" s="217" t="s">
        <v>1831</v>
      </c>
      <c r="G33" s="211" t="s">
        <v>2060</v>
      </c>
      <c r="I33" s="200" t="s">
        <v>2061</v>
      </c>
      <c r="J33" s="200" t="s">
        <v>2061</v>
      </c>
    </row>
    <row r="34" customFormat="false" ht="15" hidden="false" customHeight="false" outlineLevel="0" collapsed="false">
      <c r="C34" s="216" t="n">
        <v>82</v>
      </c>
      <c r="D34" s="217" t="s">
        <v>1587</v>
      </c>
      <c r="E34" s="216" t="n">
        <v>12</v>
      </c>
      <c r="F34" s="217" t="s">
        <v>1832</v>
      </c>
      <c r="G34" s="211" t="s">
        <v>2062</v>
      </c>
      <c r="I34" s="170" t="s">
        <v>2063</v>
      </c>
      <c r="J34" s="200" t="s">
        <v>2063</v>
      </c>
    </row>
    <row r="35" customFormat="false" ht="15" hidden="false" customHeight="false" outlineLevel="0" collapsed="false">
      <c r="C35" s="216" t="n">
        <v>97</v>
      </c>
      <c r="D35" s="217" t="s">
        <v>1543</v>
      </c>
      <c r="E35" s="216" t="n">
        <v>99</v>
      </c>
      <c r="F35" s="217" t="s">
        <v>1828</v>
      </c>
      <c r="G35" s="211" t="s">
        <v>2064</v>
      </c>
      <c r="I35" s="200" t="s">
        <v>2065</v>
      </c>
      <c r="J35" s="200" t="s">
        <v>2066</v>
      </c>
    </row>
    <row r="36" customFormat="false" ht="15" hidden="false" customHeight="false" outlineLevel="0" collapsed="false">
      <c r="C36" s="216" t="n">
        <v>105</v>
      </c>
      <c r="D36" s="217" t="s">
        <v>1090</v>
      </c>
      <c r="E36" s="216" t="n">
        <v>1</v>
      </c>
      <c r="F36" s="217" t="s">
        <v>1758</v>
      </c>
      <c r="G36" s="211" t="s">
        <v>2067</v>
      </c>
      <c r="I36" s="200" t="s">
        <v>2068</v>
      </c>
      <c r="J36" s="200" t="s">
        <v>2069</v>
      </c>
    </row>
    <row r="37" customFormat="false" ht="15" hidden="false" customHeight="false" outlineLevel="0" collapsed="false">
      <c r="C37" s="216" t="n">
        <v>107</v>
      </c>
      <c r="D37" s="217" t="s">
        <v>1649</v>
      </c>
      <c r="E37" s="216" t="n">
        <v>2</v>
      </c>
      <c r="F37" s="217" t="s">
        <v>1759</v>
      </c>
      <c r="G37" s="211" t="s">
        <v>2070</v>
      </c>
      <c r="I37" s="200" t="s">
        <v>2071</v>
      </c>
      <c r="J37" s="200" t="s">
        <v>2072</v>
      </c>
    </row>
    <row r="38" customFormat="false" ht="15" hidden="false" customHeight="false" outlineLevel="0" collapsed="false">
      <c r="C38" s="216" t="n">
        <v>112</v>
      </c>
      <c r="D38" s="217" t="s">
        <v>1549</v>
      </c>
      <c r="E38" s="216" t="n">
        <v>3</v>
      </c>
      <c r="F38" s="217" t="s">
        <v>1760</v>
      </c>
      <c r="G38" s="211" t="s">
        <v>2073</v>
      </c>
      <c r="I38" s="200" t="s">
        <v>2074</v>
      </c>
      <c r="J38" s="200" t="s">
        <v>2075</v>
      </c>
    </row>
    <row r="39" customFormat="false" ht="15" hidden="false" customHeight="false" outlineLevel="0" collapsed="false">
      <c r="C39" s="216" t="n">
        <v>113</v>
      </c>
      <c r="D39" s="217" t="s">
        <v>1547</v>
      </c>
      <c r="E39" s="216" t="n">
        <v>4</v>
      </c>
      <c r="F39" s="217" t="s">
        <v>1761</v>
      </c>
      <c r="G39" s="211" t="s">
        <v>2076</v>
      </c>
      <c r="I39" s="200" t="s">
        <v>2077</v>
      </c>
      <c r="J39" s="200" t="s">
        <v>2078</v>
      </c>
    </row>
    <row r="40" customFormat="false" ht="15" hidden="false" customHeight="false" outlineLevel="0" collapsed="false">
      <c r="C40" s="216" t="n">
        <v>117</v>
      </c>
      <c r="D40" s="217" t="s">
        <v>1590</v>
      </c>
      <c r="E40" s="216" t="n">
        <v>5</v>
      </c>
      <c r="F40" s="217" t="s">
        <v>1762</v>
      </c>
      <c r="G40" s="211" t="s">
        <v>2079</v>
      </c>
      <c r="I40" s="200" t="s">
        <v>2080</v>
      </c>
      <c r="J40" s="200" t="s">
        <v>2081</v>
      </c>
    </row>
    <row r="41" customFormat="false" ht="15" hidden="false" customHeight="false" outlineLevel="0" collapsed="false">
      <c r="C41" s="216" t="n">
        <v>120</v>
      </c>
      <c r="D41" s="217" t="s">
        <v>1404</v>
      </c>
      <c r="E41" s="216" t="n">
        <v>6</v>
      </c>
      <c r="F41" s="217" t="s">
        <v>1763</v>
      </c>
      <c r="G41" s="211" t="s">
        <v>2082</v>
      </c>
      <c r="I41" s="200" t="s">
        <v>2083</v>
      </c>
      <c r="J41" s="200" t="s">
        <v>2084</v>
      </c>
    </row>
    <row r="42" customFormat="false" ht="15" hidden="false" customHeight="false" outlineLevel="0" collapsed="false">
      <c r="C42" s="216" t="n">
        <v>122</v>
      </c>
      <c r="D42" s="217" t="s">
        <v>1567</v>
      </c>
      <c r="E42" s="216" t="n">
        <v>7</v>
      </c>
      <c r="F42" s="217" t="s">
        <v>1764</v>
      </c>
      <c r="G42" s="211" t="s">
        <v>2085</v>
      </c>
      <c r="I42" s="200" t="s">
        <v>2086</v>
      </c>
      <c r="J42" s="200" t="s">
        <v>2087</v>
      </c>
    </row>
    <row r="43" customFormat="false" ht="15" hidden="false" customHeight="false" outlineLevel="0" collapsed="false">
      <c r="C43" s="216" t="n">
        <v>127</v>
      </c>
      <c r="D43" s="217" t="s">
        <v>1536</v>
      </c>
      <c r="E43" s="216" t="n">
        <v>8</v>
      </c>
      <c r="F43" s="217" t="s">
        <v>1765</v>
      </c>
      <c r="G43" s="211" t="s">
        <v>2088</v>
      </c>
      <c r="I43" s="170" t="s">
        <v>2089</v>
      </c>
      <c r="J43" s="200" t="s">
        <v>2089</v>
      </c>
    </row>
    <row r="44" customFormat="false" ht="15" hidden="false" customHeight="false" outlineLevel="0" collapsed="false">
      <c r="C44" s="216" t="n">
        <v>140</v>
      </c>
      <c r="D44" s="217" t="s">
        <v>824</v>
      </c>
      <c r="E44" s="216" t="n">
        <v>9</v>
      </c>
      <c r="F44" s="217" t="s">
        <v>1766</v>
      </c>
      <c r="G44" s="211" t="s">
        <v>2090</v>
      </c>
      <c r="I44" s="170" t="s">
        <v>2091</v>
      </c>
      <c r="J44" s="200" t="s">
        <v>2092</v>
      </c>
    </row>
    <row r="45" customFormat="false" ht="15" hidden="false" customHeight="false" outlineLevel="0" collapsed="false">
      <c r="C45" s="216" t="n">
        <v>150</v>
      </c>
      <c r="D45" s="217" t="s">
        <v>1083</v>
      </c>
      <c r="E45" s="216" t="n">
        <v>10</v>
      </c>
      <c r="F45" s="217" t="s">
        <v>1767</v>
      </c>
      <c r="G45" s="211" t="s">
        <v>2093</v>
      </c>
      <c r="I45" s="170" t="s">
        <v>2094</v>
      </c>
      <c r="J45" s="200" t="s">
        <v>2095</v>
      </c>
    </row>
    <row r="46" customFormat="false" ht="15" hidden="false" customHeight="false" outlineLevel="0" collapsed="false">
      <c r="C46" s="216" t="n">
        <v>160</v>
      </c>
      <c r="D46" s="217" t="s">
        <v>493</v>
      </c>
      <c r="E46" s="216" t="n">
        <v>11</v>
      </c>
      <c r="F46" s="217" t="s">
        <v>1768</v>
      </c>
      <c r="G46" s="211" t="s">
        <v>2096</v>
      </c>
      <c r="I46" s="200" t="s">
        <v>2097</v>
      </c>
      <c r="J46" s="200" t="s">
        <v>2098</v>
      </c>
    </row>
    <row r="47" customFormat="false" ht="15" hidden="false" customHeight="false" outlineLevel="0" collapsed="false">
      <c r="C47" s="216" t="n">
        <v>185</v>
      </c>
      <c r="D47" s="217" t="s">
        <v>284</v>
      </c>
      <c r="E47" s="216" t="n">
        <v>12</v>
      </c>
      <c r="F47" s="217" t="s">
        <v>1769</v>
      </c>
      <c r="G47" s="211" t="s">
        <v>2099</v>
      </c>
      <c r="I47" s="200" t="s">
        <v>2100</v>
      </c>
      <c r="J47" s="200" t="s">
        <v>2101</v>
      </c>
    </row>
    <row r="48" customFormat="false" ht="15" hidden="false" customHeight="false" outlineLevel="0" collapsed="false">
      <c r="C48" s="216" t="n">
        <v>205</v>
      </c>
      <c r="D48" s="217" t="s">
        <v>195</v>
      </c>
      <c r="E48" s="216" t="n">
        <v>13</v>
      </c>
      <c r="F48" s="217" t="s">
        <v>1770</v>
      </c>
      <c r="G48" s="211" t="s">
        <v>2102</v>
      </c>
      <c r="I48" s="200" t="s">
        <v>2103</v>
      </c>
      <c r="J48" s="200" t="s">
        <v>2104</v>
      </c>
    </row>
    <row r="49" customFormat="false" ht="15" hidden="false" customHeight="false" outlineLevel="0" collapsed="false">
      <c r="C49" s="216" t="n">
        <v>215</v>
      </c>
      <c r="D49" s="217" t="s">
        <v>1442</v>
      </c>
      <c r="E49" s="216" t="n">
        <v>14</v>
      </c>
      <c r="F49" s="217" t="s">
        <v>1771</v>
      </c>
      <c r="G49" s="211" t="s">
        <v>2105</v>
      </c>
      <c r="I49" s="200" t="s">
        <v>2106</v>
      </c>
      <c r="J49" s="200" t="s">
        <v>2107</v>
      </c>
    </row>
    <row r="50" customFormat="false" ht="15" hidden="false" customHeight="false" outlineLevel="0" collapsed="false">
      <c r="C50" s="216" t="n">
        <v>245</v>
      </c>
      <c r="D50" s="217" t="s">
        <v>1502</v>
      </c>
      <c r="E50" s="216" t="n">
        <v>15</v>
      </c>
      <c r="F50" s="217" t="s">
        <v>1773</v>
      </c>
      <c r="G50" s="211" t="s">
        <v>2108</v>
      </c>
      <c r="I50" s="200" t="s">
        <v>2109</v>
      </c>
      <c r="J50" s="200" t="s">
        <v>2110</v>
      </c>
    </row>
    <row r="51" customFormat="false" ht="15" hidden="false" customHeight="false" outlineLevel="0" collapsed="false">
      <c r="C51" s="216" t="n">
        <v>250</v>
      </c>
      <c r="D51" s="217" t="s">
        <v>215</v>
      </c>
      <c r="E51" s="216" t="n">
        <v>16</v>
      </c>
      <c r="F51" s="217" t="s">
        <v>1774</v>
      </c>
      <c r="G51" s="211" t="s">
        <v>2111</v>
      </c>
      <c r="I51" s="170" t="s">
        <v>2112</v>
      </c>
      <c r="J51" s="200" t="s">
        <v>2113</v>
      </c>
    </row>
    <row r="52" customFormat="false" ht="15" hidden="false" customHeight="false" outlineLevel="0" collapsed="false">
      <c r="C52" s="216" t="n">
        <v>255</v>
      </c>
      <c r="D52" s="217" t="s">
        <v>1140</v>
      </c>
      <c r="E52" s="216" t="n">
        <v>17</v>
      </c>
      <c r="F52" s="217" t="s">
        <v>1775</v>
      </c>
      <c r="G52" s="211" t="s">
        <v>2114</v>
      </c>
      <c r="I52" s="200" t="s">
        <v>2115</v>
      </c>
      <c r="J52" s="200" t="s">
        <v>2116</v>
      </c>
    </row>
    <row r="53" customFormat="false" ht="15" hidden="false" customHeight="false" outlineLevel="0" collapsed="false">
      <c r="C53" s="216" t="n">
        <v>260</v>
      </c>
      <c r="D53" s="217" t="s">
        <v>1145</v>
      </c>
      <c r="E53" s="216" t="n">
        <v>18</v>
      </c>
      <c r="F53" s="217" t="s">
        <v>1776</v>
      </c>
      <c r="G53" s="211" t="s">
        <v>2117</v>
      </c>
      <c r="I53" s="200" t="s">
        <v>2118</v>
      </c>
      <c r="J53" s="200" t="s">
        <v>2119</v>
      </c>
    </row>
    <row r="54" customFormat="false" ht="15" hidden="false" customHeight="false" outlineLevel="0" collapsed="false">
      <c r="C54" s="216" t="n">
        <v>270</v>
      </c>
      <c r="D54" s="217" t="s">
        <v>816</v>
      </c>
      <c r="E54" s="216" t="n">
        <v>99</v>
      </c>
      <c r="F54" s="217" t="s">
        <v>1772</v>
      </c>
      <c r="G54" s="211" t="s">
        <v>2120</v>
      </c>
      <c r="I54" s="200" t="s">
        <v>2121</v>
      </c>
      <c r="J54" s="200" t="s">
        <v>2122</v>
      </c>
    </row>
    <row r="55" customFormat="false" ht="15" hidden="false" customHeight="false" outlineLevel="0" collapsed="false">
      <c r="C55" s="216" t="n">
        <v>285</v>
      </c>
      <c r="D55" s="217" t="s">
        <v>263</v>
      </c>
      <c r="E55" s="216" t="n">
        <v>1</v>
      </c>
      <c r="F55" s="217" t="s">
        <v>1834</v>
      </c>
      <c r="G55" s="211" t="s">
        <v>2123</v>
      </c>
      <c r="I55" s="200" t="s">
        <v>2124</v>
      </c>
      <c r="J55" s="200" t="s">
        <v>2125</v>
      </c>
    </row>
    <row r="56" customFormat="false" ht="15" hidden="false" customHeight="false" outlineLevel="0" collapsed="false">
      <c r="C56" s="216" t="n">
        <v>290</v>
      </c>
      <c r="D56" s="217" t="s">
        <v>397</v>
      </c>
      <c r="E56" s="216" t="n">
        <v>2</v>
      </c>
      <c r="F56" s="217" t="s">
        <v>1836</v>
      </c>
      <c r="G56" s="211" t="s">
        <v>2126</v>
      </c>
      <c r="I56" s="200" t="s">
        <v>2127</v>
      </c>
      <c r="J56" s="200" t="s">
        <v>2128</v>
      </c>
    </row>
    <row r="57" customFormat="false" ht="15" hidden="false" customHeight="false" outlineLevel="0" collapsed="false">
      <c r="C57" s="216" t="n">
        <v>295</v>
      </c>
      <c r="D57" s="217" t="s">
        <v>833</v>
      </c>
      <c r="E57" s="216" t="n">
        <v>3</v>
      </c>
      <c r="F57" s="217" t="s">
        <v>1837</v>
      </c>
      <c r="G57" s="211" t="s">
        <v>2129</v>
      </c>
      <c r="I57" s="200" t="s">
        <v>2130</v>
      </c>
      <c r="J57" s="200" t="s">
        <v>2130</v>
      </c>
    </row>
    <row r="58" customFormat="false" ht="15" hidden="false" customHeight="false" outlineLevel="0" collapsed="false">
      <c r="C58" s="216" t="n">
        <v>320</v>
      </c>
      <c r="D58" s="217" t="s">
        <v>1382</v>
      </c>
      <c r="E58" s="216" t="n">
        <v>4</v>
      </c>
      <c r="F58" s="217" t="s">
        <v>1838</v>
      </c>
      <c r="G58" s="211" t="s">
        <v>2131</v>
      </c>
      <c r="I58" s="200" t="s">
        <v>2132</v>
      </c>
      <c r="J58" s="200" t="s">
        <v>2133</v>
      </c>
    </row>
    <row r="59" customFormat="false" ht="15" hidden="false" customHeight="false" outlineLevel="0" collapsed="false">
      <c r="C59" s="216" t="n">
        <v>345</v>
      </c>
      <c r="D59" s="217" t="s">
        <v>224</v>
      </c>
      <c r="E59" s="216" t="n">
        <v>5</v>
      </c>
      <c r="F59" s="217" t="s">
        <v>1839</v>
      </c>
      <c r="G59" s="211" t="s">
        <v>2134</v>
      </c>
      <c r="I59" s="200" t="s">
        <v>2135</v>
      </c>
      <c r="J59" s="200" t="s">
        <v>2136</v>
      </c>
    </row>
    <row r="60" customFormat="false" ht="15" hidden="false" customHeight="false" outlineLevel="0" collapsed="false">
      <c r="C60" s="216" t="n">
        <v>350</v>
      </c>
      <c r="D60" s="217" t="s">
        <v>848</v>
      </c>
      <c r="E60" s="216" t="n">
        <v>6</v>
      </c>
      <c r="F60" s="217" t="s">
        <v>1840</v>
      </c>
      <c r="G60" s="211" t="s">
        <v>2137</v>
      </c>
      <c r="I60" s="200" t="s">
        <v>2138</v>
      </c>
      <c r="J60" s="200" t="s">
        <v>2139</v>
      </c>
    </row>
    <row r="61" customFormat="false" ht="15" hidden="false" customHeight="false" outlineLevel="0" collapsed="false">
      <c r="C61" s="216" t="n">
        <v>360</v>
      </c>
      <c r="D61" s="217" t="s">
        <v>1463</v>
      </c>
      <c r="E61" s="216" t="n">
        <v>99</v>
      </c>
      <c r="F61" s="217" t="s">
        <v>1835</v>
      </c>
      <c r="G61" s="211" t="s">
        <v>2140</v>
      </c>
      <c r="I61" s="200" t="s">
        <v>2141</v>
      </c>
      <c r="J61" s="200" t="s">
        <v>2142</v>
      </c>
    </row>
    <row r="62" customFormat="false" ht="15" hidden="false" customHeight="false" outlineLevel="0" collapsed="false">
      <c r="C62" s="216" t="n">
        <v>380</v>
      </c>
      <c r="D62" s="217" t="s">
        <v>800</v>
      </c>
      <c r="E62" s="216" t="n">
        <v>1</v>
      </c>
      <c r="F62" s="217" t="s">
        <v>1815</v>
      </c>
      <c r="G62" s="211" t="s">
        <v>2143</v>
      </c>
      <c r="I62" s="200" t="s">
        <v>2144</v>
      </c>
      <c r="J62" s="200" t="s">
        <v>2145</v>
      </c>
    </row>
    <row r="63" customFormat="false" ht="15" hidden="false" customHeight="false" outlineLevel="0" collapsed="false">
      <c r="C63" s="216" t="n">
        <v>390</v>
      </c>
      <c r="D63" s="217" t="s">
        <v>378</v>
      </c>
      <c r="E63" s="216" t="n">
        <v>2</v>
      </c>
      <c r="F63" s="217" t="s">
        <v>1816</v>
      </c>
      <c r="G63" s="211" t="s">
        <v>2146</v>
      </c>
      <c r="I63" s="200" t="s">
        <v>2147</v>
      </c>
      <c r="J63" s="200" t="s">
        <v>2148</v>
      </c>
    </row>
    <row r="64" customFormat="false" ht="15" hidden="false" customHeight="false" outlineLevel="0" collapsed="false">
      <c r="C64" s="216" t="n">
        <v>395</v>
      </c>
      <c r="D64" s="217" t="s">
        <v>435</v>
      </c>
      <c r="E64" s="216" t="n">
        <v>3</v>
      </c>
      <c r="F64" s="217" t="s">
        <v>1817</v>
      </c>
      <c r="G64" s="211" t="s">
        <v>2149</v>
      </c>
      <c r="I64" s="170" t="s">
        <v>2150</v>
      </c>
      <c r="J64" s="200" t="s">
        <v>2151</v>
      </c>
    </row>
    <row r="65" customFormat="false" ht="15" hidden="false" customHeight="false" outlineLevel="0" collapsed="false">
      <c r="C65" s="216" t="n">
        <v>397</v>
      </c>
      <c r="D65" s="217" t="s">
        <v>423</v>
      </c>
      <c r="E65" s="216" t="n">
        <v>4</v>
      </c>
      <c r="F65" s="217" t="s">
        <v>1818</v>
      </c>
      <c r="G65" s="211" t="s">
        <v>2152</v>
      </c>
      <c r="I65" s="200" t="s">
        <v>2153</v>
      </c>
      <c r="J65" s="200" t="s">
        <v>2154</v>
      </c>
    </row>
    <row r="66" customFormat="false" ht="15" hidden="false" customHeight="false" outlineLevel="0" collapsed="false">
      <c r="C66" s="216" t="n">
        <v>400</v>
      </c>
      <c r="D66" s="217" t="s">
        <v>455</v>
      </c>
      <c r="E66" s="216" t="n">
        <v>99</v>
      </c>
      <c r="F66" s="217" t="s">
        <v>1814</v>
      </c>
      <c r="G66" s="211" t="s">
        <v>2155</v>
      </c>
      <c r="I66" s="200" t="s">
        <v>2156</v>
      </c>
      <c r="J66" s="200" t="s">
        <v>2157</v>
      </c>
    </row>
    <row r="67" customFormat="false" ht="15" hidden="false" customHeight="false" outlineLevel="0" collapsed="false">
      <c r="C67" s="216" t="n">
        <v>405</v>
      </c>
      <c r="D67" s="217" t="s">
        <v>404</v>
      </c>
      <c r="E67" s="216" t="n">
        <v>1</v>
      </c>
      <c r="F67" s="217" t="s">
        <v>1894</v>
      </c>
      <c r="G67" s="211" t="s">
        <v>2158</v>
      </c>
      <c r="I67" s="200" t="s">
        <v>74</v>
      </c>
      <c r="J67" s="200" t="s">
        <v>2159</v>
      </c>
    </row>
    <row r="68" customFormat="false" ht="15" hidden="false" customHeight="false" outlineLevel="0" collapsed="false">
      <c r="C68" s="216" t="n">
        <v>410</v>
      </c>
      <c r="D68" s="217" t="s">
        <v>337</v>
      </c>
      <c r="E68" s="216" t="n">
        <v>2</v>
      </c>
      <c r="F68" s="217" t="s">
        <v>1895</v>
      </c>
      <c r="G68" s="211" t="s">
        <v>2160</v>
      </c>
      <c r="I68" s="200" t="s">
        <v>2161</v>
      </c>
      <c r="J68" s="200" t="s">
        <v>2162</v>
      </c>
    </row>
    <row r="69" customFormat="false" ht="15" hidden="false" customHeight="false" outlineLevel="0" collapsed="false">
      <c r="C69" s="216" t="n">
        <v>420</v>
      </c>
      <c r="D69" s="217" t="s">
        <v>238</v>
      </c>
      <c r="E69" s="216" t="n">
        <v>3</v>
      </c>
      <c r="F69" s="217" t="s">
        <v>1896</v>
      </c>
      <c r="G69" s="211" t="s">
        <v>2163</v>
      </c>
      <c r="I69" s="200" t="s">
        <v>2164</v>
      </c>
      <c r="J69" s="200" t="s">
        <v>2165</v>
      </c>
    </row>
    <row r="70" customFormat="false" ht="15" hidden="false" customHeight="false" outlineLevel="0" collapsed="false">
      <c r="C70" s="216" t="n">
        <v>428</v>
      </c>
      <c r="D70" s="217" t="s">
        <v>324</v>
      </c>
      <c r="E70" s="216" t="n">
        <v>4</v>
      </c>
      <c r="F70" s="217" t="s">
        <v>1898</v>
      </c>
      <c r="G70" s="211" t="s">
        <v>2166</v>
      </c>
      <c r="I70" s="200" t="s">
        <v>2167</v>
      </c>
      <c r="J70" s="200" t="s">
        <v>2168</v>
      </c>
    </row>
    <row r="71" customFormat="false" ht="15" hidden="false" customHeight="false" outlineLevel="0" collapsed="false">
      <c r="C71" s="216" t="n">
        <v>435</v>
      </c>
      <c r="D71" s="217" t="s">
        <v>450</v>
      </c>
      <c r="E71" s="216" t="n">
        <v>5</v>
      </c>
      <c r="F71" s="217" t="s">
        <v>1899</v>
      </c>
      <c r="G71" s="211" t="s">
        <v>2169</v>
      </c>
      <c r="I71" s="200" t="s">
        <v>2170</v>
      </c>
      <c r="J71" s="200" t="s">
        <v>2171</v>
      </c>
    </row>
    <row r="72" customFormat="false" ht="15" hidden="false" customHeight="false" outlineLevel="0" collapsed="false">
      <c r="C72" s="216" t="n">
        <v>440</v>
      </c>
      <c r="D72" s="217" t="s">
        <v>1011</v>
      </c>
      <c r="E72" s="216" t="n">
        <v>6</v>
      </c>
      <c r="F72" s="217" t="s">
        <v>1900</v>
      </c>
      <c r="G72" s="211" t="s">
        <v>2172</v>
      </c>
      <c r="I72" s="200" t="s">
        <v>2173</v>
      </c>
      <c r="J72" s="200" t="s">
        <v>2174</v>
      </c>
    </row>
    <row r="73" customFormat="false" ht="15" hidden="false" customHeight="false" outlineLevel="0" collapsed="false">
      <c r="C73" s="216" t="n">
        <v>445</v>
      </c>
      <c r="D73" s="217" t="s">
        <v>301</v>
      </c>
      <c r="E73" s="216" t="n">
        <v>7</v>
      </c>
      <c r="F73" s="217" t="s">
        <v>1901</v>
      </c>
      <c r="G73" s="211" t="s">
        <v>2175</v>
      </c>
      <c r="I73" s="200" t="s">
        <v>2176</v>
      </c>
      <c r="J73" s="200" t="s">
        <v>2177</v>
      </c>
    </row>
    <row r="74" customFormat="false" ht="15" hidden="false" customHeight="false" outlineLevel="0" collapsed="false">
      <c r="C74" s="216" t="n">
        <v>450</v>
      </c>
      <c r="D74" s="217" t="s">
        <v>1047</v>
      </c>
      <c r="E74" s="216" t="n">
        <v>8</v>
      </c>
      <c r="F74" s="217" t="s">
        <v>1902</v>
      </c>
      <c r="G74" s="211" t="s">
        <v>2178</v>
      </c>
      <c r="I74" s="200" t="s">
        <v>2179</v>
      </c>
      <c r="J74" s="200" t="s">
        <v>2180</v>
      </c>
    </row>
    <row r="75" customFormat="false" ht="15" hidden="false" customHeight="false" outlineLevel="0" collapsed="false">
      <c r="C75" s="216" t="n">
        <v>452</v>
      </c>
      <c r="D75" s="217" t="s">
        <v>175</v>
      </c>
      <c r="E75" s="216" t="n">
        <v>9</v>
      </c>
      <c r="F75" s="217" t="s">
        <v>1903</v>
      </c>
      <c r="G75" s="211" t="s">
        <v>2181</v>
      </c>
      <c r="I75" s="200" t="s">
        <v>2182</v>
      </c>
      <c r="J75" s="200" t="s">
        <v>2183</v>
      </c>
    </row>
    <row r="76" customFormat="false" ht="15" hidden="false" customHeight="false" outlineLevel="0" collapsed="false">
      <c r="C76" s="216" t="n">
        <v>460</v>
      </c>
      <c r="D76" s="217" t="s">
        <v>1111</v>
      </c>
      <c r="E76" s="216" t="n">
        <v>10</v>
      </c>
      <c r="F76" s="217" t="s">
        <v>1904</v>
      </c>
      <c r="G76" s="211" t="s">
        <v>2184</v>
      </c>
      <c r="I76" s="200" t="s">
        <v>2185</v>
      </c>
      <c r="J76" s="200" t="s">
        <v>2186</v>
      </c>
    </row>
    <row r="77" customFormat="false" ht="15" hidden="false" customHeight="false" outlineLevel="0" collapsed="false">
      <c r="C77" s="216" t="n">
        <v>461</v>
      </c>
      <c r="D77" s="217" t="s">
        <v>1176</v>
      </c>
      <c r="E77" s="216" t="n">
        <v>11</v>
      </c>
      <c r="F77" s="217" t="s">
        <v>1905</v>
      </c>
      <c r="G77" s="211" t="s">
        <v>2187</v>
      </c>
      <c r="I77" s="170" t="s">
        <v>2188</v>
      </c>
      <c r="J77" s="200" t="s">
        <v>2189</v>
      </c>
    </row>
    <row r="78" customFormat="false" ht="15" hidden="false" customHeight="false" outlineLevel="0" collapsed="false">
      <c r="C78" s="216" t="n">
        <v>463</v>
      </c>
      <c r="D78" s="217" t="s">
        <v>1182</v>
      </c>
      <c r="E78" s="216" t="n">
        <v>12</v>
      </c>
      <c r="F78" s="217" t="s">
        <v>1906</v>
      </c>
      <c r="G78" s="211" t="s">
        <v>2190</v>
      </c>
      <c r="I78" s="170" t="s">
        <v>2191</v>
      </c>
      <c r="J78" s="200" t="s">
        <v>2192</v>
      </c>
    </row>
    <row r="79" customFormat="false" ht="15" hidden="false" customHeight="false" outlineLevel="0" collapsed="false">
      <c r="C79" s="216" t="n">
        <v>465</v>
      </c>
      <c r="D79" s="217" t="s">
        <v>710</v>
      </c>
      <c r="E79" s="216" t="n">
        <v>13</v>
      </c>
      <c r="F79" s="217" t="s">
        <v>1907</v>
      </c>
      <c r="G79" s="211" t="s">
        <v>2193</v>
      </c>
      <c r="I79" s="170" t="s">
        <v>2194</v>
      </c>
      <c r="J79" s="200" t="s">
        <v>2195</v>
      </c>
    </row>
    <row r="80" customFormat="false" ht="15" hidden="false" customHeight="false" outlineLevel="0" collapsed="false">
      <c r="C80" s="216" t="n">
        <v>475</v>
      </c>
      <c r="D80" s="217" t="s">
        <v>761</v>
      </c>
      <c r="E80" s="216" t="n">
        <v>14</v>
      </c>
      <c r="F80" s="217" t="s">
        <v>1908</v>
      </c>
      <c r="G80" s="211" t="s">
        <v>2196</v>
      </c>
      <c r="I80" s="200" t="s">
        <v>2197</v>
      </c>
      <c r="J80" s="200" t="s">
        <v>2198</v>
      </c>
    </row>
    <row r="81" customFormat="false" ht="15" hidden="false" customHeight="false" outlineLevel="0" collapsed="false">
      <c r="C81" s="216" t="n">
        <v>480</v>
      </c>
      <c r="D81" s="217" t="s">
        <v>982</v>
      </c>
      <c r="E81" s="216" t="n">
        <v>15</v>
      </c>
      <c r="F81" s="217" t="s">
        <v>1909</v>
      </c>
      <c r="G81" s="211" t="s">
        <v>2199</v>
      </c>
      <c r="I81" s="200" t="s">
        <v>2200</v>
      </c>
      <c r="J81" s="200" t="s">
        <v>2201</v>
      </c>
    </row>
    <row r="82" customFormat="false" ht="15" hidden="false" customHeight="false" outlineLevel="0" collapsed="false">
      <c r="C82" s="216" t="n">
        <v>495</v>
      </c>
      <c r="D82" s="217" t="s">
        <v>1529</v>
      </c>
      <c r="E82" s="216" t="n">
        <v>99</v>
      </c>
      <c r="F82" s="217" t="s">
        <v>1897</v>
      </c>
      <c r="G82" s="211" t="s">
        <v>2202</v>
      </c>
      <c r="I82" s="200" t="s">
        <v>2203</v>
      </c>
      <c r="J82" s="200" t="s">
        <v>2204</v>
      </c>
    </row>
    <row r="83" customFormat="false" ht="15" hidden="false" customHeight="false" outlineLevel="0" collapsed="false">
      <c r="C83" s="216" t="n">
        <v>505</v>
      </c>
      <c r="D83" s="217" t="s">
        <v>1150</v>
      </c>
      <c r="E83" s="216" t="n">
        <v>1</v>
      </c>
      <c r="F83" s="217" t="s">
        <v>1778</v>
      </c>
      <c r="G83" s="211" t="s">
        <v>2205</v>
      </c>
      <c r="I83" s="200" t="s">
        <v>2206</v>
      </c>
      <c r="J83" s="200" t="s">
        <v>2206</v>
      </c>
    </row>
    <row r="84" customFormat="false" ht="15" hidden="false" customHeight="false" outlineLevel="0" collapsed="false">
      <c r="C84" s="216" t="n">
        <v>510</v>
      </c>
      <c r="D84" s="217" t="s">
        <v>1401</v>
      </c>
      <c r="E84" s="216" t="n">
        <v>2</v>
      </c>
      <c r="F84" s="217" t="s">
        <v>1779</v>
      </c>
      <c r="G84" s="211" t="s">
        <v>2207</v>
      </c>
      <c r="I84" s="200" t="s">
        <v>2208</v>
      </c>
      <c r="J84" s="200" t="s">
        <v>2209</v>
      </c>
    </row>
    <row r="85" customFormat="false" ht="15" hidden="false" customHeight="false" outlineLevel="0" collapsed="false">
      <c r="C85" s="216" t="n">
        <v>515</v>
      </c>
      <c r="D85" s="217" t="s">
        <v>463</v>
      </c>
      <c r="E85" s="216" t="n">
        <v>3</v>
      </c>
      <c r="F85" s="217" t="s">
        <v>1780</v>
      </c>
      <c r="G85" s="211" t="s">
        <v>2210</v>
      </c>
      <c r="I85" s="200" t="s">
        <v>2211</v>
      </c>
      <c r="J85" s="200" t="s">
        <v>2212</v>
      </c>
    </row>
    <row r="86" customFormat="false" ht="15" hidden="false" customHeight="false" outlineLevel="0" collapsed="false">
      <c r="C86" s="216" t="n">
        <v>535</v>
      </c>
      <c r="D86" s="217" t="s">
        <v>203</v>
      </c>
      <c r="E86" s="216" t="n">
        <v>4</v>
      </c>
      <c r="F86" s="217" t="s">
        <v>1781</v>
      </c>
      <c r="G86" s="211" t="s">
        <v>2213</v>
      </c>
      <c r="I86" s="200" t="s">
        <v>2214</v>
      </c>
      <c r="J86" s="200" t="s">
        <v>2215</v>
      </c>
    </row>
    <row r="87" customFormat="false" ht="15" hidden="false" customHeight="false" outlineLevel="0" collapsed="false">
      <c r="C87" s="216" t="n">
        <v>540</v>
      </c>
      <c r="D87" s="217" t="s">
        <v>778</v>
      </c>
      <c r="E87" s="216" t="n">
        <v>5</v>
      </c>
      <c r="F87" s="217" t="s">
        <v>1782</v>
      </c>
      <c r="G87" s="211" t="s">
        <v>2216</v>
      </c>
      <c r="I87" s="200" t="s">
        <v>2217</v>
      </c>
      <c r="J87" s="200" t="s">
        <v>2218</v>
      </c>
    </row>
    <row r="88" customFormat="false" ht="15" hidden="false" customHeight="false" outlineLevel="0" collapsed="false">
      <c r="C88" s="216" t="n">
        <v>548</v>
      </c>
      <c r="D88" s="217" t="s">
        <v>889</v>
      </c>
      <c r="E88" s="216" t="n">
        <v>6</v>
      </c>
      <c r="F88" s="217" t="s">
        <v>1784</v>
      </c>
      <c r="G88" s="211" t="s">
        <v>2219</v>
      </c>
      <c r="I88" s="170" t="s">
        <v>2220</v>
      </c>
      <c r="J88" s="200" t="s">
        <v>2221</v>
      </c>
    </row>
    <row r="89" customFormat="false" ht="15" hidden="false" customHeight="false" outlineLevel="0" collapsed="false">
      <c r="C89" s="216" t="n">
        <v>550</v>
      </c>
      <c r="D89" s="217" t="s">
        <v>894</v>
      </c>
      <c r="E89" s="216" t="n">
        <v>7</v>
      </c>
      <c r="F89" s="217" t="s">
        <v>1785</v>
      </c>
      <c r="G89" s="211" t="s">
        <v>2222</v>
      </c>
      <c r="I89" s="170" t="s">
        <v>2223</v>
      </c>
      <c r="J89" s="200" t="s">
        <v>2224</v>
      </c>
    </row>
    <row r="90" customFormat="false" ht="15" hidden="false" customHeight="false" outlineLevel="0" collapsed="false">
      <c r="C90" s="216" t="n">
        <v>555</v>
      </c>
      <c r="D90" s="217" t="s">
        <v>939</v>
      </c>
      <c r="E90" s="216" t="n">
        <v>8</v>
      </c>
      <c r="F90" s="217" t="s">
        <v>1786</v>
      </c>
      <c r="G90" s="211" t="s">
        <v>2225</v>
      </c>
      <c r="I90" s="200" t="s">
        <v>2226</v>
      </c>
      <c r="J90" s="200" t="s">
        <v>2227</v>
      </c>
    </row>
    <row r="91" customFormat="false" ht="15" hidden="false" customHeight="false" outlineLevel="0" collapsed="false">
      <c r="C91" s="216" t="n">
        <v>565</v>
      </c>
      <c r="D91" s="217" t="s">
        <v>392</v>
      </c>
      <c r="E91" s="216" t="n">
        <v>99</v>
      </c>
      <c r="F91" s="217" t="s">
        <v>1783</v>
      </c>
      <c r="G91" s="211" t="s">
        <v>2228</v>
      </c>
      <c r="I91" s="170" t="s">
        <v>2229</v>
      </c>
      <c r="J91" s="200" t="s">
        <v>2230</v>
      </c>
    </row>
    <row r="92" customFormat="false" ht="15" hidden="false" customHeight="false" outlineLevel="0" collapsed="false">
      <c r="C92" s="216" t="n">
        <v>580</v>
      </c>
      <c r="D92" s="217" t="s">
        <v>928</v>
      </c>
      <c r="E92" s="216" t="n">
        <v>1</v>
      </c>
      <c r="F92" s="217" t="s">
        <v>1843</v>
      </c>
      <c r="G92" s="211" t="s">
        <v>2231</v>
      </c>
      <c r="I92" s="200" t="s">
        <v>2232</v>
      </c>
      <c r="J92" s="200" t="s">
        <v>2233</v>
      </c>
    </row>
    <row r="93" customFormat="false" ht="15" hidden="false" customHeight="false" outlineLevel="0" collapsed="false">
      <c r="C93" s="216" t="n">
        <v>593</v>
      </c>
      <c r="D93" s="217" t="s">
        <v>276</v>
      </c>
      <c r="E93" s="216" t="n">
        <v>2</v>
      </c>
      <c r="F93" s="217" t="s">
        <v>1842</v>
      </c>
      <c r="G93" s="211" t="s">
        <v>2234</v>
      </c>
      <c r="I93" s="200" t="s">
        <v>2235</v>
      </c>
      <c r="J93" s="200" t="s">
        <v>2236</v>
      </c>
    </row>
    <row r="94" customFormat="false" ht="15" hidden="false" customHeight="false" outlineLevel="0" collapsed="false">
      <c r="C94" s="216" t="n">
        <v>595</v>
      </c>
      <c r="D94" s="217" t="s">
        <v>1491</v>
      </c>
      <c r="E94" s="216" t="n">
        <v>3</v>
      </c>
      <c r="F94" s="217" t="s">
        <v>1844</v>
      </c>
      <c r="G94" s="211" t="s">
        <v>2237</v>
      </c>
      <c r="I94" s="200" t="s">
        <v>2238</v>
      </c>
      <c r="J94" s="200" t="s">
        <v>2239</v>
      </c>
    </row>
    <row r="95" customFormat="false" ht="15" hidden="false" customHeight="false" outlineLevel="0" collapsed="false">
      <c r="C95" s="216" t="n">
        <v>600</v>
      </c>
      <c r="D95" s="217" t="s">
        <v>959</v>
      </c>
      <c r="E95" s="216" t="n">
        <v>4</v>
      </c>
      <c r="F95" s="217" t="s">
        <v>1845</v>
      </c>
      <c r="G95" s="211" t="s">
        <v>2240</v>
      </c>
      <c r="I95" s="200" t="s">
        <v>2241</v>
      </c>
      <c r="J95" s="200" t="s">
        <v>2242</v>
      </c>
    </row>
    <row r="96" customFormat="false" ht="15" hidden="false" customHeight="false" outlineLevel="0" collapsed="false">
      <c r="C96" s="216" t="n">
        <v>685</v>
      </c>
      <c r="D96" s="217" t="s">
        <v>898</v>
      </c>
      <c r="E96" s="216" t="n">
        <v>5</v>
      </c>
      <c r="F96" s="217" t="s">
        <v>1846</v>
      </c>
      <c r="G96" s="211" t="s">
        <v>2243</v>
      </c>
      <c r="I96" s="170" t="s">
        <v>2244</v>
      </c>
      <c r="J96" s="200" t="s">
        <v>2245</v>
      </c>
    </row>
    <row r="97" customFormat="false" ht="15" hidden="false" customHeight="false" outlineLevel="0" collapsed="false">
      <c r="C97" s="216" t="n">
        <v>736</v>
      </c>
      <c r="D97" s="217" t="s">
        <v>90</v>
      </c>
      <c r="E97" s="216" t="n">
        <v>6</v>
      </c>
      <c r="F97" s="217" t="s">
        <v>1847</v>
      </c>
      <c r="G97" s="211" t="s">
        <v>2246</v>
      </c>
      <c r="I97" s="200" t="s">
        <v>2247</v>
      </c>
      <c r="J97" s="200" t="s">
        <v>2248</v>
      </c>
    </row>
    <row r="98" customFormat="false" ht="15" hidden="false" customHeight="false" outlineLevel="0" collapsed="false">
      <c r="C98" s="216" t="n">
        <v>745</v>
      </c>
      <c r="D98" s="217" t="s">
        <v>1415</v>
      </c>
      <c r="E98" s="216" t="n">
        <v>7</v>
      </c>
      <c r="F98" s="217" t="s">
        <v>1848</v>
      </c>
      <c r="G98" s="211" t="s">
        <v>2249</v>
      </c>
      <c r="I98" s="170" t="s">
        <v>2250</v>
      </c>
      <c r="J98" s="200" t="s">
        <v>2251</v>
      </c>
    </row>
    <row r="99" customFormat="false" ht="15" hidden="false" customHeight="false" outlineLevel="0" collapsed="false">
      <c r="C99" s="216" t="n">
        <v>748</v>
      </c>
      <c r="D99" s="217" t="s">
        <v>951</v>
      </c>
      <c r="E99" s="216" t="n">
        <v>8</v>
      </c>
      <c r="F99" s="217" t="s">
        <v>1849</v>
      </c>
      <c r="G99" s="211" t="s">
        <v>2252</v>
      </c>
      <c r="I99" s="170" t="s">
        <v>2253</v>
      </c>
      <c r="J99" s="200" t="s">
        <v>2254</v>
      </c>
    </row>
    <row r="100" customFormat="false" ht="15" hidden="false" customHeight="false" outlineLevel="0" collapsed="false">
      <c r="C100" s="216" t="n">
        <v>750</v>
      </c>
      <c r="D100" s="217" t="s">
        <v>1174</v>
      </c>
      <c r="E100" s="216" t="n">
        <v>9</v>
      </c>
      <c r="F100" s="217" t="s">
        <v>1850</v>
      </c>
      <c r="G100" s="211" t="s">
        <v>2255</v>
      </c>
      <c r="I100" s="170" t="s">
        <v>2256</v>
      </c>
      <c r="J100" s="200" t="s">
        <v>2257</v>
      </c>
    </row>
    <row r="101" customFormat="false" ht="15" hidden="false" customHeight="false" outlineLevel="0" collapsed="false">
      <c r="C101" s="216" t="n">
        <v>754</v>
      </c>
      <c r="D101" s="217" t="s">
        <v>370</v>
      </c>
      <c r="E101" s="216" t="n">
        <v>10</v>
      </c>
      <c r="F101" s="217" t="s">
        <v>1851</v>
      </c>
      <c r="G101" s="211" t="s">
        <v>2258</v>
      </c>
      <c r="I101" s="170" t="s">
        <v>2259</v>
      </c>
      <c r="J101" s="200" t="s">
        <v>2260</v>
      </c>
    </row>
    <row r="102" customFormat="false" ht="15" hidden="false" customHeight="false" outlineLevel="0" collapsed="false">
      <c r="C102" s="216" t="n">
        <v>757</v>
      </c>
      <c r="D102" s="217" t="s">
        <v>228</v>
      </c>
      <c r="E102" s="216" t="n">
        <v>11</v>
      </c>
      <c r="F102" s="217" t="s">
        <v>1853</v>
      </c>
      <c r="G102" s="211" t="s">
        <v>2261</v>
      </c>
      <c r="I102" s="200" t="s">
        <v>2262</v>
      </c>
      <c r="J102" s="200" t="s">
        <v>2263</v>
      </c>
    </row>
    <row r="103" customFormat="false" ht="15" hidden="false" customHeight="false" outlineLevel="0" collapsed="false">
      <c r="C103" s="216" t="n">
        <v>758</v>
      </c>
      <c r="D103" s="217" t="s">
        <v>211</v>
      </c>
      <c r="E103" s="216" t="n">
        <v>12</v>
      </c>
      <c r="F103" s="217" t="s">
        <v>1854</v>
      </c>
      <c r="G103" s="211" t="s">
        <v>2264</v>
      </c>
      <c r="I103" s="200" t="s">
        <v>2265</v>
      </c>
      <c r="J103" s="200" t="s">
        <v>2266</v>
      </c>
    </row>
    <row r="104" customFormat="false" ht="15" hidden="false" customHeight="false" outlineLevel="0" collapsed="false">
      <c r="C104" s="216" t="n">
        <v>760</v>
      </c>
      <c r="D104" s="217" t="s">
        <v>183</v>
      </c>
      <c r="E104" s="216" t="n">
        <v>13</v>
      </c>
      <c r="F104" s="217" t="s">
        <v>1855</v>
      </c>
      <c r="G104" s="211" t="s">
        <v>2267</v>
      </c>
      <c r="I104" s="170" t="s">
        <v>2268</v>
      </c>
      <c r="J104" s="200" t="s">
        <v>2269</v>
      </c>
    </row>
    <row r="105" customFormat="false" ht="15" hidden="false" customHeight="false" outlineLevel="0" collapsed="false">
      <c r="C105" s="216" t="n">
        <v>773</v>
      </c>
      <c r="D105" s="217" t="s">
        <v>111</v>
      </c>
      <c r="E105" s="216" t="n">
        <v>14</v>
      </c>
      <c r="F105" s="217" t="s">
        <v>1856</v>
      </c>
      <c r="G105" s="211" t="s">
        <v>2270</v>
      </c>
      <c r="I105" s="170" t="s">
        <v>2271</v>
      </c>
      <c r="J105" s="200" t="s">
        <v>2271</v>
      </c>
    </row>
    <row r="106" customFormat="false" ht="15" hidden="false" customHeight="false" outlineLevel="0" collapsed="false">
      <c r="C106" s="216" t="n">
        <v>775</v>
      </c>
      <c r="D106" s="217" t="s">
        <v>105</v>
      </c>
      <c r="E106" s="216" t="n">
        <v>15</v>
      </c>
      <c r="F106" s="217" t="s">
        <v>1857</v>
      </c>
      <c r="G106" s="211" t="s">
        <v>2272</v>
      </c>
      <c r="I106" s="170" t="s">
        <v>2273</v>
      </c>
      <c r="J106" s="200" t="s">
        <v>2274</v>
      </c>
    </row>
    <row r="107" customFormat="false" ht="15" hidden="false" customHeight="false" outlineLevel="0" collapsed="false">
      <c r="C107" s="216" t="n">
        <v>779</v>
      </c>
      <c r="D107" s="217" t="s">
        <v>164</v>
      </c>
      <c r="E107" s="216" t="n">
        <v>99</v>
      </c>
      <c r="F107" s="217" t="s">
        <v>1852</v>
      </c>
      <c r="G107" s="211" t="s">
        <v>2275</v>
      </c>
      <c r="I107" s="170" t="s">
        <v>2276</v>
      </c>
      <c r="J107" s="200" t="s">
        <v>2277</v>
      </c>
    </row>
    <row r="108" customFormat="false" ht="15" hidden="false" customHeight="false" outlineLevel="0" collapsed="false">
      <c r="C108" s="216" t="n">
        <v>784</v>
      </c>
      <c r="D108" s="217" t="s">
        <v>122</v>
      </c>
      <c r="E108" s="216" t="n">
        <v>1</v>
      </c>
      <c r="F108" s="217" t="s">
        <v>1802</v>
      </c>
      <c r="G108" s="211" t="s">
        <v>2278</v>
      </c>
      <c r="I108" s="170" t="s">
        <v>2279</v>
      </c>
      <c r="J108" s="200" t="s">
        <v>2280</v>
      </c>
    </row>
    <row r="109" customFormat="false" ht="15" hidden="false" customHeight="false" outlineLevel="0" collapsed="false">
      <c r="C109" s="216" t="n">
        <v>788</v>
      </c>
      <c r="D109" s="217" t="s">
        <v>99</v>
      </c>
      <c r="E109" s="216" t="n">
        <v>2</v>
      </c>
      <c r="F109" s="217" t="s">
        <v>1803</v>
      </c>
      <c r="G109" s="211" t="s">
        <v>2281</v>
      </c>
      <c r="I109" s="170" t="s">
        <v>2282</v>
      </c>
      <c r="J109" s="200" t="s">
        <v>2283</v>
      </c>
    </row>
    <row r="110" customFormat="false" ht="15" hidden="false" customHeight="false" outlineLevel="0" collapsed="false">
      <c r="C110" s="216" t="n">
        <v>792</v>
      </c>
      <c r="D110" s="217" t="s">
        <v>130</v>
      </c>
      <c r="E110" s="216" t="n">
        <v>3</v>
      </c>
      <c r="F110" s="217" t="s">
        <v>1804</v>
      </c>
      <c r="G110" s="211" t="s">
        <v>2284</v>
      </c>
      <c r="I110" s="170" t="s">
        <v>2285</v>
      </c>
      <c r="J110" s="200" t="s">
        <v>2286</v>
      </c>
    </row>
    <row r="111" customFormat="false" ht="15" hidden="false" customHeight="false" outlineLevel="0" collapsed="false">
      <c r="C111" s="216" t="n">
        <v>796</v>
      </c>
      <c r="D111" s="217" t="s">
        <v>125</v>
      </c>
      <c r="E111" s="216" t="n">
        <v>4</v>
      </c>
      <c r="F111" s="217" t="s">
        <v>1805</v>
      </c>
      <c r="G111" s="211" t="s">
        <v>2287</v>
      </c>
      <c r="I111" s="170" t="s">
        <v>2288</v>
      </c>
      <c r="J111" s="200" t="s">
        <v>2289</v>
      </c>
    </row>
    <row r="112" customFormat="false" ht="15" hidden="false" customHeight="false" outlineLevel="0" collapsed="false">
      <c r="C112" s="216" t="n">
        <v>802</v>
      </c>
      <c r="D112" s="217" t="s">
        <v>156</v>
      </c>
      <c r="E112" s="216" t="n">
        <v>5</v>
      </c>
      <c r="F112" s="217" t="s">
        <v>1806</v>
      </c>
      <c r="G112" s="211" t="s">
        <v>2290</v>
      </c>
      <c r="I112" s="200" t="s">
        <v>2291</v>
      </c>
      <c r="J112" s="200" t="s">
        <v>2292</v>
      </c>
    </row>
    <row r="113" customFormat="false" ht="15" hidden="false" customHeight="false" outlineLevel="0" collapsed="false">
      <c r="C113" s="216" t="n">
        <v>803</v>
      </c>
      <c r="D113" s="217" t="s">
        <v>159</v>
      </c>
      <c r="E113" s="216" t="n">
        <v>6</v>
      </c>
      <c r="F113" s="217" t="s">
        <v>1807</v>
      </c>
      <c r="G113" s="211" t="s">
        <v>2293</v>
      </c>
      <c r="I113" s="200" t="s">
        <v>2294</v>
      </c>
      <c r="J113" s="200" t="s">
        <v>2295</v>
      </c>
    </row>
    <row r="114" customFormat="false" ht="15" hidden="false" customHeight="false" outlineLevel="0" collapsed="false">
      <c r="C114" s="216" t="n">
        <v>805</v>
      </c>
      <c r="D114" s="217" t="s">
        <v>297</v>
      </c>
      <c r="E114" s="216" t="n">
        <v>7</v>
      </c>
      <c r="F114" s="217" t="s">
        <v>1808</v>
      </c>
      <c r="G114" s="211" t="s">
        <v>2296</v>
      </c>
      <c r="I114" s="200" t="s">
        <v>2297</v>
      </c>
      <c r="J114" s="200" t="s">
        <v>2298</v>
      </c>
    </row>
    <row r="115" customFormat="false" ht="15" hidden="false" customHeight="false" outlineLevel="0" collapsed="false">
      <c r="C115" s="216" t="n">
        <v>820</v>
      </c>
      <c r="D115" s="217" t="s">
        <v>755</v>
      </c>
      <c r="E115" s="216" t="n">
        <v>8</v>
      </c>
      <c r="F115" s="217" t="s">
        <v>1809</v>
      </c>
      <c r="G115" s="211" t="s">
        <v>2299</v>
      </c>
      <c r="I115" s="200" t="s">
        <v>2300</v>
      </c>
      <c r="J115" s="200" t="s">
        <v>2301</v>
      </c>
    </row>
    <row r="116" customFormat="false" ht="15" hidden="false" customHeight="false" outlineLevel="0" collapsed="false">
      <c r="C116" s="216" t="n">
        <v>830</v>
      </c>
      <c r="D116" s="217" t="s">
        <v>782</v>
      </c>
      <c r="E116" s="216" t="n">
        <v>9</v>
      </c>
      <c r="F116" s="217" t="s">
        <v>1810</v>
      </c>
      <c r="G116" s="211" t="s">
        <v>2302</v>
      </c>
      <c r="I116" s="200" t="s">
        <v>2303</v>
      </c>
      <c r="J116" s="200" t="s">
        <v>2304</v>
      </c>
    </row>
    <row r="117" customFormat="false" ht="15" hidden="false" customHeight="false" outlineLevel="0" collapsed="false">
      <c r="C117" s="216" t="n">
        <v>855</v>
      </c>
      <c r="D117" s="217" t="s">
        <v>260</v>
      </c>
      <c r="E117" s="216" t="n">
        <v>10</v>
      </c>
      <c r="F117" s="217" t="s">
        <v>1812</v>
      </c>
      <c r="G117" s="211" t="s">
        <v>2305</v>
      </c>
      <c r="I117" s="170" t="s">
        <v>2306</v>
      </c>
      <c r="J117" s="200" t="s">
        <v>2307</v>
      </c>
    </row>
    <row r="118" customFormat="false" ht="15" hidden="false" customHeight="false" outlineLevel="0" collapsed="false">
      <c r="C118" s="216" t="n">
        <v>870</v>
      </c>
      <c r="D118" s="217" t="s">
        <v>502</v>
      </c>
      <c r="E118" s="216" t="n">
        <v>99</v>
      </c>
      <c r="F118" s="217" t="s">
        <v>1811</v>
      </c>
      <c r="G118" s="211" t="s">
        <v>2308</v>
      </c>
      <c r="I118" s="170"/>
    </row>
    <row r="119" customFormat="false" ht="15" hidden="false" customHeight="false" outlineLevel="0" collapsed="false">
      <c r="C119" s="216" t="n">
        <v>880</v>
      </c>
      <c r="D119" s="217" t="s">
        <v>1185</v>
      </c>
      <c r="E119" s="216" t="n">
        <v>1</v>
      </c>
      <c r="F119" s="217" t="s">
        <v>1859</v>
      </c>
      <c r="G119" s="211" t="s">
        <v>2309</v>
      </c>
    </row>
    <row r="120" customFormat="false" ht="15" hidden="false" customHeight="false" outlineLevel="0" collapsed="false">
      <c r="C120" s="216" t="n">
        <v>882</v>
      </c>
      <c r="D120" s="217" t="s">
        <v>1378</v>
      </c>
      <c r="E120" s="216" t="n">
        <v>2</v>
      </c>
      <c r="F120" s="217" t="s">
        <v>1860</v>
      </c>
      <c r="G120" s="211" t="s">
        <v>2310</v>
      </c>
    </row>
    <row r="121" customFormat="false" ht="15" hidden="false" customHeight="false" outlineLevel="0" collapsed="false">
      <c r="C121" s="216" t="n">
        <v>884</v>
      </c>
      <c r="D121" s="217" t="s">
        <v>1326</v>
      </c>
      <c r="E121" s="216" t="n">
        <v>3</v>
      </c>
      <c r="F121" s="217" t="s">
        <v>1861</v>
      </c>
      <c r="G121" s="211" t="s">
        <v>2311</v>
      </c>
    </row>
    <row r="122" customFormat="false" ht="15" hidden="false" customHeight="false" outlineLevel="0" collapsed="false">
      <c r="C122" s="216" t="n">
        <v>886</v>
      </c>
      <c r="D122" s="217" t="s">
        <v>1303</v>
      </c>
      <c r="E122" s="216" t="n">
        <v>4</v>
      </c>
      <c r="F122" s="217" t="s">
        <v>1862</v>
      </c>
      <c r="G122" s="211" t="s">
        <v>2312</v>
      </c>
    </row>
    <row r="123" customFormat="false" ht="15" hidden="false" customHeight="false" outlineLevel="0" collapsed="false">
      <c r="C123" s="216" t="n">
        <v>888</v>
      </c>
      <c r="D123" s="217" t="s">
        <v>1333</v>
      </c>
      <c r="E123" s="216" t="n">
        <v>5</v>
      </c>
      <c r="F123" s="217" t="s">
        <v>1863</v>
      </c>
      <c r="G123" s="211" t="s">
        <v>2313</v>
      </c>
    </row>
    <row r="124" customFormat="false" ht="15" hidden="false" customHeight="false" outlineLevel="0" collapsed="false">
      <c r="C124" s="216" t="n">
        <v>890</v>
      </c>
      <c r="D124" s="217" t="s">
        <v>1161</v>
      </c>
      <c r="E124" s="216" t="n">
        <v>6</v>
      </c>
      <c r="F124" s="217" t="s">
        <v>1864</v>
      </c>
      <c r="G124" s="211" t="s">
        <v>2314</v>
      </c>
    </row>
    <row r="125" customFormat="false" ht="15" hidden="false" customHeight="false" outlineLevel="0" collapsed="false">
      <c r="C125" s="216" t="n">
        <v>905</v>
      </c>
      <c r="D125" s="217" t="s">
        <v>1638</v>
      </c>
      <c r="E125" s="216" t="n">
        <v>7</v>
      </c>
      <c r="F125" s="217" t="s">
        <v>1865</v>
      </c>
      <c r="G125" s="211" t="s">
        <v>2315</v>
      </c>
    </row>
    <row r="126" customFormat="false" ht="15" hidden="false" customHeight="false" outlineLevel="0" collapsed="false">
      <c r="C126" s="216" t="n">
        <v>910</v>
      </c>
      <c r="D126" s="217" t="s">
        <v>626</v>
      </c>
      <c r="E126" s="216" t="n">
        <v>8</v>
      </c>
      <c r="F126" s="217" t="s">
        <v>1866</v>
      </c>
      <c r="G126" s="211" t="s">
        <v>2316</v>
      </c>
    </row>
    <row r="127" customFormat="false" ht="15" hidden="false" customHeight="false" outlineLevel="0" collapsed="false">
      <c r="C127" s="216" t="n">
        <v>930</v>
      </c>
      <c r="D127" s="217" t="s">
        <v>878</v>
      </c>
      <c r="E127" s="216" t="n">
        <v>9</v>
      </c>
      <c r="F127" s="217" t="s">
        <v>1867</v>
      </c>
      <c r="G127" s="211" t="s">
        <v>2317</v>
      </c>
    </row>
    <row r="128" customFormat="false" ht="15" hidden="false" customHeight="false" outlineLevel="0" collapsed="false">
      <c r="C128" s="216" t="n">
        <v>950</v>
      </c>
      <c r="D128" s="217" t="s">
        <v>167</v>
      </c>
      <c r="E128" s="216" t="n">
        <v>10</v>
      </c>
      <c r="F128" s="217" t="s">
        <v>1869</v>
      </c>
      <c r="G128" s="211" t="s">
        <v>2318</v>
      </c>
    </row>
    <row r="129" customFormat="false" ht="15" hidden="false" customHeight="false" outlineLevel="0" collapsed="false">
      <c r="C129" s="216" t="n">
        <v>960</v>
      </c>
      <c r="D129" s="217" t="s">
        <v>1074</v>
      </c>
      <c r="E129" s="216" t="n">
        <v>11</v>
      </c>
      <c r="F129" s="217" t="s">
        <v>1870</v>
      </c>
      <c r="G129" s="211" t="s">
        <v>2319</v>
      </c>
    </row>
    <row r="130" customFormat="false" ht="15" hidden="false" customHeight="false" outlineLevel="0" collapsed="false">
      <c r="C130" s="216" t="n">
        <v>965</v>
      </c>
      <c r="D130" s="217" t="s">
        <v>96</v>
      </c>
      <c r="E130" s="216" t="n">
        <v>12</v>
      </c>
      <c r="F130" s="217" t="s">
        <v>1871</v>
      </c>
      <c r="G130" s="211" t="s">
        <v>2320</v>
      </c>
    </row>
    <row r="131" customFormat="false" ht="15" hidden="false" customHeight="false" outlineLevel="0" collapsed="false">
      <c r="C131" s="216" t="n">
        <v>970</v>
      </c>
      <c r="D131" s="217" t="s">
        <v>257</v>
      </c>
      <c r="E131" s="216" t="n">
        <v>13</v>
      </c>
      <c r="F131" s="217" t="s">
        <v>1872</v>
      </c>
      <c r="G131" s="211" t="s">
        <v>2321</v>
      </c>
    </row>
    <row r="132" customFormat="false" ht="15" hidden="false" customHeight="false" outlineLevel="0" collapsed="false">
      <c r="C132" s="216" t="n">
        <v>980</v>
      </c>
      <c r="D132" s="217" t="s">
        <v>1435</v>
      </c>
      <c r="E132" s="216" t="n">
        <v>99</v>
      </c>
      <c r="F132" s="217" t="s">
        <v>1868</v>
      </c>
      <c r="G132" s="211" t="s">
        <v>2322</v>
      </c>
    </row>
    <row r="133" customFormat="false" ht="15" hidden="false" customHeight="false" outlineLevel="0" collapsed="false">
      <c r="C133" s="216" t="n">
        <v>990</v>
      </c>
      <c r="D133" s="217" t="s">
        <v>1421</v>
      </c>
      <c r="E133" s="216" t="n">
        <v>1</v>
      </c>
      <c r="F133" s="217" t="s">
        <v>1788</v>
      </c>
      <c r="G133" s="211" t="s">
        <v>2323</v>
      </c>
    </row>
    <row r="134" customFormat="false" ht="15" hidden="false" customHeight="false" outlineLevel="0" collapsed="false">
      <c r="C134" s="218"/>
      <c r="E134" s="216" t="n">
        <v>2</v>
      </c>
      <c r="F134" s="217" t="s">
        <v>1789</v>
      </c>
      <c r="G134" s="211" t="s">
        <v>2324</v>
      </c>
    </row>
    <row r="135" customFormat="false" ht="15" hidden="false" customHeight="false" outlineLevel="0" collapsed="false">
      <c r="C135" s="218"/>
      <c r="E135" s="216" t="n">
        <v>3</v>
      </c>
      <c r="F135" s="217" t="s">
        <v>1790</v>
      </c>
      <c r="G135" s="211" t="s">
        <v>2325</v>
      </c>
    </row>
    <row r="136" customFormat="false" ht="15" hidden="false" customHeight="false" outlineLevel="0" collapsed="false">
      <c r="C136" s="218"/>
      <c r="E136" s="216" t="n">
        <v>4</v>
      </c>
      <c r="F136" s="217" t="s">
        <v>1791</v>
      </c>
      <c r="G136" s="211" t="s">
        <v>2326</v>
      </c>
    </row>
    <row r="137" customFormat="false" ht="15" hidden="false" customHeight="false" outlineLevel="0" collapsed="false">
      <c r="C137" s="218"/>
      <c r="E137" s="216" t="n">
        <v>5</v>
      </c>
      <c r="F137" s="217" t="s">
        <v>1792</v>
      </c>
      <c r="G137" s="211" t="s">
        <v>2327</v>
      </c>
    </row>
    <row r="138" customFormat="false" ht="15" hidden="false" customHeight="false" outlineLevel="0" collapsed="false">
      <c r="C138" s="218"/>
      <c r="E138" s="216" t="n">
        <v>6</v>
      </c>
      <c r="F138" s="217" t="s">
        <v>1793</v>
      </c>
      <c r="G138" s="211" t="s">
        <v>2328</v>
      </c>
    </row>
    <row r="139" customFormat="false" ht="15" hidden="false" customHeight="false" outlineLevel="0" collapsed="false">
      <c r="C139" s="218"/>
      <c r="E139" s="216" t="n">
        <v>7</v>
      </c>
      <c r="F139" s="217" t="s">
        <v>1794</v>
      </c>
      <c r="G139" s="211" t="s">
        <v>2329</v>
      </c>
    </row>
    <row r="140" customFormat="false" ht="15" hidden="false" customHeight="false" outlineLevel="0" collapsed="false">
      <c r="C140" s="218"/>
      <c r="E140" s="216" t="n">
        <v>8</v>
      </c>
      <c r="F140" s="217" t="s">
        <v>1795</v>
      </c>
      <c r="G140" s="211" t="s">
        <v>2330</v>
      </c>
    </row>
    <row r="141" customFormat="false" ht="15" hidden="false" customHeight="false" outlineLevel="0" collapsed="false">
      <c r="C141" s="218"/>
      <c r="E141" s="216" t="n">
        <v>9</v>
      </c>
      <c r="F141" s="217" t="s">
        <v>1796</v>
      </c>
      <c r="G141" s="211" t="s">
        <v>2331</v>
      </c>
    </row>
    <row r="142" customFormat="false" ht="15" hidden="false" customHeight="false" outlineLevel="0" collapsed="false">
      <c r="C142" s="218"/>
      <c r="E142" s="216" t="n">
        <v>10</v>
      </c>
      <c r="F142" s="217" t="s">
        <v>1797</v>
      </c>
      <c r="G142" s="211" t="s">
        <v>2332</v>
      </c>
    </row>
    <row r="143" customFormat="false" ht="15" hidden="false" customHeight="false" outlineLevel="0" collapsed="false">
      <c r="C143" s="218"/>
      <c r="E143" s="216" t="n">
        <v>11</v>
      </c>
      <c r="F143" s="217" t="s">
        <v>1798</v>
      </c>
      <c r="G143" s="211" t="s">
        <v>2333</v>
      </c>
    </row>
    <row r="144" customFormat="false" ht="15" hidden="false" customHeight="false" outlineLevel="0" collapsed="false">
      <c r="C144" s="218"/>
      <c r="E144" s="216" t="n">
        <v>12</v>
      </c>
      <c r="F144" s="217" t="s">
        <v>1800</v>
      </c>
      <c r="G144" s="211" t="s">
        <v>2334</v>
      </c>
    </row>
    <row r="145" customFormat="false" ht="15" hidden="false" customHeight="false" outlineLevel="0" collapsed="false">
      <c r="C145" s="218"/>
      <c r="E145" s="216" t="n">
        <v>99</v>
      </c>
      <c r="F145" s="217" t="s">
        <v>1799</v>
      </c>
      <c r="G145" s="211" t="s">
        <v>2335</v>
      </c>
    </row>
    <row r="146" customFormat="false" ht="15" hidden="false" customHeight="false" outlineLevel="0" collapsed="false">
      <c r="C146" s="218"/>
      <c r="E146" s="216" t="n">
        <v>1</v>
      </c>
      <c r="F146" s="217" t="s">
        <v>1874</v>
      </c>
      <c r="G146" s="211" t="s">
        <v>2336</v>
      </c>
    </row>
    <row r="147" customFormat="false" ht="15" hidden="false" customHeight="false" outlineLevel="0" collapsed="false">
      <c r="C147" s="218"/>
      <c r="E147" s="216" t="n">
        <v>2</v>
      </c>
      <c r="F147" s="217" t="s">
        <v>1875</v>
      </c>
      <c r="G147" s="211" t="s">
        <v>2337</v>
      </c>
    </row>
    <row r="148" customFormat="false" ht="15" hidden="false" customHeight="false" outlineLevel="0" collapsed="false">
      <c r="C148" s="218"/>
      <c r="E148" s="216" t="n">
        <v>3</v>
      </c>
      <c r="F148" s="217" t="s">
        <v>1876</v>
      </c>
      <c r="G148" s="211" t="s">
        <v>2338</v>
      </c>
    </row>
    <row r="149" customFormat="false" ht="15" hidden="false" customHeight="false" outlineLevel="0" collapsed="false">
      <c r="C149" s="218"/>
      <c r="E149" s="216" t="n">
        <v>4</v>
      </c>
      <c r="F149" s="217" t="s">
        <v>1877</v>
      </c>
      <c r="G149" s="211" t="s">
        <v>2339</v>
      </c>
    </row>
    <row r="150" customFormat="false" ht="15" hidden="false" customHeight="false" outlineLevel="0" collapsed="false">
      <c r="C150" s="218"/>
      <c r="E150" s="216" t="n">
        <v>5</v>
      </c>
      <c r="F150" s="217" t="s">
        <v>1878</v>
      </c>
      <c r="G150" s="211" t="s">
        <v>2340</v>
      </c>
    </row>
    <row r="151" customFormat="false" ht="15" hidden="false" customHeight="false" outlineLevel="0" collapsed="false">
      <c r="C151" s="218"/>
      <c r="E151" s="216" t="n">
        <v>6</v>
      </c>
      <c r="F151" s="217" t="s">
        <v>1879</v>
      </c>
      <c r="G151" s="211" t="s">
        <v>2341</v>
      </c>
    </row>
    <row r="152" customFormat="false" ht="15" hidden="false" customHeight="false" outlineLevel="0" collapsed="false">
      <c r="C152" s="218"/>
      <c r="E152" s="216" t="n">
        <v>7</v>
      </c>
      <c r="F152" s="217" t="s">
        <v>1880</v>
      </c>
      <c r="G152" s="211" t="s">
        <v>2342</v>
      </c>
    </row>
    <row r="153" customFormat="false" ht="15" hidden="false" customHeight="false" outlineLevel="0" collapsed="false">
      <c r="C153" s="218"/>
      <c r="E153" s="216" t="n">
        <v>8</v>
      </c>
      <c r="F153" s="217" t="s">
        <v>1881</v>
      </c>
      <c r="G153" s="211" t="s">
        <v>2343</v>
      </c>
    </row>
    <row r="154" customFormat="false" ht="15" hidden="false" customHeight="false" outlineLevel="0" collapsed="false">
      <c r="C154" s="218"/>
      <c r="E154" s="216" t="n">
        <v>9</v>
      </c>
      <c r="F154" s="217" t="s">
        <v>1882</v>
      </c>
      <c r="G154" s="211" t="s">
        <v>2344</v>
      </c>
    </row>
    <row r="155" customFormat="false" ht="15" hidden="false" customHeight="false" outlineLevel="0" collapsed="false">
      <c r="C155" s="218"/>
      <c r="E155" s="216" t="n">
        <v>10</v>
      </c>
      <c r="F155" s="217" t="s">
        <v>1883</v>
      </c>
      <c r="G155" s="211" t="s">
        <v>2345</v>
      </c>
    </row>
    <row r="156" customFormat="false" ht="15" hidden="false" customHeight="false" outlineLevel="0" collapsed="false">
      <c r="C156" s="218"/>
      <c r="E156" s="216" t="n">
        <v>11</v>
      </c>
      <c r="F156" s="217" t="s">
        <v>1884</v>
      </c>
      <c r="G156" s="211" t="s">
        <v>2346</v>
      </c>
    </row>
    <row r="157" customFormat="false" ht="15" hidden="false" customHeight="false" outlineLevel="0" collapsed="false">
      <c r="C157" s="218"/>
      <c r="E157" s="216" t="n">
        <v>12</v>
      </c>
      <c r="F157" s="217" t="s">
        <v>1885</v>
      </c>
      <c r="G157" s="211" t="s">
        <v>2347</v>
      </c>
    </row>
    <row r="158" customFormat="false" ht="15" hidden="false" customHeight="false" outlineLevel="0" collapsed="false">
      <c r="C158" s="218"/>
      <c r="E158" s="216" t="n">
        <v>13</v>
      </c>
      <c r="F158" s="217" t="s">
        <v>1886</v>
      </c>
      <c r="G158" s="211" t="s">
        <v>2348</v>
      </c>
    </row>
    <row r="159" customFormat="false" ht="15" hidden="false" customHeight="false" outlineLevel="0" collapsed="false">
      <c r="C159" s="218"/>
      <c r="E159" s="216" t="n">
        <v>14</v>
      </c>
      <c r="F159" s="217" t="s">
        <v>1887</v>
      </c>
      <c r="G159" s="211" t="s">
        <v>2349</v>
      </c>
    </row>
    <row r="160" customFormat="false" ht="15" hidden="false" customHeight="false" outlineLevel="0" collapsed="false">
      <c r="C160" s="218"/>
      <c r="E160" s="216" t="n">
        <v>15</v>
      </c>
      <c r="F160" s="217" t="s">
        <v>1888</v>
      </c>
      <c r="G160" s="211" t="s">
        <v>2350</v>
      </c>
    </row>
    <row r="161" customFormat="false" ht="15" hidden="false" customHeight="false" outlineLevel="0" collapsed="false">
      <c r="C161" s="218"/>
      <c r="E161" s="216" t="n">
        <v>16</v>
      </c>
      <c r="F161" s="217" t="s">
        <v>1889</v>
      </c>
      <c r="G161" s="211" t="s">
        <v>2351</v>
      </c>
    </row>
    <row r="162" customFormat="false" ht="15" hidden="false" customHeight="false" outlineLevel="0" collapsed="false">
      <c r="C162" s="218"/>
      <c r="E162" s="216" t="n">
        <v>17</v>
      </c>
      <c r="F162" s="217" t="s">
        <v>1890</v>
      </c>
      <c r="G162" s="211" t="s">
        <v>2352</v>
      </c>
    </row>
    <row r="163" customFormat="false" ht="15" hidden="false" customHeight="false" outlineLevel="0" collapsed="false">
      <c r="C163" s="218"/>
      <c r="E163" s="216" t="n">
        <v>18</v>
      </c>
      <c r="F163" s="217" t="s">
        <v>1892</v>
      </c>
      <c r="G163" s="211" t="s">
        <v>2353</v>
      </c>
    </row>
    <row r="164" customFormat="false" ht="15" hidden="false" customHeight="false" outlineLevel="0" collapsed="false">
      <c r="C164" s="218"/>
      <c r="E164" s="216" t="n">
        <v>99</v>
      </c>
      <c r="F164" s="217" t="s">
        <v>1891</v>
      </c>
      <c r="G164" s="211" t="s">
        <v>2354</v>
      </c>
    </row>
    <row r="165" customFormat="false" ht="15" hidden="false" customHeight="false" outlineLevel="0" collapsed="false">
      <c r="C165" s="218"/>
      <c r="E165" s="216" t="n">
        <v>1</v>
      </c>
      <c r="F165" s="217" t="s">
        <v>1912</v>
      </c>
      <c r="G165" s="211" t="s">
        <v>2355</v>
      </c>
    </row>
    <row r="166" customFormat="false" ht="15" hidden="false" customHeight="false" outlineLevel="0" collapsed="false">
      <c r="C166" s="218"/>
      <c r="E166" s="216" t="n">
        <v>2</v>
      </c>
      <c r="F166" s="217" t="s">
        <v>1913</v>
      </c>
      <c r="G166" s="211" t="s">
        <v>2356</v>
      </c>
    </row>
    <row r="167" customFormat="false" ht="15" hidden="false" customHeight="false" outlineLevel="0" collapsed="false">
      <c r="C167" s="218"/>
      <c r="E167" s="216" t="n">
        <v>3</v>
      </c>
      <c r="F167" s="217" t="s">
        <v>1914</v>
      </c>
      <c r="G167" s="211" t="s">
        <v>2357</v>
      </c>
    </row>
    <row r="168" customFormat="false" ht="15" hidden="false" customHeight="false" outlineLevel="0" collapsed="false">
      <c r="C168" s="218"/>
      <c r="E168" s="216" t="n">
        <v>99</v>
      </c>
      <c r="F168" s="217" t="s">
        <v>1915</v>
      </c>
      <c r="G168" s="211" t="s">
        <v>2358</v>
      </c>
    </row>
    <row r="169" customFormat="false" ht="15" hidden="false" customHeight="false" outlineLevel="0" collapsed="false">
      <c r="C169" s="218"/>
      <c r="E169" s="216" t="n">
        <v>1</v>
      </c>
      <c r="F169" s="217" t="s">
        <v>1918</v>
      </c>
      <c r="G169" s="211" t="s">
        <v>2359</v>
      </c>
    </row>
    <row r="170" customFormat="false" ht="15" hidden="false" customHeight="false" outlineLevel="0" collapsed="false">
      <c r="C170" s="218"/>
      <c r="E170" s="216" t="n">
        <v>2</v>
      </c>
      <c r="F170" s="217" t="s">
        <v>1919</v>
      </c>
      <c r="G170" s="211" t="s">
        <v>2360</v>
      </c>
    </row>
    <row r="171" customFormat="false" ht="15" hidden="false" customHeight="false" outlineLevel="0" collapsed="false">
      <c r="C171" s="218"/>
      <c r="E171" s="216" t="n">
        <v>99</v>
      </c>
      <c r="F171" s="217" t="s">
        <v>1917</v>
      </c>
      <c r="G171" s="211" t="s">
        <v>2361</v>
      </c>
    </row>
    <row r="172" customFormat="false" ht="15" hidden="false" customHeight="false" outlineLevel="0" collapsed="false">
      <c r="C172" s="218"/>
      <c r="E172" s="216" t="n">
        <v>733</v>
      </c>
      <c r="F172" s="217" t="s">
        <v>1736</v>
      </c>
      <c r="G172" s="211" t="s">
        <v>2362</v>
      </c>
    </row>
    <row r="173" customFormat="false" ht="15" hidden="false" customHeight="false" outlineLevel="0" collapsed="false">
      <c r="C173" s="218"/>
      <c r="E173" s="216" t="n">
        <v>734</v>
      </c>
      <c r="F173" s="217" t="s">
        <v>1708</v>
      </c>
      <c r="G173" s="211" t="s">
        <v>2363</v>
      </c>
    </row>
    <row r="174" customFormat="false" ht="15" hidden="false" customHeight="false" outlineLevel="0" collapsed="false">
      <c r="C174" s="218"/>
      <c r="E174" s="216" t="n">
        <v>735</v>
      </c>
      <c r="F174" s="217" t="s">
        <v>1726</v>
      </c>
      <c r="G174" s="211" t="s">
        <v>2364</v>
      </c>
    </row>
    <row r="175" customFormat="false" ht="15" hidden="false" customHeight="false" outlineLevel="0" collapsed="false">
      <c r="C175" s="218"/>
      <c r="E175" s="216" t="n">
        <v>736</v>
      </c>
      <c r="F175" s="217" t="s">
        <v>1732</v>
      </c>
      <c r="G175" s="211" t="s">
        <v>2365</v>
      </c>
    </row>
    <row r="176" customFormat="false" ht="15" hidden="false" customHeight="false" outlineLevel="0" collapsed="false">
      <c r="C176" s="218"/>
      <c r="E176" s="216" t="n">
        <v>737</v>
      </c>
      <c r="F176" s="217" t="s">
        <v>1734</v>
      </c>
      <c r="G176" s="211" t="s">
        <v>2366</v>
      </c>
    </row>
    <row r="177" customFormat="false" ht="15" hidden="false" customHeight="false" outlineLevel="0" collapsed="false">
      <c r="C177" s="218"/>
      <c r="E177" s="216" t="n">
        <v>738</v>
      </c>
      <c r="F177" s="217" t="s">
        <v>1719</v>
      </c>
      <c r="G177" s="211" t="s">
        <v>2367</v>
      </c>
    </row>
    <row r="178" customFormat="false" ht="15" hidden="false" customHeight="false" outlineLevel="0" collapsed="false">
      <c r="C178" s="218"/>
      <c r="E178" s="216" t="n">
        <v>739</v>
      </c>
      <c r="F178" s="217" t="s">
        <v>1720</v>
      </c>
      <c r="G178" s="211" t="s">
        <v>2368</v>
      </c>
    </row>
    <row r="179" customFormat="false" ht="15" hidden="false" customHeight="false" outlineLevel="0" collapsed="false">
      <c r="C179" s="218"/>
      <c r="E179" s="216" t="n">
        <v>740</v>
      </c>
      <c r="F179" s="217" t="s">
        <v>1724</v>
      </c>
      <c r="G179" s="211" t="s">
        <v>2369</v>
      </c>
    </row>
    <row r="180" customFormat="false" ht="15" hidden="false" customHeight="false" outlineLevel="0" collapsed="false">
      <c r="C180" s="218"/>
      <c r="E180" s="216" t="n">
        <v>741</v>
      </c>
      <c r="F180" s="217" t="s">
        <v>1718</v>
      </c>
      <c r="G180" s="211" t="s">
        <v>2370</v>
      </c>
    </row>
    <row r="181" customFormat="false" ht="15" hidden="false" customHeight="false" outlineLevel="0" collapsed="false">
      <c r="C181" s="218"/>
      <c r="E181" s="216" t="n">
        <v>742</v>
      </c>
      <c r="F181" s="217" t="s">
        <v>1730</v>
      </c>
      <c r="G181" s="211" t="s">
        <v>2371</v>
      </c>
    </row>
    <row r="182" customFormat="false" ht="15" hidden="false" customHeight="false" outlineLevel="0" collapsed="false">
      <c r="C182" s="218"/>
      <c r="E182" s="216" t="n">
        <v>743</v>
      </c>
      <c r="F182" s="217" t="s">
        <v>1727</v>
      </c>
      <c r="G182" s="211" t="s">
        <v>2372</v>
      </c>
    </row>
    <row r="183" customFormat="false" ht="15" hidden="false" customHeight="false" outlineLevel="0" collapsed="false">
      <c r="C183" s="218"/>
      <c r="E183" s="216" t="n">
        <v>744</v>
      </c>
      <c r="F183" s="217" t="s">
        <v>1731</v>
      </c>
      <c r="G183" s="211" t="s">
        <v>2373</v>
      </c>
    </row>
    <row r="184" customFormat="false" ht="15" hidden="false" customHeight="false" outlineLevel="0" collapsed="false">
      <c r="C184" s="218"/>
      <c r="E184" s="216" t="n">
        <v>745</v>
      </c>
      <c r="F184" s="217" t="s">
        <v>1716</v>
      </c>
      <c r="G184" s="211" t="s">
        <v>2374</v>
      </c>
    </row>
    <row r="185" customFormat="false" ht="15" hidden="false" customHeight="false" outlineLevel="0" collapsed="false">
      <c r="C185" s="218"/>
      <c r="E185" s="216" t="n">
        <v>746</v>
      </c>
      <c r="F185" s="217" t="s">
        <v>1723</v>
      </c>
      <c r="G185" s="211" t="s">
        <v>2375</v>
      </c>
    </row>
    <row r="186" customFormat="false" ht="15" hidden="false" customHeight="false" outlineLevel="0" collapsed="false">
      <c r="C186" s="218"/>
      <c r="E186" s="216" t="n">
        <v>747</v>
      </c>
      <c r="F186" s="217" t="s">
        <v>1725</v>
      </c>
      <c r="G186" s="211" t="s">
        <v>2376</v>
      </c>
    </row>
    <row r="187" customFormat="false" ht="15" hidden="false" customHeight="false" outlineLevel="0" collapsed="false">
      <c r="C187" s="218"/>
      <c r="E187" s="216" t="n">
        <v>748</v>
      </c>
      <c r="F187" s="217" t="s">
        <v>1733</v>
      </c>
      <c r="G187" s="211" t="s">
        <v>2377</v>
      </c>
    </row>
    <row r="188" customFormat="false" ht="15" hidden="false" customHeight="false" outlineLevel="0" collapsed="false">
      <c r="C188" s="218"/>
      <c r="E188" s="216" t="n">
        <v>749</v>
      </c>
      <c r="F188" s="217" t="s">
        <v>1710</v>
      </c>
      <c r="G188" s="211" t="s">
        <v>2378</v>
      </c>
    </row>
    <row r="189" customFormat="false" ht="15" hidden="false" customHeight="false" outlineLevel="0" collapsed="false">
      <c r="C189" s="218"/>
      <c r="E189" s="216" t="n">
        <v>750</v>
      </c>
      <c r="F189" s="217" t="s">
        <v>1728</v>
      </c>
      <c r="G189" s="211" t="s">
        <v>2379</v>
      </c>
    </row>
    <row r="190" customFormat="false" ht="15" hidden="false" customHeight="false" outlineLevel="0" collapsed="false">
      <c r="C190" s="218"/>
      <c r="E190" s="216" t="n">
        <v>751</v>
      </c>
      <c r="F190" s="217" t="s">
        <v>1729</v>
      </c>
      <c r="G190" s="211" t="s">
        <v>2380</v>
      </c>
    </row>
    <row r="191" customFormat="false" ht="15" hidden="false" customHeight="false" outlineLevel="0" collapsed="false">
      <c r="C191" s="218"/>
      <c r="E191" s="216" t="n">
        <v>752</v>
      </c>
      <c r="F191" s="217" t="s">
        <v>1721</v>
      </c>
      <c r="G191" s="211" t="s">
        <v>2381</v>
      </c>
    </row>
    <row r="192" customFormat="false" ht="15" hidden="false" customHeight="false" outlineLevel="0" collapsed="false">
      <c r="C192" s="218"/>
      <c r="E192" s="216" t="n">
        <v>753</v>
      </c>
      <c r="F192" s="217" t="s">
        <v>1712</v>
      </c>
      <c r="G192" s="211" t="s">
        <v>2382</v>
      </c>
    </row>
    <row r="193" customFormat="false" ht="15" hidden="false" customHeight="false" outlineLevel="0" collapsed="false">
      <c r="C193" s="218"/>
      <c r="E193" s="216" t="n">
        <v>754</v>
      </c>
      <c r="F193" s="217" t="s">
        <v>1711</v>
      </c>
      <c r="G193" s="211" t="s">
        <v>2383</v>
      </c>
    </row>
    <row r="194" customFormat="false" ht="15" hidden="false" customHeight="false" outlineLevel="0" collapsed="false">
      <c r="C194" s="218"/>
      <c r="E194" s="216" t="n">
        <v>755</v>
      </c>
      <c r="F194" s="217" t="s">
        <v>1715</v>
      </c>
      <c r="G194" s="211" t="s">
        <v>2384</v>
      </c>
    </row>
    <row r="195" customFormat="false" ht="15" hidden="false" customHeight="false" outlineLevel="0" collapsed="false">
      <c r="C195" s="218"/>
      <c r="E195" s="216" t="n">
        <v>756</v>
      </c>
      <c r="F195" s="217" t="s">
        <v>1714</v>
      </c>
      <c r="G195" s="211" t="s">
        <v>2385</v>
      </c>
    </row>
    <row r="196" customFormat="false" ht="15" hidden="false" customHeight="false" outlineLevel="0" collapsed="false">
      <c r="C196" s="218"/>
      <c r="E196" s="216" t="n">
        <v>757</v>
      </c>
      <c r="F196" s="217" t="s">
        <v>1735</v>
      </c>
      <c r="G196" s="211" t="s">
        <v>2386</v>
      </c>
    </row>
    <row r="197" customFormat="false" ht="15" hidden="false" customHeight="false" outlineLevel="0" collapsed="false">
      <c r="C197" s="218"/>
      <c r="E197" s="216" t="n">
        <v>758</v>
      </c>
      <c r="F197" s="217" t="s">
        <v>1717</v>
      </c>
      <c r="G197" s="211" t="s">
        <v>2387</v>
      </c>
    </row>
    <row r="198" customFormat="false" ht="15" hidden="false" customHeight="false" outlineLevel="0" collapsed="false">
      <c r="C198" s="218"/>
      <c r="E198" s="216" t="n">
        <v>759</v>
      </c>
      <c r="F198" s="217" t="s">
        <v>1713</v>
      </c>
      <c r="G198" s="211" t="s">
        <v>2388</v>
      </c>
    </row>
    <row r="199" customFormat="false" ht="15" hidden="false" customHeight="false" outlineLevel="0" collapsed="false">
      <c r="C199" s="218"/>
      <c r="E199" s="216" t="n">
        <v>760</v>
      </c>
      <c r="F199" s="217" t="s">
        <v>1707</v>
      </c>
      <c r="G199" s="211" t="s">
        <v>2389</v>
      </c>
    </row>
    <row r="200" customFormat="false" ht="15" hidden="false" customHeight="false" outlineLevel="0" collapsed="false">
      <c r="C200" s="218"/>
      <c r="E200" s="216" t="n">
        <v>770</v>
      </c>
      <c r="F200" s="217" t="s">
        <v>1709</v>
      </c>
      <c r="G200" s="211" t="s">
        <v>2390</v>
      </c>
    </row>
    <row r="201" customFormat="false" ht="15" hidden="false" customHeight="false" outlineLevel="0" collapsed="false">
      <c r="C201" s="218"/>
      <c r="E201" s="216" t="n">
        <v>799</v>
      </c>
      <c r="F201" s="217" t="s">
        <v>1722</v>
      </c>
      <c r="G201" s="211" t="s">
        <v>2391</v>
      </c>
    </row>
    <row r="202" customFormat="false" ht="15" hidden="false" customHeight="false" outlineLevel="0" collapsed="false">
      <c r="C202" s="218"/>
      <c r="E202" s="216" t="n">
        <v>89</v>
      </c>
      <c r="F202" s="217" t="s">
        <v>1160</v>
      </c>
      <c r="G202" s="211" t="s">
        <v>2392</v>
      </c>
    </row>
    <row r="203" customFormat="false" ht="15" hidden="false" customHeight="false" outlineLevel="0" collapsed="false">
      <c r="C203" s="218"/>
      <c r="E203" s="216" t="n">
        <v>1</v>
      </c>
      <c r="F203" s="217" t="s">
        <v>1167</v>
      </c>
      <c r="G203" s="211" t="s">
        <v>2393</v>
      </c>
    </row>
    <row r="204" customFormat="false" ht="15" hidden="false" customHeight="false" outlineLevel="0" collapsed="false">
      <c r="C204" s="218"/>
      <c r="E204" s="216" t="n">
        <v>2</v>
      </c>
      <c r="F204" s="217" t="s">
        <v>1168</v>
      </c>
      <c r="G204" s="211" t="s">
        <v>2394</v>
      </c>
    </row>
    <row r="205" customFormat="false" ht="15" hidden="false" customHeight="false" outlineLevel="0" collapsed="false">
      <c r="C205" s="218"/>
      <c r="E205" s="216" t="n">
        <v>89</v>
      </c>
      <c r="F205" s="217" t="s">
        <v>1169</v>
      </c>
      <c r="G205" s="211" t="s">
        <v>2395</v>
      </c>
    </row>
    <row r="206" customFormat="false" ht="15" hidden="false" customHeight="false" outlineLevel="0" collapsed="false">
      <c r="C206" s="218"/>
      <c r="E206" s="216" t="n">
        <v>133</v>
      </c>
      <c r="F206" s="217" t="s">
        <v>1170</v>
      </c>
      <c r="G206" s="211" t="s">
        <v>2396</v>
      </c>
    </row>
    <row r="207" customFormat="false" ht="15" hidden="false" customHeight="false" outlineLevel="0" collapsed="false">
      <c r="C207" s="218"/>
      <c r="E207" s="216" t="n">
        <v>177</v>
      </c>
      <c r="F207" s="217" t="s">
        <v>1171</v>
      </c>
      <c r="G207" s="211" t="s">
        <v>2397</v>
      </c>
    </row>
    <row r="208" customFormat="false" ht="15" hidden="false" customHeight="false" outlineLevel="0" collapsed="false">
      <c r="C208" s="218"/>
      <c r="E208" s="216" t="n">
        <v>221</v>
      </c>
      <c r="F208" s="217" t="s">
        <v>1172</v>
      </c>
      <c r="G208" s="211" t="s">
        <v>2398</v>
      </c>
    </row>
    <row r="209" customFormat="false" ht="15" hidden="false" customHeight="false" outlineLevel="0" collapsed="false">
      <c r="C209" s="218"/>
      <c r="E209" s="216" t="n">
        <v>779</v>
      </c>
      <c r="F209" s="217" t="s">
        <v>1173</v>
      </c>
      <c r="G209" s="211" t="s">
        <v>2399</v>
      </c>
    </row>
    <row r="210" customFormat="false" ht="15" hidden="false" customHeight="false" outlineLevel="0" collapsed="false">
      <c r="C210" s="218"/>
      <c r="E210" s="216" t="n">
        <v>90</v>
      </c>
      <c r="F210" s="217" t="s">
        <v>345</v>
      </c>
      <c r="G210" s="211" t="s">
        <v>2400</v>
      </c>
    </row>
    <row r="211" customFormat="false" ht="15" hidden="false" customHeight="false" outlineLevel="0" collapsed="false">
      <c r="C211" s="218"/>
      <c r="E211" s="216" t="n">
        <v>95</v>
      </c>
      <c r="F211" s="217" t="s">
        <v>355</v>
      </c>
      <c r="G211" s="211" t="s">
        <v>2401</v>
      </c>
    </row>
    <row r="212" customFormat="false" ht="15" hidden="false" customHeight="false" outlineLevel="0" collapsed="false">
      <c r="C212" s="218"/>
      <c r="E212" s="216" t="n">
        <v>133</v>
      </c>
      <c r="F212" s="217" t="s">
        <v>348</v>
      </c>
      <c r="G212" s="211" t="s">
        <v>2402</v>
      </c>
    </row>
    <row r="213" customFormat="false" ht="15" hidden="false" customHeight="false" outlineLevel="0" collapsed="false">
      <c r="C213" s="218"/>
      <c r="E213" s="216" t="n">
        <v>134</v>
      </c>
      <c r="F213" s="217" t="s">
        <v>346</v>
      </c>
      <c r="G213" s="211" t="s">
        <v>2403</v>
      </c>
    </row>
    <row r="214" customFormat="false" ht="15" hidden="false" customHeight="false" outlineLevel="0" collapsed="false">
      <c r="C214" s="218"/>
      <c r="E214" s="216" t="n">
        <v>177</v>
      </c>
      <c r="F214" s="217" t="s">
        <v>351</v>
      </c>
      <c r="G214" s="211" t="s">
        <v>2404</v>
      </c>
    </row>
    <row r="215" customFormat="false" ht="15" hidden="false" customHeight="false" outlineLevel="0" collapsed="false">
      <c r="C215" s="218"/>
      <c r="E215" s="216" t="n">
        <v>181</v>
      </c>
      <c r="F215" s="217" t="s">
        <v>349</v>
      </c>
      <c r="G215" s="211" t="s">
        <v>2405</v>
      </c>
    </row>
    <row r="216" customFormat="false" ht="15" hidden="false" customHeight="false" outlineLevel="0" collapsed="false">
      <c r="C216" s="218"/>
      <c r="E216" s="216" t="n">
        <v>182</v>
      </c>
      <c r="F216" s="217" t="s">
        <v>350</v>
      </c>
      <c r="G216" s="211" t="s">
        <v>2406</v>
      </c>
    </row>
    <row r="217" customFormat="false" ht="15" hidden="false" customHeight="false" outlineLevel="0" collapsed="false">
      <c r="C217" s="218"/>
      <c r="E217" s="216" t="n">
        <v>315</v>
      </c>
      <c r="F217" s="217" t="s">
        <v>352</v>
      </c>
      <c r="G217" s="211" t="s">
        <v>2407</v>
      </c>
    </row>
    <row r="218" customFormat="false" ht="15" hidden="false" customHeight="false" outlineLevel="0" collapsed="false">
      <c r="C218" s="218"/>
      <c r="E218" s="216" t="n">
        <v>353</v>
      </c>
      <c r="F218" s="217" t="s">
        <v>353</v>
      </c>
      <c r="G218" s="211" t="s">
        <v>2408</v>
      </c>
    </row>
    <row r="219" customFormat="false" ht="15" hidden="false" customHeight="false" outlineLevel="0" collapsed="false">
      <c r="C219" s="218"/>
      <c r="E219" s="216" t="n">
        <v>456</v>
      </c>
      <c r="F219" s="217" t="s">
        <v>354</v>
      </c>
      <c r="G219" s="211" t="s">
        <v>2409</v>
      </c>
    </row>
    <row r="220" customFormat="false" ht="15" hidden="false" customHeight="false" outlineLevel="0" collapsed="false">
      <c r="C220" s="218"/>
      <c r="E220" s="216" t="n">
        <v>501</v>
      </c>
      <c r="F220" s="217" t="s">
        <v>356</v>
      </c>
      <c r="G220" s="211" t="s">
        <v>2410</v>
      </c>
    </row>
    <row r="221" customFormat="false" ht="15" hidden="false" customHeight="false" outlineLevel="0" collapsed="false">
      <c r="C221" s="218"/>
      <c r="E221" s="216" t="n">
        <v>502</v>
      </c>
      <c r="F221" s="217" t="s">
        <v>359</v>
      </c>
      <c r="G221" s="211" t="s">
        <v>2411</v>
      </c>
    </row>
    <row r="222" customFormat="false" ht="15" hidden="false" customHeight="false" outlineLevel="0" collapsed="false">
      <c r="C222" s="218"/>
      <c r="E222" s="216" t="n">
        <v>503</v>
      </c>
      <c r="F222" s="217" t="s">
        <v>360</v>
      </c>
      <c r="G222" s="211" t="s">
        <v>2412</v>
      </c>
    </row>
    <row r="223" customFormat="false" ht="15" hidden="false" customHeight="false" outlineLevel="0" collapsed="false">
      <c r="C223" s="218"/>
      <c r="E223" s="216" t="n">
        <v>504</v>
      </c>
      <c r="F223" s="217" t="s">
        <v>357</v>
      </c>
      <c r="G223" s="211" t="s">
        <v>2413</v>
      </c>
    </row>
    <row r="224" customFormat="false" ht="15" hidden="false" customHeight="false" outlineLevel="0" collapsed="false">
      <c r="C224" s="218"/>
      <c r="E224" s="216" t="n">
        <v>505</v>
      </c>
      <c r="F224" s="217" t="s">
        <v>358</v>
      </c>
      <c r="G224" s="211" t="s">
        <v>2414</v>
      </c>
    </row>
    <row r="225" customFormat="false" ht="15" hidden="false" customHeight="false" outlineLevel="0" collapsed="false">
      <c r="C225" s="218"/>
      <c r="E225" s="216" t="n">
        <v>544</v>
      </c>
      <c r="F225" s="217" t="s">
        <v>361</v>
      </c>
      <c r="G225" s="211" t="s">
        <v>2415</v>
      </c>
    </row>
    <row r="226" customFormat="false" ht="15" hidden="false" customHeight="false" outlineLevel="0" collapsed="false">
      <c r="C226" s="218"/>
      <c r="E226" s="216" t="n">
        <v>564</v>
      </c>
      <c r="F226" s="217" t="s">
        <v>367</v>
      </c>
      <c r="G226" s="211" t="s">
        <v>2416</v>
      </c>
    </row>
    <row r="227" customFormat="false" ht="15" hidden="false" customHeight="false" outlineLevel="0" collapsed="false">
      <c r="C227" s="218"/>
      <c r="E227" s="216" t="n">
        <v>632</v>
      </c>
      <c r="F227" s="217" t="s">
        <v>362</v>
      </c>
      <c r="G227" s="211" t="s">
        <v>2417</v>
      </c>
    </row>
    <row r="228" customFormat="false" ht="15" hidden="false" customHeight="false" outlineLevel="0" collapsed="false">
      <c r="C228" s="218"/>
      <c r="E228" s="216" t="n">
        <v>735</v>
      </c>
      <c r="F228" s="217" t="s">
        <v>363</v>
      </c>
      <c r="G228" s="211" t="s">
        <v>2418</v>
      </c>
    </row>
    <row r="229" customFormat="false" ht="15" hidden="false" customHeight="false" outlineLevel="0" collapsed="false">
      <c r="C229" s="218"/>
      <c r="E229" s="216" t="n">
        <v>736</v>
      </c>
      <c r="F229" s="217" t="s">
        <v>366</v>
      </c>
      <c r="G229" s="211" t="s">
        <v>2419</v>
      </c>
    </row>
    <row r="230" customFormat="false" ht="15" hidden="false" customHeight="false" outlineLevel="0" collapsed="false">
      <c r="C230" s="218"/>
      <c r="E230" s="216" t="n">
        <v>737</v>
      </c>
      <c r="F230" s="217" t="s">
        <v>364</v>
      </c>
      <c r="G230" s="211" t="s">
        <v>2420</v>
      </c>
    </row>
    <row r="231" customFormat="false" ht="15" hidden="false" customHeight="false" outlineLevel="0" collapsed="false">
      <c r="C231" s="218"/>
      <c r="E231" s="216" t="n">
        <v>739</v>
      </c>
      <c r="F231" s="217" t="s">
        <v>347</v>
      </c>
      <c r="G231" s="211" t="s">
        <v>2421</v>
      </c>
    </row>
    <row r="232" customFormat="false" ht="15" hidden="false" customHeight="false" outlineLevel="0" collapsed="false">
      <c r="C232" s="218"/>
      <c r="E232" s="216" t="n">
        <v>779</v>
      </c>
      <c r="F232" s="217" t="s">
        <v>369</v>
      </c>
      <c r="G232" s="211" t="s">
        <v>2422</v>
      </c>
    </row>
    <row r="233" customFormat="false" ht="15" hidden="false" customHeight="false" outlineLevel="0" collapsed="false">
      <c r="C233" s="218"/>
      <c r="E233" s="216" t="n">
        <v>780</v>
      </c>
      <c r="F233" s="217" t="s">
        <v>368</v>
      </c>
      <c r="G233" s="211" t="s">
        <v>2423</v>
      </c>
    </row>
    <row r="234" customFormat="false" ht="15" hidden="false" customHeight="false" outlineLevel="0" collapsed="false">
      <c r="C234" s="218"/>
      <c r="E234" s="216" t="n">
        <v>867</v>
      </c>
      <c r="F234" s="217" t="s">
        <v>365</v>
      </c>
      <c r="G234" s="211" t="s">
        <v>2424</v>
      </c>
    </row>
    <row r="235" customFormat="false" ht="15" hidden="false" customHeight="false" outlineLevel="0" collapsed="false">
      <c r="C235" s="218"/>
      <c r="E235" s="216" t="n">
        <v>1</v>
      </c>
      <c r="F235" s="217" t="s">
        <v>1683</v>
      </c>
      <c r="G235" s="211" t="s">
        <v>2425</v>
      </c>
    </row>
    <row r="236" customFormat="false" ht="15" hidden="false" customHeight="false" outlineLevel="0" collapsed="false">
      <c r="C236" s="218"/>
      <c r="E236" s="216" t="n">
        <v>735</v>
      </c>
      <c r="F236" s="217" t="s">
        <v>1701</v>
      </c>
      <c r="G236" s="211" t="s">
        <v>2426</v>
      </c>
    </row>
    <row r="237" customFormat="false" ht="15" hidden="false" customHeight="false" outlineLevel="0" collapsed="false">
      <c r="C237" s="218"/>
      <c r="E237" s="216" t="n">
        <v>736</v>
      </c>
      <c r="F237" s="217" t="s">
        <v>1690</v>
      </c>
      <c r="G237" s="211" t="s">
        <v>2427</v>
      </c>
    </row>
    <row r="238" customFormat="false" ht="15" hidden="false" customHeight="false" outlineLevel="0" collapsed="false">
      <c r="C238" s="218"/>
      <c r="E238" s="216" t="n">
        <v>737</v>
      </c>
      <c r="F238" s="217" t="s">
        <v>1703</v>
      </c>
      <c r="G238" s="211" t="s">
        <v>2428</v>
      </c>
    </row>
    <row r="239" customFormat="false" ht="15" hidden="false" customHeight="false" outlineLevel="0" collapsed="false">
      <c r="C239" s="218"/>
      <c r="E239" s="216" t="n">
        <v>738</v>
      </c>
      <c r="F239" s="217" t="s">
        <v>1686</v>
      </c>
      <c r="G239" s="211" t="s">
        <v>2429</v>
      </c>
    </row>
    <row r="240" customFormat="false" ht="15" hidden="false" customHeight="false" outlineLevel="0" collapsed="false">
      <c r="C240" s="218"/>
      <c r="E240" s="216" t="n">
        <v>739</v>
      </c>
      <c r="F240" s="217" t="s">
        <v>1699</v>
      </c>
      <c r="G240" s="211" t="s">
        <v>2430</v>
      </c>
    </row>
    <row r="241" customFormat="false" ht="15" hidden="false" customHeight="false" outlineLevel="0" collapsed="false">
      <c r="C241" s="218"/>
      <c r="E241" s="216" t="n">
        <v>740</v>
      </c>
      <c r="F241" s="217" t="s">
        <v>1688</v>
      </c>
      <c r="G241" s="211" t="s">
        <v>2431</v>
      </c>
    </row>
    <row r="242" customFormat="false" ht="15" hidden="false" customHeight="false" outlineLevel="0" collapsed="false">
      <c r="C242" s="218"/>
      <c r="E242" s="216" t="n">
        <v>741</v>
      </c>
      <c r="F242" s="217" t="s">
        <v>1689</v>
      </c>
      <c r="G242" s="211" t="s">
        <v>2432</v>
      </c>
    </row>
    <row r="243" customFormat="false" ht="15" hidden="false" customHeight="false" outlineLevel="0" collapsed="false">
      <c r="C243" s="218"/>
      <c r="E243" s="216" t="n">
        <v>742</v>
      </c>
      <c r="F243" s="217" t="s">
        <v>1691</v>
      </c>
      <c r="G243" s="211" t="s">
        <v>2433</v>
      </c>
    </row>
    <row r="244" customFormat="false" ht="15" hidden="false" customHeight="false" outlineLevel="0" collapsed="false">
      <c r="C244" s="218"/>
      <c r="E244" s="216" t="n">
        <v>743</v>
      </c>
      <c r="F244" s="217" t="s">
        <v>1684</v>
      </c>
      <c r="G244" s="211" t="s">
        <v>2434</v>
      </c>
    </row>
    <row r="245" customFormat="false" ht="15" hidden="false" customHeight="false" outlineLevel="0" collapsed="false">
      <c r="C245" s="218"/>
      <c r="E245" s="216" t="n">
        <v>744</v>
      </c>
      <c r="F245" s="217" t="s">
        <v>1693</v>
      </c>
      <c r="G245" s="211" t="s">
        <v>2435</v>
      </c>
    </row>
    <row r="246" customFormat="false" ht="15" hidden="false" customHeight="false" outlineLevel="0" collapsed="false">
      <c r="C246" s="218"/>
      <c r="E246" s="216" t="n">
        <v>749</v>
      </c>
      <c r="F246" s="217" t="s">
        <v>1685</v>
      </c>
      <c r="G246" s="211" t="s">
        <v>2436</v>
      </c>
    </row>
    <row r="247" customFormat="false" ht="15" hidden="false" customHeight="false" outlineLevel="0" collapsed="false">
      <c r="C247" s="218"/>
      <c r="E247" s="216" t="n">
        <v>751</v>
      </c>
      <c r="F247" s="217" t="s">
        <v>1698</v>
      </c>
      <c r="G247" s="211" t="s">
        <v>2437</v>
      </c>
    </row>
    <row r="248" customFormat="false" ht="15" hidden="false" customHeight="false" outlineLevel="0" collapsed="false">
      <c r="C248" s="218"/>
      <c r="E248" s="216" t="n">
        <v>752</v>
      </c>
      <c r="F248" s="217" t="s">
        <v>1687</v>
      </c>
      <c r="G248" s="211" t="s">
        <v>2438</v>
      </c>
    </row>
    <row r="249" customFormat="false" ht="15" hidden="false" customHeight="false" outlineLevel="0" collapsed="false">
      <c r="C249" s="218"/>
      <c r="E249" s="216" t="n">
        <v>753</v>
      </c>
      <c r="F249" s="217" t="s">
        <v>1694</v>
      </c>
      <c r="G249" s="211" t="s">
        <v>2439</v>
      </c>
    </row>
    <row r="250" customFormat="false" ht="15" hidden="false" customHeight="false" outlineLevel="0" collapsed="false">
      <c r="C250" s="218"/>
      <c r="E250" s="216" t="n">
        <v>754</v>
      </c>
      <c r="F250" s="217" t="s">
        <v>1704</v>
      </c>
      <c r="G250" s="211" t="s">
        <v>2440</v>
      </c>
    </row>
    <row r="251" customFormat="false" ht="15" hidden="false" customHeight="false" outlineLevel="0" collapsed="false">
      <c r="C251" s="218"/>
      <c r="E251" s="216" t="n">
        <v>755</v>
      </c>
      <c r="F251" s="217" t="s">
        <v>1705</v>
      </c>
      <c r="G251" s="211" t="s">
        <v>2441</v>
      </c>
    </row>
    <row r="252" customFormat="false" ht="15" hidden="false" customHeight="false" outlineLevel="0" collapsed="false">
      <c r="C252" s="218"/>
      <c r="E252" s="216" t="n">
        <v>756</v>
      </c>
      <c r="F252" s="217" t="s">
        <v>1697</v>
      </c>
      <c r="G252" s="211" t="s">
        <v>2442</v>
      </c>
    </row>
    <row r="253" customFormat="false" ht="15" hidden="false" customHeight="false" outlineLevel="0" collapsed="false">
      <c r="C253" s="218"/>
      <c r="E253" s="216" t="n">
        <v>757</v>
      </c>
      <c r="F253" s="217" t="s">
        <v>1692</v>
      </c>
      <c r="G253" s="211" t="s">
        <v>2443</v>
      </c>
    </row>
    <row r="254" customFormat="false" ht="15" hidden="false" customHeight="false" outlineLevel="0" collapsed="false">
      <c r="C254" s="218"/>
      <c r="E254" s="216" t="n">
        <v>758</v>
      </c>
      <c r="F254" s="217" t="s">
        <v>1695</v>
      </c>
      <c r="G254" s="211" t="s">
        <v>2444</v>
      </c>
    </row>
    <row r="255" customFormat="false" ht="15" hidden="false" customHeight="false" outlineLevel="0" collapsed="false">
      <c r="C255" s="218"/>
      <c r="E255" s="216" t="n">
        <v>759</v>
      </c>
      <c r="F255" s="217" t="s">
        <v>1702</v>
      </c>
      <c r="G255" s="211" t="s">
        <v>2445</v>
      </c>
    </row>
    <row r="256" customFormat="false" ht="15" hidden="false" customHeight="false" outlineLevel="0" collapsed="false">
      <c r="C256" s="218"/>
      <c r="E256" s="216" t="n">
        <v>760</v>
      </c>
      <c r="F256" s="217" t="s">
        <v>1696</v>
      </c>
      <c r="G256" s="211" t="s">
        <v>2446</v>
      </c>
    </row>
    <row r="257" customFormat="false" ht="15" hidden="false" customHeight="false" outlineLevel="0" collapsed="false">
      <c r="C257" s="218"/>
      <c r="E257" s="216" t="n">
        <v>761</v>
      </c>
      <c r="F257" s="217" t="s">
        <v>1700</v>
      </c>
      <c r="G257" s="211" t="s">
        <v>2447</v>
      </c>
    </row>
    <row r="258" customFormat="false" ht="15" hidden="false" customHeight="false" outlineLevel="0" collapsed="false">
      <c r="C258" s="218"/>
      <c r="E258" s="216" t="n">
        <v>735</v>
      </c>
      <c r="F258" s="217" t="s">
        <v>1741</v>
      </c>
      <c r="G258" s="211" t="s">
        <v>2448</v>
      </c>
    </row>
    <row r="259" customFormat="false" ht="15" hidden="false" customHeight="false" outlineLevel="0" collapsed="false">
      <c r="C259" s="218"/>
      <c r="E259" s="216" t="n">
        <v>736</v>
      </c>
      <c r="F259" s="217" t="s">
        <v>1742</v>
      </c>
      <c r="G259" s="211" t="s">
        <v>2449</v>
      </c>
    </row>
    <row r="260" customFormat="false" ht="15" hidden="false" customHeight="false" outlineLevel="0" collapsed="false">
      <c r="C260" s="218"/>
      <c r="E260" s="216" t="n">
        <v>737</v>
      </c>
      <c r="F260" s="217" t="s">
        <v>1740</v>
      </c>
      <c r="G260" s="211" t="s">
        <v>2450</v>
      </c>
    </row>
    <row r="261" customFormat="false" ht="15" hidden="false" customHeight="false" outlineLevel="0" collapsed="false">
      <c r="C261" s="218"/>
      <c r="E261" s="216" t="n">
        <v>738</v>
      </c>
      <c r="F261" s="217" t="s">
        <v>1738</v>
      </c>
      <c r="G261" s="211" t="s">
        <v>2451</v>
      </c>
    </row>
    <row r="262" customFormat="false" ht="15" hidden="false" customHeight="false" outlineLevel="0" collapsed="false">
      <c r="C262" s="218"/>
      <c r="E262" s="216" t="n">
        <v>739</v>
      </c>
      <c r="F262" s="217" t="s">
        <v>1739</v>
      </c>
      <c r="G262" s="211" t="s">
        <v>2452</v>
      </c>
    </row>
    <row r="263" customFormat="false" ht="15" hidden="false" customHeight="false" outlineLevel="0" collapsed="false">
      <c r="C263" s="218"/>
      <c r="E263" s="216" t="n">
        <v>740</v>
      </c>
      <c r="F263" s="217" t="s">
        <v>1746</v>
      </c>
      <c r="G263" s="211" t="s">
        <v>2453</v>
      </c>
    </row>
    <row r="264" customFormat="false" ht="15" hidden="false" customHeight="false" outlineLevel="0" collapsed="false">
      <c r="C264" s="218"/>
      <c r="E264" s="216" t="n">
        <v>741</v>
      </c>
      <c r="F264" s="217" t="s">
        <v>1747</v>
      </c>
      <c r="G264" s="211" t="s">
        <v>2454</v>
      </c>
    </row>
    <row r="265" customFormat="false" ht="15" hidden="false" customHeight="false" outlineLevel="0" collapsed="false">
      <c r="C265" s="218"/>
      <c r="E265" s="216" t="n">
        <v>742</v>
      </c>
      <c r="F265" s="217" t="s">
        <v>1743</v>
      </c>
      <c r="G265" s="211" t="s">
        <v>2455</v>
      </c>
    </row>
    <row r="266" customFormat="false" ht="15" hidden="false" customHeight="false" outlineLevel="0" collapsed="false">
      <c r="C266" s="218"/>
      <c r="E266" s="216" t="n">
        <v>743</v>
      </c>
      <c r="F266" s="217" t="s">
        <v>1744</v>
      </c>
      <c r="G266" s="211" t="s">
        <v>2456</v>
      </c>
    </row>
    <row r="267" customFormat="false" ht="15" hidden="false" customHeight="false" outlineLevel="0" collapsed="false">
      <c r="C267" s="218"/>
      <c r="E267" s="216" t="n">
        <v>744</v>
      </c>
      <c r="F267" s="217" t="s">
        <v>1745</v>
      </c>
      <c r="G267" s="211" t="s">
        <v>2457</v>
      </c>
    </row>
    <row r="268" customFormat="false" ht="15" hidden="false" customHeight="false" outlineLevel="0" collapsed="false">
      <c r="C268" s="218"/>
      <c r="E268" s="216" t="n">
        <v>745</v>
      </c>
      <c r="F268" s="217" t="s">
        <v>1749</v>
      </c>
      <c r="G268" s="211" t="s">
        <v>2458</v>
      </c>
    </row>
    <row r="269" customFormat="false" ht="15" hidden="false" customHeight="false" outlineLevel="0" collapsed="false">
      <c r="C269" s="218"/>
      <c r="E269" s="216" t="n">
        <v>746</v>
      </c>
      <c r="F269" s="217" t="s">
        <v>1748</v>
      </c>
      <c r="G269" s="211" t="s">
        <v>2459</v>
      </c>
    </row>
    <row r="270" customFormat="false" ht="15" hidden="false" customHeight="false" outlineLevel="0" collapsed="false">
      <c r="C270" s="218"/>
      <c r="E270" s="216" t="n">
        <v>89</v>
      </c>
      <c r="F270" s="217" t="s">
        <v>1573</v>
      </c>
      <c r="G270" s="211" t="s">
        <v>2460</v>
      </c>
    </row>
    <row r="271" customFormat="false" ht="15" hidden="false" customHeight="false" outlineLevel="0" collapsed="false">
      <c r="C271" s="218"/>
      <c r="E271" s="216" t="n">
        <v>90</v>
      </c>
      <c r="F271" s="217" t="s">
        <v>1574</v>
      </c>
      <c r="G271" s="211" t="s">
        <v>2461</v>
      </c>
    </row>
    <row r="272" customFormat="false" ht="15" hidden="false" customHeight="false" outlineLevel="0" collapsed="false">
      <c r="C272" s="218"/>
      <c r="E272" s="216" t="n">
        <v>177</v>
      </c>
      <c r="F272" s="217" t="s">
        <v>1575</v>
      </c>
      <c r="G272" s="211" t="s">
        <v>2462</v>
      </c>
    </row>
    <row r="273" customFormat="false" ht="15" hidden="false" customHeight="false" outlineLevel="0" collapsed="false">
      <c r="C273" s="218"/>
      <c r="E273" s="216" t="n">
        <v>178</v>
      </c>
      <c r="F273" s="217" t="s">
        <v>1577</v>
      </c>
      <c r="G273" s="211" t="s">
        <v>2463</v>
      </c>
    </row>
    <row r="274" customFormat="false" ht="15" hidden="false" customHeight="false" outlineLevel="0" collapsed="false">
      <c r="C274" s="218"/>
      <c r="E274" s="216" t="n">
        <v>221</v>
      </c>
      <c r="F274" s="217" t="s">
        <v>1578</v>
      </c>
      <c r="G274" s="211" t="s">
        <v>2464</v>
      </c>
    </row>
    <row r="275" customFormat="false" ht="15" hidden="false" customHeight="false" outlineLevel="0" collapsed="false">
      <c r="C275" s="218"/>
      <c r="E275" s="216" t="n">
        <v>222</v>
      </c>
      <c r="F275" s="217" t="s">
        <v>1579</v>
      </c>
      <c r="G275" s="211" t="s">
        <v>2465</v>
      </c>
    </row>
    <row r="276" customFormat="false" ht="15" hidden="false" customHeight="false" outlineLevel="0" collapsed="false">
      <c r="C276" s="218"/>
      <c r="E276" s="216" t="n">
        <v>223</v>
      </c>
      <c r="F276" s="217" t="s">
        <v>1580</v>
      </c>
      <c r="G276" s="211" t="s">
        <v>2466</v>
      </c>
    </row>
    <row r="277" customFormat="false" ht="15" hidden="false" customHeight="false" outlineLevel="0" collapsed="false">
      <c r="C277" s="218"/>
      <c r="E277" s="216" t="n">
        <v>354</v>
      </c>
      <c r="F277" s="217" t="s">
        <v>1581</v>
      </c>
      <c r="G277" s="211" t="s">
        <v>2467</v>
      </c>
    </row>
    <row r="278" customFormat="false" ht="15" hidden="false" customHeight="false" outlineLevel="0" collapsed="false">
      <c r="C278" s="218"/>
      <c r="E278" s="216" t="n">
        <v>355</v>
      </c>
      <c r="F278" s="217" t="s">
        <v>1583</v>
      </c>
      <c r="G278" s="211" t="s">
        <v>2468</v>
      </c>
    </row>
    <row r="279" customFormat="false" ht="15" hidden="false" customHeight="false" outlineLevel="0" collapsed="false">
      <c r="C279" s="218"/>
      <c r="E279" s="216" t="n">
        <v>356</v>
      </c>
      <c r="F279" s="217" t="s">
        <v>1572</v>
      </c>
      <c r="G279" s="211" t="s">
        <v>2469</v>
      </c>
    </row>
    <row r="280" customFormat="false" ht="15" hidden="false" customHeight="false" outlineLevel="0" collapsed="false">
      <c r="C280" s="218"/>
      <c r="E280" s="216" t="n">
        <v>360</v>
      </c>
      <c r="F280" s="217" t="s">
        <v>1582</v>
      </c>
      <c r="G280" s="211" t="s">
        <v>2470</v>
      </c>
    </row>
    <row r="281" customFormat="false" ht="15" hidden="false" customHeight="false" outlineLevel="0" collapsed="false">
      <c r="C281" s="218"/>
      <c r="E281" s="216" t="n">
        <v>400</v>
      </c>
      <c r="F281" s="217" t="s">
        <v>1576</v>
      </c>
      <c r="G281" s="211" t="s">
        <v>2471</v>
      </c>
    </row>
    <row r="282" customFormat="false" ht="15" hidden="false" customHeight="false" outlineLevel="0" collapsed="false">
      <c r="C282" s="218"/>
      <c r="E282" s="216" t="n">
        <v>632</v>
      </c>
      <c r="F282" s="217" t="s">
        <v>1584</v>
      </c>
      <c r="G282" s="211" t="s">
        <v>2472</v>
      </c>
    </row>
    <row r="283" customFormat="false" ht="15" hidden="false" customHeight="false" outlineLevel="0" collapsed="false">
      <c r="C283" s="218"/>
      <c r="E283" s="216" t="n">
        <v>691</v>
      </c>
      <c r="F283" s="217" t="s">
        <v>1585</v>
      </c>
      <c r="G283" s="211" t="s">
        <v>2473</v>
      </c>
    </row>
    <row r="284" customFormat="false" ht="15" hidden="false" customHeight="false" outlineLevel="0" collapsed="false">
      <c r="C284" s="218"/>
      <c r="E284" s="216" t="n">
        <v>735</v>
      </c>
      <c r="F284" s="217" t="s">
        <v>1586</v>
      </c>
      <c r="G284" s="211" t="s">
        <v>2474</v>
      </c>
    </row>
    <row r="285" customFormat="false" ht="15" hidden="false" customHeight="false" outlineLevel="0" collapsed="false">
      <c r="C285" s="218"/>
      <c r="E285" s="216" t="n">
        <v>735</v>
      </c>
      <c r="F285" s="217" t="s">
        <v>1669</v>
      </c>
      <c r="G285" s="211" t="s">
        <v>2475</v>
      </c>
    </row>
    <row r="286" customFormat="false" ht="15" hidden="false" customHeight="false" outlineLevel="0" collapsed="false">
      <c r="C286" s="218"/>
      <c r="E286" s="216" t="n">
        <v>737</v>
      </c>
      <c r="F286" s="217" t="s">
        <v>1672</v>
      </c>
      <c r="G286" s="211" t="s">
        <v>2476</v>
      </c>
    </row>
    <row r="287" customFormat="false" ht="15" hidden="false" customHeight="false" outlineLevel="0" collapsed="false">
      <c r="C287" s="218"/>
      <c r="E287" s="216" t="n">
        <v>738</v>
      </c>
      <c r="F287" s="217" t="s">
        <v>1671</v>
      </c>
      <c r="G287" s="211" t="s">
        <v>2477</v>
      </c>
    </row>
    <row r="288" customFormat="false" ht="15" hidden="false" customHeight="false" outlineLevel="0" collapsed="false">
      <c r="C288" s="218"/>
      <c r="E288" s="216" t="n">
        <v>739</v>
      </c>
      <c r="F288" s="217" t="s">
        <v>1670</v>
      </c>
      <c r="G288" s="211" t="s">
        <v>2478</v>
      </c>
    </row>
    <row r="289" customFormat="false" ht="15" hidden="false" customHeight="false" outlineLevel="0" collapsed="false">
      <c r="C289" s="218"/>
      <c r="E289" s="216" t="n">
        <v>740</v>
      </c>
      <c r="F289" s="217" t="s">
        <v>1668</v>
      </c>
      <c r="G289" s="211" t="s">
        <v>2479</v>
      </c>
    </row>
    <row r="290" customFormat="false" ht="15" hidden="false" customHeight="false" outlineLevel="0" collapsed="false">
      <c r="C290" s="218"/>
      <c r="E290" s="216" t="n">
        <v>741</v>
      </c>
      <c r="F290" s="217" t="s">
        <v>1667</v>
      </c>
      <c r="G290" s="211" t="s">
        <v>2480</v>
      </c>
    </row>
    <row r="291" customFormat="false" ht="15" hidden="false" customHeight="false" outlineLevel="0" collapsed="false">
      <c r="C291" s="218"/>
      <c r="E291" s="216" t="n">
        <v>742</v>
      </c>
      <c r="F291" s="217" t="s">
        <v>1673</v>
      </c>
      <c r="G291" s="211" t="s">
        <v>2481</v>
      </c>
    </row>
    <row r="292" customFormat="false" ht="15" hidden="false" customHeight="false" outlineLevel="0" collapsed="false">
      <c r="C292" s="218"/>
      <c r="E292" s="216" t="n">
        <v>743</v>
      </c>
      <c r="F292" s="217" t="s">
        <v>1665</v>
      </c>
      <c r="G292" s="211" t="s">
        <v>2482</v>
      </c>
    </row>
    <row r="293" customFormat="false" ht="15" hidden="false" customHeight="false" outlineLevel="0" collapsed="false">
      <c r="C293" s="218"/>
      <c r="E293" s="216" t="n">
        <v>744</v>
      </c>
      <c r="F293" s="217" t="s">
        <v>1666</v>
      </c>
      <c r="G293" s="211" t="s">
        <v>2483</v>
      </c>
    </row>
    <row r="294" customFormat="false" ht="15" hidden="false" customHeight="false" outlineLevel="0" collapsed="false">
      <c r="C294" s="218"/>
      <c r="E294" s="216" t="n">
        <v>735</v>
      </c>
      <c r="F294" s="217" t="s">
        <v>1622</v>
      </c>
      <c r="G294" s="211" t="s">
        <v>2484</v>
      </c>
    </row>
    <row r="295" customFormat="false" ht="15" hidden="false" customHeight="false" outlineLevel="0" collapsed="false">
      <c r="C295" s="218"/>
      <c r="E295" s="216" t="n">
        <v>736</v>
      </c>
      <c r="F295" s="217" t="s">
        <v>1628</v>
      </c>
      <c r="G295" s="211" t="s">
        <v>2485</v>
      </c>
    </row>
    <row r="296" customFormat="false" ht="15" hidden="false" customHeight="false" outlineLevel="0" collapsed="false">
      <c r="C296" s="218"/>
      <c r="E296" s="216" t="n">
        <v>737</v>
      </c>
      <c r="F296" s="217" t="s">
        <v>1627</v>
      </c>
      <c r="G296" s="211" t="s">
        <v>2486</v>
      </c>
    </row>
    <row r="297" customFormat="false" ht="15" hidden="false" customHeight="false" outlineLevel="0" collapsed="false">
      <c r="C297" s="218"/>
      <c r="E297" s="216" t="n">
        <v>738</v>
      </c>
      <c r="F297" s="217" t="s">
        <v>1626</v>
      </c>
      <c r="G297" s="211" t="s">
        <v>2487</v>
      </c>
    </row>
    <row r="298" customFormat="false" ht="15" hidden="false" customHeight="false" outlineLevel="0" collapsed="false">
      <c r="C298" s="218"/>
      <c r="E298" s="216" t="n">
        <v>739</v>
      </c>
      <c r="F298" s="217" t="s">
        <v>1624</v>
      </c>
      <c r="G298" s="211" t="s">
        <v>2488</v>
      </c>
    </row>
    <row r="299" customFormat="false" ht="15" hidden="false" customHeight="false" outlineLevel="0" collapsed="false">
      <c r="C299" s="218"/>
      <c r="E299" s="216" t="n">
        <v>740</v>
      </c>
      <c r="F299" s="217" t="s">
        <v>1625</v>
      </c>
      <c r="G299" s="211" t="s">
        <v>2489</v>
      </c>
    </row>
    <row r="300" customFormat="false" ht="15" hidden="false" customHeight="false" outlineLevel="0" collapsed="false">
      <c r="C300" s="218"/>
      <c r="E300" s="216" t="n">
        <v>741</v>
      </c>
      <c r="F300" s="217" t="s">
        <v>1623</v>
      </c>
      <c r="G300" s="211" t="s">
        <v>2490</v>
      </c>
    </row>
    <row r="301" customFormat="false" ht="15" hidden="false" customHeight="false" outlineLevel="0" collapsed="false">
      <c r="C301" s="218"/>
      <c r="E301" s="216" t="n">
        <v>742</v>
      </c>
      <c r="F301" s="217" t="s">
        <v>1620</v>
      </c>
      <c r="G301" s="211" t="s">
        <v>2491</v>
      </c>
    </row>
    <row r="302" customFormat="false" ht="15" hidden="false" customHeight="false" outlineLevel="0" collapsed="false">
      <c r="C302" s="218"/>
      <c r="E302" s="216" t="n">
        <v>743</v>
      </c>
      <c r="F302" s="217" t="s">
        <v>1630</v>
      </c>
      <c r="G302" s="211" t="s">
        <v>2492</v>
      </c>
    </row>
    <row r="303" customFormat="false" ht="15" hidden="false" customHeight="false" outlineLevel="0" collapsed="false">
      <c r="C303" s="218"/>
      <c r="E303" s="216" t="n">
        <v>744</v>
      </c>
      <c r="F303" s="217" t="s">
        <v>1629</v>
      </c>
      <c r="G303" s="211" t="s">
        <v>2493</v>
      </c>
    </row>
    <row r="304" customFormat="false" ht="15" hidden="false" customHeight="false" outlineLevel="0" collapsed="false">
      <c r="C304" s="218"/>
      <c r="E304" s="216" t="n">
        <v>745</v>
      </c>
      <c r="F304" s="217" t="s">
        <v>1616</v>
      </c>
      <c r="G304" s="211" t="s">
        <v>2494</v>
      </c>
    </row>
    <row r="305" customFormat="false" ht="15" hidden="false" customHeight="false" outlineLevel="0" collapsed="false">
      <c r="C305" s="218"/>
      <c r="E305" s="216" t="n">
        <v>746</v>
      </c>
      <c r="F305" s="217" t="s">
        <v>1621</v>
      </c>
      <c r="G305" s="211" t="s">
        <v>2495</v>
      </c>
    </row>
    <row r="306" customFormat="false" ht="15" hidden="false" customHeight="false" outlineLevel="0" collapsed="false">
      <c r="C306" s="218"/>
      <c r="E306" s="216" t="n">
        <v>747</v>
      </c>
      <c r="F306" s="217" t="s">
        <v>1619</v>
      </c>
      <c r="G306" s="211" t="s">
        <v>2496</v>
      </c>
    </row>
    <row r="307" customFormat="false" ht="15" hidden="false" customHeight="false" outlineLevel="0" collapsed="false">
      <c r="C307" s="218"/>
      <c r="E307" s="216" t="n">
        <v>748</v>
      </c>
      <c r="F307" s="217" t="s">
        <v>1615</v>
      </c>
      <c r="G307" s="211" t="s">
        <v>2497</v>
      </c>
    </row>
    <row r="308" customFormat="false" ht="15" hidden="false" customHeight="false" outlineLevel="0" collapsed="false">
      <c r="C308" s="218"/>
      <c r="E308" s="216" t="n">
        <v>749</v>
      </c>
      <c r="F308" s="217" t="s">
        <v>1617</v>
      </c>
      <c r="G308" s="211" t="s">
        <v>2498</v>
      </c>
    </row>
    <row r="309" customFormat="false" ht="15" hidden="false" customHeight="false" outlineLevel="0" collapsed="false">
      <c r="C309" s="218"/>
      <c r="E309" s="216" t="n">
        <v>750</v>
      </c>
      <c r="F309" s="217" t="s">
        <v>1618</v>
      </c>
      <c r="G309" s="211" t="s">
        <v>2499</v>
      </c>
    </row>
    <row r="310" customFormat="false" ht="15" hidden="false" customHeight="false" outlineLevel="0" collapsed="false">
      <c r="C310" s="218"/>
      <c r="E310" s="216" t="n">
        <v>752</v>
      </c>
      <c r="F310" s="217" t="s">
        <v>1613</v>
      </c>
      <c r="G310" s="211" t="s">
        <v>2500</v>
      </c>
    </row>
    <row r="311" customFormat="false" ht="15" hidden="false" customHeight="false" outlineLevel="0" collapsed="false">
      <c r="C311" s="218"/>
      <c r="E311" s="216" t="n">
        <v>999</v>
      </c>
      <c r="F311" s="217" t="s">
        <v>1614</v>
      </c>
      <c r="G311" s="211" t="s">
        <v>2501</v>
      </c>
    </row>
    <row r="312" customFormat="false" ht="15" hidden="false" customHeight="false" outlineLevel="0" collapsed="false">
      <c r="C312" s="218"/>
      <c r="E312" s="216" t="n">
        <v>735</v>
      </c>
      <c r="F312" s="217" t="s">
        <v>1633</v>
      </c>
      <c r="G312" s="211" t="s">
        <v>2502</v>
      </c>
    </row>
    <row r="313" customFormat="false" ht="15" hidden="false" customHeight="false" outlineLevel="0" collapsed="false">
      <c r="C313" s="218"/>
      <c r="E313" s="216" t="n">
        <v>736</v>
      </c>
      <c r="F313" s="217" t="s">
        <v>1637</v>
      </c>
      <c r="G313" s="211" t="s">
        <v>2503</v>
      </c>
    </row>
    <row r="314" customFormat="false" ht="15" hidden="false" customHeight="false" outlineLevel="0" collapsed="false">
      <c r="C314" s="218"/>
      <c r="E314" s="216" t="n">
        <v>737</v>
      </c>
      <c r="F314" s="217" t="s">
        <v>1635</v>
      </c>
      <c r="G314" s="211" t="s">
        <v>2504</v>
      </c>
    </row>
    <row r="315" customFormat="false" ht="15" hidden="false" customHeight="false" outlineLevel="0" collapsed="false">
      <c r="C315" s="218"/>
      <c r="E315" s="216" t="n">
        <v>738</v>
      </c>
      <c r="F315" s="217" t="s">
        <v>1636</v>
      </c>
      <c r="G315" s="211" t="s">
        <v>2505</v>
      </c>
    </row>
    <row r="316" customFormat="false" ht="15" hidden="false" customHeight="false" outlineLevel="0" collapsed="false">
      <c r="C316" s="218"/>
      <c r="E316" s="216" t="n">
        <v>739</v>
      </c>
      <c r="F316" s="217" t="s">
        <v>1634</v>
      </c>
      <c r="G316" s="211" t="s">
        <v>2506</v>
      </c>
    </row>
    <row r="317" customFormat="false" ht="15" hidden="false" customHeight="false" outlineLevel="0" collapsed="false">
      <c r="C317" s="218"/>
      <c r="E317" s="216" t="n">
        <v>740</v>
      </c>
      <c r="F317" s="217" t="s">
        <v>1632</v>
      </c>
      <c r="G317" s="211" t="s">
        <v>2507</v>
      </c>
    </row>
    <row r="318" customFormat="false" ht="15" hidden="false" customHeight="false" outlineLevel="0" collapsed="false">
      <c r="C318" s="218"/>
      <c r="E318" s="216" t="n">
        <v>735</v>
      </c>
      <c r="F318" s="217" t="s">
        <v>1663</v>
      </c>
      <c r="G318" s="211" t="s">
        <v>2508</v>
      </c>
    </row>
    <row r="319" customFormat="false" ht="15" hidden="false" customHeight="false" outlineLevel="0" collapsed="false">
      <c r="C319" s="218"/>
      <c r="E319" s="216" t="n">
        <v>736</v>
      </c>
      <c r="F319" s="217" t="s">
        <v>1660</v>
      </c>
      <c r="G319" s="211" t="s">
        <v>2509</v>
      </c>
    </row>
    <row r="320" customFormat="false" ht="15" hidden="false" customHeight="false" outlineLevel="0" collapsed="false">
      <c r="C320" s="218"/>
      <c r="E320" s="216" t="n">
        <v>737</v>
      </c>
      <c r="F320" s="217" t="s">
        <v>1662</v>
      </c>
      <c r="G320" s="211" t="s">
        <v>2510</v>
      </c>
    </row>
    <row r="321" customFormat="false" ht="15" hidden="false" customHeight="false" outlineLevel="0" collapsed="false">
      <c r="C321" s="218"/>
      <c r="E321" s="216" t="n">
        <v>738</v>
      </c>
      <c r="F321" s="217" t="s">
        <v>1659</v>
      </c>
      <c r="G321" s="211" t="s">
        <v>2511</v>
      </c>
    </row>
    <row r="322" customFormat="false" ht="15" hidden="false" customHeight="false" outlineLevel="0" collapsed="false">
      <c r="C322" s="218"/>
      <c r="E322" s="216" t="n">
        <v>739</v>
      </c>
      <c r="F322" s="217" t="s">
        <v>1656</v>
      </c>
      <c r="G322" s="211" t="s">
        <v>2512</v>
      </c>
    </row>
    <row r="323" customFormat="false" ht="15" hidden="false" customHeight="false" outlineLevel="0" collapsed="false">
      <c r="C323" s="218"/>
      <c r="E323" s="216" t="n">
        <v>740</v>
      </c>
      <c r="F323" s="217" t="s">
        <v>1654</v>
      </c>
      <c r="G323" s="211" t="s">
        <v>2513</v>
      </c>
    </row>
    <row r="324" customFormat="false" ht="15" hidden="false" customHeight="false" outlineLevel="0" collapsed="false">
      <c r="C324" s="218"/>
      <c r="E324" s="216" t="n">
        <v>741</v>
      </c>
      <c r="F324" s="217" t="s">
        <v>1661</v>
      </c>
      <c r="G324" s="211" t="s">
        <v>2514</v>
      </c>
    </row>
    <row r="325" customFormat="false" ht="15" hidden="false" customHeight="false" outlineLevel="0" collapsed="false">
      <c r="C325" s="218"/>
      <c r="E325" s="216" t="n">
        <v>742</v>
      </c>
      <c r="F325" s="217" t="s">
        <v>1655</v>
      </c>
      <c r="G325" s="211" t="s">
        <v>2515</v>
      </c>
    </row>
    <row r="326" customFormat="false" ht="15" hidden="false" customHeight="false" outlineLevel="0" collapsed="false">
      <c r="C326" s="218"/>
      <c r="E326" s="216" t="n">
        <v>743</v>
      </c>
      <c r="F326" s="217" t="s">
        <v>1658</v>
      </c>
      <c r="G326" s="211" t="s">
        <v>2516</v>
      </c>
    </row>
    <row r="327" customFormat="false" ht="15" hidden="false" customHeight="false" outlineLevel="0" collapsed="false">
      <c r="C327" s="218"/>
      <c r="E327" s="216" t="n">
        <v>744</v>
      </c>
      <c r="F327" s="217" t="s">
        <v>1657</v>
      </c>
      <c r="G327" s="211" t="s">
        <v>2517</v>
      </c>
    </row>
    <row r="328" customFormat="false" ht="15" hidden="false" customHeight="false" outlineLevel="0" collapsed="false">
      <c r="C328" s="218"/>
      <c r="E328" s="216" t="n">
        <v>735</v>
      </c>
      <c r="F328" s="217" t="s">
        <v>1600</v>
      </c>
      <c r="G328" s="211" t="s">
        <v>2518</v>
      </c>
    </row>
    <row r="329" customFormat="false" ht="15" hidden="false" customHeight="false" outlineLevel="0" collapsed="false">
      <c r="C329" s="218"/>
      <c r="E329" s="216" t="n">
        <v>736</v>
      </c>
      <c r="F329" s="217" t="s">
        <v>1607</v>
      </c>
      <c r="G329" s="211" t="s">
        <v>2519</v>
      </c>
    </row>
    <row r="330" customFormat="false" ht="15" hidden="false" customHeight="false" outlineLevel="0" collapsed="false">
      <c r="C330" s="218"/>
      <c r="E330" s="216" t="n">
        <v>737</v>
      </c>
      <c r="F330" s="217" t="s">
        <v>1604</v>
      </c>
      <c r="G330" s="211" t="s">
        <v>2520</v>
      </c>
    </row>
    <row r="331" customFormat="false" ht="15" hidden="false" customHeight="false" outlineLevel="0" collapsed="false">
      <c r="C331" s="218"/>
      <c r="E331" s="216" t="n">
        <v>738</v>
      </c>
      <c r="F331" s="217" t="s">
        <v>1605</v>
      </c>
      <c r="G331" s="211" t="s">
        <v>2521</v>
      </c>
    </row>
    <row r="332" customFormat="false" ht="15" hidden="false" customHeight="false" outlineLevel="0" collapsed="false">
      <c r="C332" s="218"/>
      <c r="E332" s="216" t="n">
        <v>739</v>
      </c>
      <c r="F332" s="217" t="s">
        <v>1603</v>
      </c>
      <c r="G332" s="211" t="s">
        <v>2522</v>
      </c>
    </row>
    <row r="333" customFormat="false" ht="15" hidden="false" customHeight="false" outlineLevel="0" collapsed="false">
      <c r="C333" s="218"/>
      <c r="E333" s="216" t="n">
        <v>740</v>
      </c>
      <c r="F333" s="217" t="s">
        <v>1601</v>
      </c>
      <c r="G333" s="211" t="s">
        <v>2523</v>
      </c>
    </row>
    <row r="334" customFormat="false" ht="15" hidden="false" customHeight="false" outlineLevel="0" collapsed="false">
      <c r="C334" s="218"/>
      <c r="E334" s="216" t="n">
        <v>741</v>
      </c>
      <c r="F334" s="217" t="s">
        <v>1602</v>
      </c>
      <c r="G334" s="211" t="s">
        <v>2524</v>
      </c>
    </row>
    <row r="335" customFormat="false" ht="15" hidden="false" customHeight="false" outlineLevel="0" collapsed="false">
      <c r="C335" s="218"/>
      <c r="E335" s="216" t="n">
        <v>742</v>
      </c>
      <c r="F335" s="217" t="s">
        <v>1609</v>
      </c>
      <c r="G335" s="211" t="s">
        <v>2525</v>
      </c>
    </row>
    <row r="336" customFormat="false" ht="15" hidden="false" customHeight="false" outlineLevel="0" collapsed="false">
      <c r="C336" s="218"/>
      <c r="E336" s="216" t="n">
        <v>743</v>
      </c>
      <c r="F336" s="217" t="s">
        <v>1611</v>
      </c>
      <c r="G336" s="211" t="s">
        <v>2526</v>
      </c>
    </row>
    <row r="337" customFormat="false" ht="15" hidden="false" customHeight="false" outlineLevel="0" collapsed="false">
      <c r="C337" s="218"/>
      <c r="E337" s="216" t="n">
        <v>744</v>
      </c>
      <c r="F337" s="217" t="s">
        <v>1610</v>
      </c>
      <c r="G337" s="211" t="s">
        <v>2527</v>
      </c>
    </row>
    <row r="338" customFormat="false" ht="15" hidden="false" customHeight="false" outlineLevel="0" collapsed="false">
      <c r="C338" s="218"/>
      <c r="E338" s="216" t="n">
        <v>745</v>
      </c>
      <c r="F338" s="217" t="s">
        <v>1606</v>
      </c>
      <c r="G338" s="211" t="s">
        <v>2528</v>
      </c>
    </row>
    <row r="339" customFormat="false" ht="15" hidden="false" customHeight="false" outlineLevel="0" collapsed="false">
      <c r="C339" s="218"/>
      <c r="E339" s="216" t="n">
        <v>746</v>
      </c>
      <c r="F339" s="217" t="s">
        <v>1608</v>
      </c>
      <c r="G339" s="211" t="s">
        <v>2529</v>
      </c>
    </row>
    <row r="340" customFormat="false" ht="15" hidden="false" customHeight="false" outlineLevel="0" collapsed="false">
      <c r="C340" s="218"/>
      <c r="E340" s="216" t="n">
        <v>1</v>
      </c>
      <c r="F340" s="217" t="s">
        <v>1756</v>
      </c>
      <c r="G340" s="211" t="s">
        <v>2530</v>
      </c>
    </row>
    <row r="341" customFormat="false" ht="15" hidden="false" customHeight="false" outlineLevel="0" collapsed="false">
      <c r="C341" s="218"/>
      <c r="E341" s="216" t="n">
        <v>1</v>
      </c>
      <c r="F341" s="217" t="s">
        <v>174</v>
      </c>
      <c r="G341" s="211" t="s">
        <v>2531</v>
      </c>
    </row>
    <row r="342" customFormat="false" ht="15" hidden="false" customHeight="false" outlineLevel="0" collapsed="false">
      <c r="C342" s="218"/>
      <c r="E342" s="216" t="n">
        <v>1</v>
      </c>
      <c r="F342" s="217" t="s">
        <v>1130</v>
      </c>
      <c r="G342" s="211" t="s">
        <v>2532</v>
      </c>
    </row>
    <row r="343" customFormat="false" ht="15" hidden="false" customHeight="false" outlineLevel="0" collapsed="false">
      <c r="C343" s="218"/>
      <c r="E343" s="216" t="n">
        <v>221</v>
      </c>
      <c r="F343" s="217" t="s">
        <v>1136</v>
      </c>
      <c r="G343" s="211" t="s">
        <v>2533</v>
      </c>
    </row>
    <row r="344" customFormat="false" ht="15" hidden="false" customHeight="false" outlineLevel="0" collapsed="false">
      <c r="C344" s="218"/>
      <c r="E344" s="216" t="n">
        <v>353</v>
      </c>
      <c r="F344" s="217" t="s">
        <v>1134</v>
      </c>
      <c r="G344" s="211" t="s">
        <v>2534</v>
      </c>
    </row>
    <row r="345" customFormat="false" ht="15" hidden="false" customHeight="false" outlineLevel="0" collapsed="false">
      <c r="C345" s="218"/>
      <c r="E345" s="216" t="n">
        <v>500</v>
      </c>
      <c r="F345" s="217" t="s">
        <v>1137</v>
      </c>
      <c r="G345" s="211" t="s">
        <v>2535</v>
      </c>
    </row>
    <row r="346" customFormat="false" ht="15" hidden="false" customHeight="false" outlineLevel="0" collapsed="false">
      <c r="C346" s="218"/>
      <c r="E346" s="216" t="n">
        <v>501</v>
      </c>
      <c r="F346" s="217" t="s">
        <v>1131</v>
      </c>
      <c r="G346" s="211" t="s">
        <v>2536</v>
      </c>
    </row>
    <row r="347" customFormat="false" ht="15" hidden="false" customHeight="false" outlineLevel="0" collapsed="false">
      <c r="C347" s="218"/>
      <c r="E347" s="216" t="n">
        <v>502</v>
      </c>
      <c r="F347" s="217" t="s">
        <v>1133</v>
      </c>
      <c r="G347" s="211" t="s">
        <v>2537</v>
      </c>
    </row>
    <row r="348" customFormat="false" ht="15" hidden="false" customHeight="false" outlineLevel="0" collapsed="false">
      <c r="C348" s="218"/>
      <c r="E348" s="216" t="n">
        <v>503</v>
      </c>
      <c r="F348" s="217" t="s">
        <v>1132</v>
      </c>
      <c r="G348" s="211" t="s">
        <v>2538</v>
      </c>
    </row>
    <row r="349" customFormat="false" ht="15" hidden="false" customHeight="false" outlineLevel="0" collapsed="false">
      <c r="C349" s="218"/>
      <c r="E349" s="216" t="n">
        <v>535</v>
      </c>
      <c r="F349" s="217" t="s">
        <v>1129</v>
      </c>
      <c r="G349" s="211" t="s">
        <v>2539</v>
      </c>
    </row>
    <row r="350" customFormat="false" ht="15" hidden="false" customHeight="false" outlineLevel="0" collapsed="false">
      <c r="C350" s="218"/>
      <c r="E350" s="216" t="n">
        <v>632</v>
      </c>
      <c r="F350" s="217" t="s">
        <v>1135</v>
      </c>
      <c r="G350" s="211" t="s">
        <v>2540</v>
      </c>
    </row>
    <row r="351" customFormat="false" ht="15" hidden="false" customHeight="false" outlineLevel="0" collapsed="false">
      <c r="C351" s="218"/>
      <c r="E351" s="216" t="n">
        <v>675</v>
      </c>
      <c r="F351" s="217" t="s">
        <v>1139</v>
      </c>
      <c r="G351" s="211" t="s">
        <v>2541</v>
      </c>
    </row>
    <row r="352" customFormat="false" ht="15" hidden="false" customHeight="false" outlineLevel="0" collapsed="false">
      <c r="C352" s="218"/>
      <c r="E352" s="216" t="n">
        <v>779</v>
      </c>
      <c r="F352" s="217" t="s">
        <v>1138</v>
      </c>
      <c r="G352" s="211" t="s">
        <v>2542</v>
      </c>
    </row>
    <row r="353" customFormat="false" ht="15" hidden="false" customHeight="false" outlineLevel="0" collapsed="false">
      <c r="C353" s="218"/>
      <c r="E353" s="216" t="n">
        <v>735</v>
      </c>
      <c r="F353" s="217" t="s">
        <v>1752</v>
      </c>
      <c r="G353" s="211" t="s">
        <v>2543</v>
      </c>
    </row>
    <row r="354" customFormat="false" ht="15" hidden="false" customHeight="false" outlineLevel="0" collapsed="false">
      <c r="C354" s="218"/>
      <c r="E354" s="216" t="n">
        <v>736</v>
      </c>
      <c r="F354" s="217" t="s">
        <v>1751</v>
      </c>
      <c r="G354" s="211" t="s">
        <v>2544</v>
      </c>
    </row>
    <row r="355" customFormat="false" ht="15" hidden="false" customHeight="false" outlineLevel="0" collapsed="false">
      <c r="C355" s="218"/>
      <c r="E355" s="216" t="n">
        <v>737</v>
      </c>
      <c r="F355" s="217" t="s">
        <v>1753</v>
      </c>
      <c r="G355" s="211" t="s">
        <v>2545</v>
      </c>
    </row>
    <row r="356" customFormat="false" ht="15" hidden="false" customHeight="false" outlineLevel="0" collapsed="false">
      <c r="C356" s="218"/>
      <c r="E356" s="216" t="n">
        <v>735</v>
      </c>
      <c r="F356" s="217" t="s">
        <v>1535</v>
      </c>
      <c r="G356" s="211" t="s">
        <v>2546</v>
      </c>
    </row>
    <row r="357" customFormat="false" ht="15" hidden="false" customHeight="false" outlineLevel="0" collapsed="false">
      <c r="C357" s="218"/>
      <c r="E357" s="216" t="n">
        <v>735</v>
      </c>
      <c r="F357" s="217" t="s">
        <v>1588</v>
      </c>
      <c r="G357" s="211" t="s">
        <v>2547</v>
      </c>
    </row>
    <row r="358" customFormat="false" ht="15" hidden="false" customHeight="false" outlineLevel="0" collapsed="false">
      <c r="C358" s="218"/>
      <c r="E358" s="216" t="n">
        <v>736</v>
      </c>
      <c r="F358" s="217" t="s">
        <v>1589</v>
      </c>
      <c r="G358" s="211" t="s">
        <v>2548</v>
      </c>
    </row>
    <row r="359" customFormat="false" ht="15" hidden="false" customHeight="false" outlineLevel="0" collapsed="false">
      <c r="C359" s="218"/>
      <c r="E359" s="216" t="n">
        <v>735</v>
      </c>
      <c r="F359" s="217" t="s">
        <v>1544</v>
      </c>
      <c r="G359" s="211" t="s">
        <v>2549</v>
      </c>
    </row>
    <row r="360" customFormat="false" ht="15" hidden="false" customHeight="false" outlineLevel="0" collapsed="false">
      <c r="C360" s="218"/>
      <c r="E360" s="216" t="n">
        <v>736</v>
      </c>
      <c r="F360" s="217" t="s">
        <v>1545</v>
      </c>
      <c r="G360" s="211" t="s">
        <v>2550</v>
      </c>
    </row>
    <row r="361" customFormat="false" ht="15" hidden="false" customHeight="false" outlineLevel="0" collapsed="false">
      <c r="C361" s="218"/>
      <c r="E361" s="216" t="n">
        <v>737</v>
      </c>
      <c r="F361" s="217" t="s">
        <v>1546</v>
      </c>
      <c r="G361" s="211" t="s">
        <v>2551</v>
      </c>
    </row>
    <row r="362" customFormat="false" ht="15" hidden="false" customHeight="false" outlineLevel="0" collapsed="false">
      <c r="C362" s="218"/>
      <c r="E362" s="216" t="n">
        <v>1</v>
      </c>
      <c r="F362" s="217" t="s">
        <v>1091</v>
      </c>
      <c r="G362" s="211" t="s">
        <v>2552</v>
      </c>
    </row>
    <row r="363" customFormat="false" ht="15" hidden="false" customHeight="false" outlineLevel="0" collapsed="false">
      <c r="C363" s="218"/>
      <c r="E363" s="216" t="n">
        <v>89</v>
      </c>
      <c r="F363" s="217" t="s">
        <v>1092</v>
      </c>
      <c r="G363" s="211" t="s">
        <v>2553</v>
      </c>
    </row>
    <row r="364" customFormat="false" ht="15" hidden="false" customHeight="false" outlineLevel="0" collapsed="false">
      <c r="C364" s="218"/>
      <c r="E364" s="216" t="n">
        <v>133</v>
      </c>
      <c r="F364" s="217" t="s">
        <v>1093</v>
      </c>
      <c r="G364" s="211" t="s">
        <v>2554</v>
      </c>
    </row>
    <row r="365" customFormat="false" ht="15" hidden="false" customHeight="false" outlineLevel="0" collapsed="false">
      <c r="C365" s="218"/>
      <c r="E365" s="216" t="n">
        <v>456</v>
      </c>
      <c r="F365" s="217" t="s">
        <v>1094</v>
      </c>
      <c r="G365" s="211" t="s">
        <v>2555</v>
      </c>
    </row>
    <row r="366" customFormat="false" ht="15" hidden="false" customHeight="false" outlineLevel="0" collapsed="false">
      <c r="C366" s="218"/>
      <c r="E366" s="216" t="n">
        <v>458</v>
      </c>
      <c r="F366" s="217" t="s">
        <v>1105</v>
      </c>
      <c r="G366" s="211" t="s">
        <v>2556</v>
      </c>
    </row>
    <row r="367" customFormat="false" ht="15" hidden="false" customHeight="false" outlineLevel="0" collapsed="false">
      <c r="C367" s="218"/>
      <c r="E367" s="216" t="n">
        <v>459</v>
      </c>
      <c r="F367" s="217" t="s">
        <v>1107</v>
      </c>
      <c r="G367" s="211" t="s">
        <v>2557</v>
      </c>
    </row>
    <row r="368" customFormat="false" ht="15" hidden="false" customHeight="false" outlineLevel="0" collapsed="false">
      <c r="C368" s="218"/>
      <c r="E368" s="216" t="n">
        <v>460</v>
      </c>
      <c r="F368" s="217" t="s">
        <v>1108</v>
      </c>
      <c r="G368" s="211" t="s">
        <v>2558</v>
      </c>
    </row>
    <row r="369" customFormat="false" ht="15" hidden="false" customHeight="false" outlineLevel="0" collapsed="false">
      <c r="C369" s="218"/>
      <c r="E369" s="216" t="n">
        <v>461</v>
      </c>
      <c r="F369" s="217" t="s">
        <v>1099</v>
      </c>
      <c r="G369" s="211" t="s">
        <v>2559</v>
      </c>
    </row>
    <row r="370" customFormat="false" ht="15" hidden="false" customHeight="false" outlineLevel="0" collapsed="false">
      <c r="C370" s="218"/>
      <c r="E370" s="216" t="n">
        <v>462</v>
      </c>
      <c r="F370" s="217" t="s">
        <v>1100</v>
      </c>
      <c r="G370" s="211" t="s">
        <v>2560</v>
      </c>
    </row>
    <row r="371" customFormat="false" ht="15" hidden="false" customHeight="false" outlineLevel="0" collapsed="false">
      <c r="C371" s="218"/>
      <c r="E371" s="216" t="n">
        <v>463</v>
      </c>
      <c r="F371" s="217" t="s">
        <v>1104</v>
      </c>
      <c r="G371" s="211" t="s">
        <v>2561</v>
      </c>
    </row>
    <row r="372" customFormat="false" ht="15" hidden="false" customHeight="false" outlineLevel="0" collapsed="false">
      <c r="C372" s="218"/>
      <c r="E372" s="216" t="n">
        <v>464</v>
      </c>
      <c r="F372" s="217" t="s">
        <v>1103</v>
      </c>
      <c r="G372" s="211" t="s">
        <v>2562</v>
      </c>
    </row>
    <row r="373" customFormat="false" ht="15" hidden="false" customHeight="false" outlineLevel="0" collapsed="false">
      <c r="C373" s="218"/>
      <c r="E373" s="216" t="n">
        <v>465</v>
      </c>
      <c r="F373" s="217" t="s">
        <v>1097</v>
      </c>
      <c r="G373" s="211" t="s">
        <v>2563</v>
      </c>
    </row>
    <row r="374" customFormat="false" ht="15" hidden="false" customHeight="false" outlineLevel="0" collapsed="false">
      <c r="C374" s="218"/>
      <c r="E374" s="216" t="n">
        <v>466</v>
      </c>
      <c r="F374" s="217" t="s">
        <v>1096</v>
      </c>
      <c r="G374" s="211" t="s">
        <v>2564</v>
      </c>
    </row>
    <row r="375" customFormat="false" ht="15" hidden="false" customHeight="false" outlineLevel="0" collapsed="false">
      <c r="C375" s="218"/>
      <c r="E375" s="216" t="n">
        <v>467</v>
      </c>
      <c r="F375" s="217" t="s">
        <v>1098</v>
      </c>
      <c r="G375" s="211" t="s">
        <v>2565</v>
      </c>
    </row>
    <row r="376" customFormat="false" ht="15" hidden="false" customHeight="false" outlineLevel="0" collapsed="false">
      <c r="C376" s="218"/>
      <c r="E376" s="216" t="n">
        <v>468</v>
      </c>
      <c r="F376" s="217" t="s">
        <v>1095</v>
      </c>
      <c r="G376" s="211" t="s">
        <v>2566</v>
      </c>
    </row>
    <row r="377" customFormat="false" ht="15" hidden="false" customHeight="false" outlineLevel="0" collapsed="false">
      <c r="C377" s="218"/>
      <c r="E377" s="216" t="n">
        <v>469</v>
      </c>
      <c r="F377" s="217" t="s">
        <v>1101</v>
      </c>
      <c r="G377" s="211" t="s">
        <v>2567</v>
      </c>
    </row>
    <row r="378" customFormat="false" ht="15" hidden="false" customHeight="false" outlineLevel="0" collapsed="false">
      <c r="C378" s="218"/>
      <c r="E378" s="216" t="n">
        <v>470</v>
      </c>
      <c r="F378" s="217" t="s">
        <v>1106</v>
      </c>
      <c r="G378" s="211" t="s">
        <v>2568</v>
      </c>
    </row>
    <row r="379" customFormat="false" ht="15" hidden="false" customHeight="false" outlineLevel="0" collapsed="false">
      <c r="C379" s="218"/>
      <c r="E379" s="216" t="n">
        <v>471</v>
      </c>
      <c r="F379" s="217" t="s">
        <v>1102</v>
      </c>
      <c r="G379" s="211" t="s">
        <v>2569</v>
      </c>
    </row>
    <row r="380" customFormat="false" ht="15" hidden="false" customHeight="false" outlineLevel="0" collapsed="false">
      <c r="C380" s="218"/>
      <c r="E380" s="216" t="n">
        <v>691</v>
      </c>
      <c r="F380" s="217" t="s">
        <v>1109</v>
      </c>
      <c r="G380" s="211" t="s">
        <v>2570</v>
      </c>
    </row>
    <row r="381" customFormat="false" ht="15" hidden="false" customHeight="false" outlineLevel="0" collapsed="false">
      <c r="C381" s="218"/>
      <c r="E381" s="216" t="n">
        <v>870</v>
      </c>
      <c r="F381" s="217" t="s">
        <v>1110</v>
      </c>
      <c r="G381" s="211" t="s">
        <v>2571</v>
      </c>
    </row>
    <row r="382" customFormat="false" ht="15" hidden="false" customHeight="false" outlineLevel="0" collapsed="false">
      <c r="C382" s="218"/>
      <c r="E382" s="216" t="n">
        <v>735</v>
      </c>
      <c r="F382" s="217" t="s">
        <v>1652</v>
      </c>
      <c r="G382" s="211" t="s">
        <v>2572</v>
      </c>
    </row>
    <row r="383" customFormat="false" ht="15" hidden="false" customHeight="false" outlineLevel="0" collapsed="false">
      <c r="C383" s="218"/>
      <c r="E383" s="216" t="n">
        <v>736</v>
      </c>
      <c r="F383" s="217" t="s">
        <v>1650</v>
      </c>
      <c r="G383" s="211" t="s">
        <v>2573</v>
      </c>
    </row>
    <row r="384" customFormat="false" ht="15" hidden="false" customHeight="false" outlineLevel="0" collapsed="false">
      <c r="C384" s="218"/>
      <c r="E384" s="216" t="n">
        <v>737</v>
      </c>
      <c r="F384" s="217" t="s">
        <v>1651</v>
      </c>
      <c r="G384" s="211" t="s">
        <v>2574</v>
      </c>
    </row>
    <row r="385" customFormat="false" ht="15" hidden="false" customHeight="false" outlineLevel="0" collapsed="false">
      <c r="C385" s="218"/>
      <c r="E385" s="216" t="n">
        <v>632</v>
      </c>
      <c r="F385" s="217" t="s">
        <v>1566</v>
      </c>
      <c r="G385" s="211" t="s">
        <v>2575</v>
      </c>
    </row>
    <row r="386" customFormat="false" ht="15" hidden="false" customHeight="false" outlineLevel="0" collapsed="false">
      <c r="C386" s="218"/>
      <c r="E386" s="216" t="n">
        <v>700</v>
      </c>
      <c r="F386" s="217" t="s">
        <v>1551</v>
      </c>
      <c r="G386" s="211" t="s">
        <v>2576</v>
      </c>
    </row>
    <row r="387" customFormat="false" ht="15" hidden="false" customHeight="false" outlineLevel="0" collapsed="false">
      <c r="C387" s="218"/>
      <c r="E387" s="216" t="n">
        <v>735</v>
      </c>
      <c r="F387" s="217" t="s">
        <v>1561</v>
      </c>
      <c r="G387" s="211" t="s">
        <v>2577</v>
      </c>
    </row>
    <row r="388" customFormat="false" ht="15" hidden="false" customHeight="false" outlineLevel="0" collapsed="false">
      <c r="C388" s="218"/>
      <c r="E388" s="216" t="n">
        <v>736</v>
      </c>
      <c r="F388" s="217" t="s">
        <v>1556</v>
      </c>
      <c r="G388" s="211" t="s">
        <v>2578</v>
      </c>
    </row>
    <row r="389" customFormat="false" ht="15" hidden="false" customHeight="false" outlineLevel="0" collapsed="false">
      <c r="C389" s="218"/>
      <c r="E389" s="216" t="n">
        <v>737</v>
      </c>
      <c r="F389" s="217" t="s">
        <v>1554</v>
      </c>
      <c r="G389" s="211" t="s">
        <v>2579</v>
      </c>
    </row>
    <row r="390" customFormat="false" ht="15" hidden="false" customHeight="false" outlineLevel="0" collapsed="false">
      <c r="C390" s="218"/>
      <c r="E390" s="216" t="n">
        <v>738</v>
      </c>
      <c r="F390" s="217" t="s">
        <v>1548</v>
      </c>
      <c r="G390" s="211" t="s">
        <v>2580</v>
      </c>
    </row>
    <row r="391" customFormat="false" ht="15" hidden="false" customHeight="false" outlineLevel="0" collapsed="false">
      <c r="C391" s="218"/>
      <c r="E391" s="216" t="n">
        <v>739</v>
      </c>
      <c r="F391" s="217" t="s">
        <v>1550</v>
      </c>
      <c r="G391" s="211" t="s">
        <v>2581</v>
      </c>
    </row>
    <row r="392" customFormat="false" ht="15" hidden="false" customHeight="false" outlineLevel="0" collapsed="false">
      <c r="C392" s="218"/>
      <c r="E392" s="216" t="n">
        <v>740</v>
      </c>
      <c r="F392" s="217" t="s">
        <v>1564</v>
      </c>
      <c r="G392" s="211" t="s">
        <v>2582</v>
      </c>
    </row>
    <row r="393" customFormat="false" ht="15" hidden="false" customHeight="false" outlineLevel="0" collapsed="false">
      <c r="C393" s="218"/>
      <c r="E393" s="216" t="n">
        <v>741</v>
      </c>
      <c r="F393" s="217" t="s">
        <v>1552</v>
      </c>
      <c r="G393" s="211" t="s">
        <v>2583</v>
      </c>
    </row>
    <row r="394" customFormat="false" ht="15" hidden="false" customHeight="false" outlineLevel="0" collapsed="false">
      <c r="C394" s="218"/>
      <c r="E394" s="216" t="n">
        <v>742</v>
      </c>
      <c r="F394" s="217" t="s">
        <v>1565</v>
      </c>
      <c r="G394" s="211" t="s">
        <v>2584</v>
      </c>
    </row>
    <row r="395" customFormat="false" ht="15" hidden="false" customHeight="false" outlineLevel="0" collapsed="false">
      <c r="C395" s="218"/>
      <c r="E395" s="216" t="n">
        <v>743</v>
      </c>
      <c r="F395" s="217" t="s">
        <v>1559</v>
      </c>
      <c r="G395" s="211" t="s">
        <v>2585</v>
      </c>
    </row>
    <row r="396" customFormat="false" ht="15" hidden="false" customHeight="false" outlineLevel="0" collapsed="false">
      <c r="C396" s="218"/>
      <c r="E396" s="216" t="n">
        <v>744</v>
      </c>
      <c r="F396" s="217" t="s">
        <v>1562</v>
      </c>
      <c r="G396" s="211" t="s">
        <v>2586</v>
      </c>
    </row>
    <row r="397" customFormat="false" ht="15" hidden="false" customHeight="false" outlineLevel="0" collapsed="false">
      <c r="C397" s="218"/>
      <c r="E397" s="216" t="n">
        <v>745</v>
      </c>
      <c r="F397" s="217" t="s">
        <v>1553</v>
      </c>
      <c r="G397" s="211" t="s">
        <v>2587</v>
      </c>
    </row>
    <row r="398" customFormat="false" ht="15" hidden="false" customHeight="false" outlineLevel="0" collapsed="false">
      <c r="C398" s="218"/>
      <c r="E398" s="216" t="n">
        <v>746</v>
      </c>
      <c r="F398" s="217" t="s">
        <v>1558</v>
      </c>
      <c r="G398" s="211" t="s">
        <v>2588</v>
      </c>
    </row>
    <row r="399" customFormat="false" ht="15" hidden="false" customHeight="false" outlineLevel="0" collapsed="false">
      <c r="C399" s="218"/>
      <c r="E399" s="216" t="n">
        <v>747</v>
      </c>
      <c r="F399" s="217" t="s">
        <v>1557</v>
      </c>
      <c r="G399" s="211" t="s">
        <v>2589</v>
      </c>
    </row>
    <row r="400" customFormat="false" ht="15" hidden="false" customHeight="false" outlineLevel="0" collapsed="false">
      <c r="C400" s="218"/>
      <c r="E400" s="216" t="n">
        <v>748</v>
      </c>
      <c r="F400" s="217" t="s">
        <v>1560</v>
      </c>
      <c r="G400" s="211" t="s">
        <v>2590</v>
      </c>
    </row>
    <row r="401" customFormat="false" ht="15" hidden="false" customHeight="false" outlineLevel="0" collapsed="false">
      <c r="C401" s="218"/>
      <c r="E401" s="216" t="n">
        <v>749</v>
      </c>
      <c r="F401" s="217" t="s">
        <v>1555</v>
      </c>
      <c r="G401" s="211" t="s">
        <v>2591</v>
      </c>
    </row>
    <row r="402" customFormat="false" ht="15" hidden="false" customHeight="false" outlineLevel="0" collapsed="false">
      <c r="C402" s="218"/>
      <c r="E402" s="216" t="n">
        <v>991</v>
      </c>
      <c r="F402" s="217" t="s">
        <v>1563</v>
      </c>
      <c r="G402" s="211" t="s">
        <v>2592</v>
      </c>
    </row>
    <row r="403" customFormat="false" ht="15" hidden="false" customHeight="false" outlineLevel="0" collapsed="false">
      <c r="C403" s="218"/>
      <c r="E403" s="216" t="n">
        <v>730</v>
      </c>
      <c r="F403" s="217" t="s">
        <v>1548</v>
      </c>
      <c r="G403" s="211" t="s">
        <v>2593</v>
      </c>
    </row>
    <row r="404" customFormat="false" ht="15" hidden="false" customHeight="false" outlineLevel="0" collapsed="false">
      <c r="C404" s="218"/>
      <c r="E404" s="216" t="n">
        <v>735</v>
      </c>
      <c r="F404" s="217" t="s">
        <v>1596</v>
      </c>
      <c r="G404" s="211" t="s">
        <v>2594</v>
      </c>
    </row>
    <row r="405" customFormat="false" ht="15" hidden="false" customHeight="false" outlineLevel="0" collapsed="false">
      <c r="C405" s="218"/>
      <c r="E405" s="216" t="n">
        <v>736</v>
      </c>
      <c r="F405" s="217" t="s">
        <v>1597</v>
      </c>
      <c r="G405" s="211" t="s">
        <v>2595</v>
      </c>
    </row>
    <row r="406" customFormat="false" ht="15" hidden="false" customHeight="false" outlineLevel="0" collapsed="false">
      <c r="C406" s="218"/>
      <c r="E406" s="216" t="n">
        <v>737</v>
      </c>
      <c r="F406" s="217" t="s">
        <v>1592</v>
      </c>
      <c r="G406" s="211" t="s">
        <v>2596</v>
      </c>
    </row>
    <row r="407" customFormat="false" ht="15" hidden="false" customHeight="false" outlineLevel="0" collapsed="false">
      <c r="C407" s="218"/>
      <c r="E407" s="216" t="n">
        <v>738</v>
      </c>
      <c r="F407" s="217" t="s">
        <v>1591</v>
      </c>
      <c r="G407" s="211" t="s">
        <v>2597</v>
      </c>
    </row>
    <row r="408" customFormat="false" ht="15" hidden="false" customHeight="false" outlineLevel="0" collapsed="false">
      <c r="C408" s="218"/>
      <c r="E408" s="216" t="n">
        <v>739</v>
      </c>
      <c r="F408" s="217" t="s">
        <v>1593</v>
      </c>
      <c r="G408" s="211" t="s">
        <v>2598</v>
      </c>
    </row>
    <row r="409" customFormat="false" ht="15" hidden="false" customHeight="false" outlineLevel="0" collapsed="false">
      <c r="C409" s="218"/>
      <c r="E409" s="216" t="n">
        <v>740</v>
      </c>
      <c r="F409" s="217" t="s">
        <v>1595</v>
      </c>
      <c r="G409" s="211" t="s">
        <v>2599</v>
      </c>
    </row>
    <row r="410" customFormat="false" ht="15" hidden="false" customHeight="false" outlineLevel="0" collapsed="false">
      <c r="C410" s="218"/>
      <c r="E410" s="216" t="n">
        <v>741</v>
      </c>
      <c r="F410" s="217" t="s">
        <v>1594</v>
      </c>
      <c r="G410" s="211" t="s">
        <v>2600</v>
      </c>
    </row>
    <row r="411" customFormat="false" ht="15" hidden="false" customHeight="false" outlineLevel="0" collapsed="false">
      <c r="C411" s="218"/>
      <c r="E411" s="216" t="n">
        <v>742</v>
      </c>
      <c r="F411" s="217" t="s">
        <v>1598</v>
      </c>
      <c r="G411" s="211" t="s">
        <v>2601</v>
      </c>
    </row>
    <row r="412" customFormat="false" ht="15" hidden="false" customHeight="false" outlineLevel="0" collapsed="false">
      <c r="C412" s="218"/>
      <c r="E412" s="216" t="n">
        <v>90</v>
      </c>
      <c r="F412" s="217" t="s">
        <v>1405</v>
      </c>
      <c r="G412" s="211" t="s">
        <v>2602</v>
      </c>
    </row>
    <row r="413" customFormat="false" ht="15" hidden="false" customHeight="false" outlineLevel="0" collapsed="false">
      <c r="C413" s="218"/>
      <c r="E413" s="216" t="n">
        <v>632</v>
      </c>
      <c r="F413" s="217" t="s">
        <v>1407</v>
      </c>
      <c r="G413" s="211" t="s">
        <v>2603</v>
      </c>
    </row>
    <row r="414" customFormat="false" ht="15" hidden="false" customHeight="false" outlineLevel="0" collapsed="false">
      <c r="C414" s="218"/>
      <c r="E414" s="216" t="n">
        <v>633</v>
      </c>
      <c r="F414" s="217" t="s">
        <v>1409</v>
      </c>
      <c r="G414" s="211" t="s">
        <v>2604</v>
      </c>
    </row>
    <row r="415" customFormat="false" ht="15" hidden="false" customHeight="false" outlineLevel="0" collapsed="false">
      <c r="C415" s="218"/>
      <c r="E415" s="216" t="n">
        <v>634</v>
      </c>
      <c r="F415" s="217" t="s">
        <v>1408</v>
      </c>
      <c r="G415" s="211" t="s">
        <v>2605</v>
      </c>
    </row>
    <row r="416" customFormat="false" ht="15" hidden="false" customHeight="false" outlineLevel="0" collapsed="false">
      <c r="C416" s="218"/>
      <c r="E416" s="216" t="n">
        <v>635</v>
      </c>
      <c r="F416" s="217" t="s">
        <v>1412</v>
      </c>
      <c r="G416" s="211" t="s">
        <v>2606</v>
      </c>
    </row>
    <row r="417" customFormat="false" ht="15" hidden="false" customHeight="false" outlineLevel="0" collapsed="false">
      <c r="C417" s="218"/>
      <c r="E417" s="216" t="n">
        <v>636</v>
      </c>
      <c r="F417" s="217" t="s">
        <v>1406</v>
      </c>
      <c r="G417" s="211" t="s">
        <v>2607</v>
      </c>
    </row>
    <row r="418" customFormat="false" ht="15" hidden="false" customHeight="false" outlineLevel="0" collapsed="false">
      <c r="C418" s="218"/>
      <c r="E418" s="216" t="n">
        <v>637</v>
      </c>
      <c r="F418" s="217" t="s">
        <v>1410</v>
      </c>
      <c r="G418" s="211" t="s">
        <v>2608</v>
      </c>
    </row>
    <row r="419" customFormat="false" ht="15" hidden="false" customHeight="false" outlineLevel="0" collapsed="false">
      <c r="C419" s="218"/>
      <c r="E419" s="216" t="n">
        <v>639</v>
      </c>
      <c r="F419" s="217" t="s">
        <v>1411</v>
      </c>
      <c r="G419" s="211" t="s">
        <v>2609</v>
      </c>
    </row>
    <row r="420" customFormat="false" ht="15" hidden="false" customHeight="false" outlineLevel="0" collapsed="false">
      <c r="C420" s="218"/>
      <c r="E420" s="216" t="n">
        <v>640</v>
      </c>
      <c r="F420" s="217" t="s">
        <v>1414</v>
      </c>
      <c r="G420" s="211" t="s">
        <v>2610</v>
      </c>
    </row>
    <row r="421" customFormat="false" ht="15" hidden="false" customHeight="false" outlineLevel="0" collapsed="false">
      <c r="C421" s="218"/>
      <c r="E421" s="216" t="n">
        <v>645</v>
      </c>
      <c r="F421" s="217" t="s">
        <v>1413</v>
      </c>
      <c r="G421" s="211" t="s">
        <v>2611</v>
      </c>
    </row>
    <row r="422" customFormat="false" ht="15" hidden="false" customHeight="false" outlineLevel="0" collapsed="false">
      <c r="C422" s="218"/>
      <c r="E422" s="216" t="n">
        <v>735</v>
      </c>
      <c r="F422" s="217" t="s">
        <v>1568</v>
      </c>
      <c r="G422" s="211" t="s">
        <v>2612</v>
      </c>
    </row>
    <row r="423" customFormat="false" ht="15" hidden="false" customHeight="false" outlineLevel="0" collapsed="false">
      <c r="C423" s="218"/>
      <c r="E423" s="216" t="n">
        <v>736</v>
      </c>
      <c r="F423" s="217" t="s">
        <v>1569</v>
      </c>
      <c r="G423" s="211" t="s">
        <v>2613</v>
      </c>
    </row>
    <row r="424" customFormat="false" ht="15" hidden="false" customHeight="false" outlineLevel="0" collapsed="false">
      <c r="C424" s="218"/>
      <c r="E424" s="216" t="n">
        <v>737</v>
      </c>
      <c r="F424" s="217" t="s">
        <v>1570</v>
      </c>
      <c r="G424" s="211" t="s">
        <v>2614</v>
      </c>
    </row>
    <row r="425" customFormat="false" ht="15" hidden="false" customHeight="false" outlineLevel="0" collapsed="false">
      <c r="C425" s="218"/>
      <c r="E425" s="216" t="n">
        <v>735</v>
      </c>
      <c r="F425" s="217" t="s">
        <v>1539</v>
      </c>
      <c r="G425" s="211" t="s">
        <v>2615</v>
      </c>
    </row>
    <row r="426" customFormat="false" ht="15" hidden="false" customHeight="false" outlineLevel="0" collapsed="false">
      <c r="C426" s="218"/>
      <c r="E426" s="216" t="n">
        <v>736</v>
      </c>
      <c r="F426" s="217" t="s">
        <v>1541</v>
      </c>
      <c r="G426" s="211" t="s">
        <v>2616</v>
      </c>
    </row>
    <row r="427" customFormat="false" ht="15" hidden="false" customHeight="false" outlineLevel="0" collapsed="false">
      <c r="C427" s="218"/>
      <c r="E427" s="216" t="n">
        <v>737</v>
      </c>
      <c r="F427" s="217" t="s">
        <v>1540</v>
      </c>
      <c r="G427" s="211" t="s">
        <v>2617</v>
      </c>
    </row>
    <row r="428" customFormat="false" ht="15" hidden="false" customHeight="false" outlineLevel="0" collapsed="false">
      <c r="C428" s="218"/>
      <c r="E428" s="216" t="n">
        <v>738</v>
      </c>
      <c r="F428" s="217" t="s">
        <v>1538</v>
      </c>
      <c r="G428" s="211" t="s">
        <v>2618</v>
      </c>
    </row>
    <row r="429" customFormat="false" ht="15" hidden="false" customHeight="false" outlineLevel="0" collapsed="false">
      <c r="C429" s="218"/>
      <c r="E429" s="216" t="n">
        <v>739</v>
      </c>
      <c r="F429" s="217" t="s">
        <v>1542</v>
      </c>
      <c r="G429" s="211" t="s">
        <v>2619</v>
      </c>
    </row>
    <row r="430" customFormat="false" ht="15" hidden="false" customHeight="false" outlineLevel="0" collapsed="false">
      <c r="C430" s="218"/>
      <c r="E430" s="216" t="n">
        <v>755</v>
      </c>
      <c r="F430" s="217" t="s">
        <v>1537</v>
      </c>
      <c r="G430" s="211" t="s">
        <v>2620</v>
      </c>
    </row>
    <row r="431" customFormat="false" ht="15" hidden="false" customHeight="false" outlineLevel="0" collapsed="false">
      <c r="C431" s="218"/>
      <c r="E431" s="216" t="n">
        <v>45</v>
      </c>
      <c r="F431" s="217" t="s">
        <v>828</v>
      </c>
      <c r="G431" s="211" t="s">
        <v>2621</v>
      </c>
    </row>
    <row r="432" customFormat="false" ht="15" hidden="false" customHeight="false" outlineLevel="0" collapsed="false">
      <c r="C432" s="218"/>
      <c r="E432" s="216" t="n">
        <v>46</v>
      </c>
      <c r="F432" s="217" t="s">
        <v>829</v>
      </c>
      <c r="G432" s="211" t="s">
        <v>2622</v>
      </c>
    </row>
    <row r="433" customFormat="false" ht="15" hidden="false" customHeight="false" outlineLevel="0" collapsed="false">
      <c r="C433" s="218"/>
      <c r="E433" s="216" t="n">
        <v>47</v>
      </c>
      <c r="F433" s="217" t="s">
        <v>826</v>
      </c>
      <c r="G433" s="211" t="s">
        <v>2623</v>
      </c>
    </row>
    <row r="434" customFormat="false" ht="15" hidden="false" customHeight="false" outlineLevel="0" collapsed="false">
      <c r="C434" s="218"/>
      <c r="E434" s="216" t="n">
        <v>48</v>
      </c>
      <c r="F434" s="217" t="s">
        <v>827</v>
      </c>
      <c r="G434" s="211" t="s">
        <v>2624</v>
      </c>
    </row>
    <row r="435" customFormat="false" ht="15" hidden="false" customHeight="false" outlineLevel="0" collapsed="false">
      <c r="C435" s="218"/>
      <c r="E435" s="216" t="n">
        <v>50</v>
      </c>
      <c r="F435" s="217" t="s">
        <v>825</v>
      </c>
      <c r="G435" s="211" t="s">
        <v>2625</v>
      </c>
    </row>
    <row r="436" customFormat="false" ht="15" hidden="false" customHeight="false" outlineLevel="0" collapsed="false">
      <c r="C436" s="218"/>
      <c r="E436" s="216" t="n">
        <v>177</v>
      </c>
      <c r="F436" s="217" t="s">
        <v>830</v>
      </c>
      <c r="G436" s="211" t="s">
        <v>2626</v>
      </c>
    </row>
    <row r="437" customFormat="false" ht="15" hidden="false" customHeight="false" outlineLevel="0" collapsed="false">
      <c r="C437" s="218"/>
      <c r="E437" s="216" t="n">
        <v>456</v>
      </c>
      <c r="F437" s="217" t="s">
        <v>831</v>
      </c>
      <c r="G437" s="211" t="s">
        <v>2627</v>
      </c>
    </row>
    <row r="438" customFormat="false" ht="15" hidden="false" customHeight="false" outlineLevel="0" collapsed="false">
      <c r="C438" s="218"/>
      <c r="E438" s="216" t="n">
        <v>632</v>
      </c>
      <c r="F438" s="217" t="s">
        <v>832</v>
      </c>
      <c r="G438" s="211" t="s">
        <v>2628</v>
      </c>
    </row>
    <row r="439" customFormat="false" ht="15" hidden="false" customHeight="false" outlineLevel="0" collapsed="false">
      <c r="C439" s="218"/>
      <c r="E439" s="216" t="n">
        <v>45</v>
      </c>
      <c r="F439" s="217" t="s">
        <v>1084</v>
      </c>
      <c r="G439" s="211" t="s">
        <v>2629</v>
      </c>
    </row>
    <row r="440" customFormat="false" ht="15" hidden="false" customHeight="false" outlineLevel="0" collapsed="false">
      <c r="C440" s="218"/>
      <c r="E440" s="216" t="n">
        <v>89</v>
      </c>
      <c r="F440" s="217" t="s">
        <v>1085</v>
      </c>
      <c r="G440" s="211" t="s">
        <v>2630</v>
      </c>
    </row>
    <row r="441" customFormat="false" ht="15" hidden="false" customHeight="false" outlineLevel="0" collapsed="false">
      <c r="C441" s="218"/>
      <c r="E441" s="216" t="n">
        <v>353</v>
      </c>
      <c r="F441" s="217" t="s">
        <v>1086</v>
      </c>
      <c r="G441" s="211" t="s">
        <v>2631</v>
      </c>
    </row>
    <row r="442" customFormat="false" ht="15" hidden="false" customHeight="false" outlineLevel="0" collapsed="false">
      <c r="C442" s="218"/>
      <c r="E442" s="216" t="n">
        <v>354</v>
      </c>
      <c r="F442" s="217" t="s">
        <v>1087</v>
      </c>
      <c r="G442" s="211" t="s">
        <v>2632</v>
      </c>
    </row>
    <row r="443" customFormat="false" ht="15" hidden="false" customHeight="false" outlineLevel="0" collapsed="false">
      <c r="C443" s="218"/>
      <c r="E443" s="216" t="n">
        <v>355</v>
      </c>
      <c r="F443" s="217" t="s">
        <v>1088</v>
      </c>
      <c r="G443" s="211" t="s">
        <v>2633</v>
      </c>
    </row>
    <row r="444" customFormat="false" ht="15" hidden="false" customHeight="false" outlineLevel="0" collapsed="false">
      <c r="C444" s="218"/>
      <c r="E444" s="216" t="n">
        <v>360</v>
      </c>
      <c r="F444" s="217" t="s">
        <v>1089</v>
      </c>
      <c r="G444" s="211" t="s">
        <v>2634</v>
      </c>
    </row>
    <row r="445" customFormat="false" ht="15" hidden="false" customHeight="false" outlineLevel="0" collapsed="false">
      <c r="C445" s="218"/>
      <c r="E445" s="216" t="n">
        <v>45</v>
      </c>
      <c r="F445" s="217" t="s">
        <v>494</v>
      </c>
      <c r="G445" s="211" t="s">
        <v>2635</v>
      </c>
    </row>
    <row r="446" customFormat="false" ht="15" hidden="false" customHeight="false" outlineLevel="0" collapsed="false">
      <c r="C446" s="218"/>
      <c r="E446" s="216" t="n">
        <v>177</v>
      </c>
      <c r="F446" s="217" t="s">
        <v>495</v>
      </c>
      <c r="G446" s="211" t="s">
        <v>2636</v>
      </c>
    </row>
    <row r="447" customFormat="false" ht="15" hidden="false" customHeight="false" outlineLevel="0" collapsed="false">
      <c r="C447" s="218"/>
      <c r="E447" s="216" t="n">
        <v>178</v>
      </c>
      <c r="F447" s="217" t="s">
        <v>496</v>
      </c>
      <c r="G447" s="211" t="s">
        <v>2637</v>
      </c>
    </row>
    <row r="448" customFormat="false" ht="15" hidden="false" customHeight="false" outlineLevel="0" collapsed="false">
      <c r="C448" s="218"/>
      <c r="E448" s="216" t="n">
        <v>179</v>
      </c>
      <c r="F448" s="217" t="s">
        <v>497</v>
      </c>
      <c r="G448" s="211" t="s">
        <v>2638</v>
      </c>
    </row>
    <row r="449" customFormat="false" ht="15" hidden="false" customHeight="false" outlineLevel="0" collapsed="false">
      <c r="C449" s="218"/>
      <c r="E449" s="216" t="n">
        <v>180</v>
      </c>
      <c r="F449" s="217" t="s">
        <v>498</v>
      </c>
      <c r="G449" s="211" t="s">
        <v>2639</v>
      </c>
    </row>
    <row r="450" customFormat="false" ht="15" hidden="false" customHeight="false" outlineLevel="0" collapsed="false">
      <c r="C450" s="218"/>
      <c r="E450" s="216" t="n">
        <v>500</v>
      </c>
      <c r="F450" s="217" t="s">
        <v>500</v>
      </c>
      <c r="G450" s="211" t="s">
        <v>2640</v>
      </c>
    </row>
    <row r="451" customFormat="false" ht="15" hidden="false" customHeight="false" outlineLevel="0" collapsed="false">
      <c r="C451" s="218"/>
      <c r="E451" s="216" t="n">
        <v>501</v>
      </c>
      <c r="F451" s="217" t="s">
        <v>499</v>
      </c>
      <c r="G451" s="211" t="s">
        <v>2641</v>
      </c>
    </row>
    <row r="452" customFormat="false" ht="15" hidden="false" customHeight="false" outlineLevel="0" collapsed="false">
      <c r="C452" s="218"/>
      <c r="E452" s="216" t="n">
        <v>779</v>
      </c>
      <c r="F452" s="217" t="s">
        <v>501</v>
      </c>
      <c r="G452" s="211" t="s">
        <v>2642</v>
      </c>
    </row>
    <row r="453" customFormat="false" ht="15" hidden="false" customHeight="false" outlineLevel="0" collapsed="false">
      <c r="C453" s="218"/>
      <c r="E453" s="216" t="n">
        <v>45</v>
      </c>
      <c r="F453" s="217" t="s">
        <v>285</v>
      </c>
      <c r="G453" s="211" t="s">
        <v>2643</v>
      </c>
    </row>
    <row r="454" customFormat="false" ht="15" hidden="false" customHeight="false" outlineLevel="0" collapsed="false">
      <c r="C454" s="218"/>
      <c r="E454" s="216" t="n">
        <v>46</v>
      </c>
      <c r="F454" s="217" t="s">
        <v>286</v>
      </c>
      <c r="G454" s="211" t="s">
        <v>2644</v>
      </c>
    </row>
    <row r="455" customFormat="false" ht="15" hidden="false" customHeight="false" outlineLevel="0" collapsed="false">
      <c r="C455" s="218"/>
      <c r="E455" s="216" t="n">
        <v>89</v>
      </c>
      <c r="F455" s="217" t="s">
        <v>287</v>
      </c>
      <c r="G455" s="211" t="s">
        <v>2645</v>
      </c>
    </row>
    <row r="456" customFormat="false" ht="15" hidden="false" customHeight="false" outlineLevel="0" collapsed="false">
      <c r="C456" s="218"/>
      <c r="E456" s="216" t="n">
        <v>90</v>
      </c>
      <c r="F456" s="217" t="s">
        <v>288</v>
      </c>
      <c r="G456" s="211" t="s">
        <v>2646</v>
      </c>
    </row>
    <row r="457" customFormat="false" ht="15" hidden="false" customHeight="false" outlineLevel="0" collapsed="false">
      <c r="C457" s="218"/>
      <c r="E457" s="216" t="n">
        <v>177</v>
      </c>
      <c r="F457" s="217" t="s">
        <v>290</v>
      </c>
      <c r="G457" s="211" t="s">
        <v>2647</v>
      </c>
    </row>
    <row r="458" customFormat="false" ht="15" hidden="false" customHeight="false" outlineLevel="0" collapsed="false">
      <c r="C458" s="218"/>
      <c r="E458" s="216" t="n">
        <v>178</v>
      </c>
      <c r="F458" s="217" t="s">
        <v>289</v>
      </c>
      <c r="G458" s="211" t="s">
        <v>2648</v>
      </c>
    </row>
    <row r="459" customFormat="false" ht="15" hidden="false" customHeight="false" outlineLevel="0" collapsed="false">
      <c r="C459" s="218"/>
      <c r="E459" s="216" t="n">
        <v>221</v>
      </c>
      <c r="F459" s="217" t="s">
        <v>292</v>
      </c>
      <c r="G459" s="211" t="s">
        <v>2649</v>
      </c>
    </row>
    <row r="460" customFormat="false" ht="15" hidden="false" customHeight="false" outlineLevel="0" collapsed="false">
      <c r="C460" s="218"/>
      <c r="E460" s="216" t="n">
        <v>265</v>
      </c>
      <c r="F460" s="217" t="s">
        <v>293</v>
      </c>
      <c r="G460" s="211" t="s">
        <v>2650</v>
      </c>
    </row>
    <row r="461" customFormat="false" ht="15" hidden="false" customHeight="false" outlineLevel="0" collapsed="false">
      <c r="C461" s="218"/>
      <c r="E461" s="216" t="n">
        <v>267</v>
      </c>
      <c r="F461" s="217" t="s">
        <v>296</v>
      </c>
      <c r="G461" s="211" t="s">
        <v>2651</v>
      </c>
    </row>
    <row r="462" customFormat="false" ht="15" hidden="false" customHeight="false" outlineLevel="0" collapsed="false">
      <c r="C462" s="218"/>
      <c r="E462" s="216" t="n">
        <v>632</v>
      </c>
      <c r="F462" s="217" t="s">
        <v>294</v>
      </c>
      <c r="G462" s="211" t="s">
        <v>2652</v>
      </c>
    </row>
    <row r="463" customFormat="false" ht="15" hidden="false" customHeight="false" outlineLevel="0" collapsed="false">
      <c r="C463" s="218"/>
      <c r="E463" s="216" t="n">
        <v>691</v>
      </c>
      <c r="F463" s="217" t="s">
        <v>291</v>
      </c>
      <c r="G463" s="211" t="s">
        <v>2653</v>
      </c>
    </row>
    <row r="464" customFormat="false" ht="15" hidden="false" customHeight="false" outlineLevel="0" collapsed="false">
      <c r="C464" s="218"/>
      <c r="E464" s="216" t="n">
        <v>735</v>
      </c>
      <c r="F464" s="217" t="s">
        <v>295</v>
      </c>
      <c r="G464" s="211" t="s">
        <v>2654</v>
      </c>
    </row>
    <row r="465" customFormat="false" ht="15" hidden="false" customHeight="false" outlineLevel="0" collapsed="false">
      <c r="C465" s="218"/>
      <c r="E465" s="216" t="n">
        <v>45</v>
      </c>
      <c r="F465" s="217" t="s">
        <v>197</v>
      </c>
      <c r="G465" s="211" t="s">
        <v>2655</v>
      </c>
    </row>
    <row r="466" customFormat="false" ht="15" hidden="false" customHeight="false" outlineLevel="0" collapsed="false">
      <c r="C466" s="218"/>
      <c r="E466" s="216" t="n">
        <v>46</v>
      </c>
      <c r="F466" s="217" t="s">
        <v>200</v>
      </c>
      <c r="G466" s="211" t="s">
        <v>2656</v>
      </c>
    </row>
    <row r="467" customFormat="false" ht="15" hidden="false" customHeight="false" outlineLevel="0" collapsed="false">
      <c r="C467" s="218"/>
      <c r="E467" s="216" t="n">
        <v>47</v>
      </c>
      <c r="F467" s="217" t="s">
        <v>201</v>
      </c>
      <c r="G467" s="211" t="s">
        <v>2657</v>
      </c>
    </row>
    <row r="468" customFormat="false" ht="15" hidden="false" customHeight="false" outlineLevel="0" collapsed="false">
      <c r="C468" s="218"/>
      <c r="E468" s="216" t="n">
        <v>48</v>
      </c>
      <c r="F468" s="217" t="s">
        <v>199</v>
      </c>
      <c r="G468" s="211" t="s">
        <v>2658</v>
      </c>
    </row>
    <row r="469" customFormat="false" ht="15" hidden="false" customHeight="false" outlineLevel="0" collapsed="false">
      <c r="C469" s="218"/>
      <c r="E469" s="216" t="n">
        <v>49</v>
      </c>
      <c r="F469" s="217" t="s">
        <v>196</v>
      </c>
      <c r="G469" s="211" t="s">
        <v>2659</v>
      </c>
    </row>
    <row r="470" customFormat="false" ht="15" hidden="false" customHeight="false" outlineLevel="0" collapsed="false">
      <c r="C470" s="218"/>
      <c r="E470" s="216" t="n">
        <v>50</v>
      </c>
      <c r="F470" s="217" t="s">
        <v>198</v>
      </c>
      <c r="G470" s="211" t="s">
        <v>2660</v>
      </c>
    </row>
    <row r="471" customFormat="false" ht="15" hidden="false" customHeight="false" outlineLevel="0" collapsed="false">
      <c r="C471" s="218"/>
      <c r="E471" s="216" t="n">
        <v>180</v>
      </c>
      <c r="F471" s="217" t="s">
        <v>202</v>
      </c>
      <c r="G471" s="211" t="s">
        <v>2661</v>
      </c>
    </row>
    <row r="472" customFormat="false" ht="15" hidden="false" customHeight="false" outlineLevel="0" collapsed="false">
      <c r="C472" s="218"/>
      <c r="E472" s="216" t="n">
        <v>45</v>
      </c>
      <c r="F472" s="217" t="s">
        <v>1447</v>
      </c>
      <c r="G472" s="211" t="s">
        <v>2662</v>
      </c>
    </row>
    <row r="473" customFormat="false" ht="15" hidden="false" customHeight="false" outlineLevel="0" collapsed="false">
      <c r="C473" s="218"/>
      <c r="E473" s="216" t="n">
        <v>46</v>
      </c>
      <c r="F473" s="217" t="s">
        <v>1445</v>
      </c>
      <c r="G473" s="211" t="s">
        <v>2663</v>
      </c>
    </row>
    <row r="474" customFormat="false" ht="15" hidden="false" customHeight="false" outlineLevel="0" collapsed="false">
      <c r="C474" s="218"/>
      <c r="E474" s="216" t="n">
        <v>47</v>
      </c>
      <c r="F474" s="217" t="s">
        <v>1457</v>
      </c>
      <c r="G474" s="211" t="s">
        <v>2664</v>
      </c>
    </row>
    <row r="475" customFormat="false" ht="15" hidden="false" customHeight="false" outlineLevel="0" collapsed="false">
      <c r="C475" s="218"/>
      <c r="E475" s="216" t="n">
        <v>89</v>
      </c>
      <c r="F475" s="217" t="s">
        <v>1449</v>
      </c>
      <c r="G475" s="211" t="s">
        <v>2665</v>
      </c>
    </row>
    <row r="476" customFormat="false" ht="15" hidden="false" customHeight="false" outlineLevel="0" collapsed="false">
      <c r="C476" s="218"/>
      <c r="E476" s="216" t="n">
        <v>90</v>
      </c>
      <c r="F476" s="217" t="s">
        <v>1452</v>
      </c>
      <c r="G476" s="211" t="s">
        <v>2666</v>
      </c>
    </row>
    <row r="477" customFormat="false" ht="15" hidden="false" customHeight="false" outlineLevel="0" collapsed="false">
      <c r="C477" s="218"/>
      <c r="E477" s="216" t="n">
        <v>91</v>
      </c>
      <c r="F477" s="217" t="s">
        <v>1450</v>
      </c>
      <c r="G477" s="211" t="s">
        <v>2667</v>
      </c>
    </row>
    <row r="478" customFormat="false" ht="15" hidden="false" customHeight="false" outlineLevel="0" collapsed="false">
      <c r="C478" s="218"/>
      <c r="E478" s="216" t="n">
        <v>92</v>
      </c>
      <c r="F478" s="217" t="s">
        <v>1448</v>
      </c>
      <c r="G478" s="211" t="s">
        <v>2668</v>
      </c>
    </row>
    <row r="479" customFormat="false" ht="15" hidden="false" customHeight="false" outlineLevel="0" collapsed="false">
      <c r="C479" s="218"/>
      <c r="E479" s="216" t="n">
        <v>177</v>
      </c>
      <c r="F479" s="217" t="s">
        <v>1453</v>
      </c>
      <c r="G479" s="211" t="s">
        <v>2669</v>
      </c>
    </row>
    <row r="480" customFormat="false" ht="15" hidden="false" customHeight="false" outlineLevel="0" collapsed="false">
      <c r="C480" s="218"/>
      <c r="E480" s="216" t="n">
        <v>225</v>
      </c>
      <c r="F480" s="217" t="s">
        <v>1455</v>
      </c>
      <c r="G480" s="211" t="s">
        <v>2670</v>
      </c>
    </row>
    <row r="481" customFormat="false" ht="15" hidden="false" customHeight="false" outlineLevel="0" collapsed="false">
      <c r="C481" s="218"/>
      <c r="E481" s="216" t="n">
        <v>230</v>
      </c>
      <c r="F481" s="217" t="s">
        <v>1454</v>
      </c>
      <c r="G481" s="211" t="s">
        <v>2671</v>
      </c>
    </row>
    <row r="482" customFormat="false" ht="15" hidden="false" customHeight="false" outlineLevel="0" collapsed="false">
      <c r="C482" s="218"/>
      <c r="E482" s="216" t="n">
        <v>231</v>
      </c>
      <c r="F482" s="217" t="s">
        <v>1451</v>
      </c>
      <c r="G482" s="211" t="s">
        <v>2672</v>
      </c>
    </row>
    <row r="483" customFormat="false" ht="15" hidden="false" customHeight="false" outlineLevel="0" collapsed="false">
      <c r="C483" s="218"/>
      <c r="E483" s="216" t="n">
        <v>300</v>
      </c>
      <c r="F483" s="217" t="s">
        <v>1456</v>
      </c>
      <c r="G483" s="211" t="s">
        <v>2673</v>
      </c>
    </row>
    <row r="484" customFormat="false" ht="15" hidden="false" customHeight="false" outlineLevel="0" collapsed="false">
      <c r="C484" s="218"/>
      <c r="E484" s="216" t="n">
        <v>400</v>
      </c>
      <c r="F484" s="217" t="s">
        <v>1446</v>
      </c>
      <c r="G484" s="211" t="s">
        <v>2674</v>
      </c>
    </row>
    <row r="485" customFormat="false" ht="15" hidden="false" customHeight="false" outlineLevel="0" collapsed="false">
      <c r="C485" s="218"/>
      <c r="E485" s="216" t="n">
        <v>500</v>
      </c>
      <c r="F485" s="217" t="s">
        <v>1458</v>
      </c>
      <c r="G485" s="211" t="s">
        <v>2675</v>
      </c>
    </row>
    <row r="486" customFormat="false" ht="15" hidden="false" customHeight="false" outlineLevel="0" collapsed="false">
      <c r="C486" s="218"/>
      <c r="E486" s="216" t="n">
        <v>505</v>
      </c>
      <c r="F486" s="217" t="s">
        <v>1461</v>
      </c>
      <c r="G486" s="211" t="s">
        <v>2676</v>
      </c>
    </row>
    <row r="487" customFormat="false" ht="15" hidden="false" customHeight="false" outlineLevel="0" collapsed="false">
      <c r="C487" s="218"/>
      <c r="E487" s="216" t="n">
        <v>632</v>
      </c>
      <c r="F487" s="217" t="s">
        <v>1460</v>
      </c>
      <c r="G487" s="211" t="s">
        <v>2677</v>
      </c>
    </row>
    <row r="488" customFormat="false" ht="15" hidden="false" customHeight="false" outlineLevel="0" collapsed="false">
      <c r="C488" s="218"/>
      <c r="E488" s="216" t="n">
        <v>635</v>
      </c>
      <c r="F488" s="217" t="s">
        <v>1459</v>
      </c>
      <c r="G488" s="211" t="s">
        <v>2678</v>
      </c>
    </row>
    <row r="489" customFormat="false" ht="15" hidden="false" customHeight="false" outlineLevel="0" collapsed="false">
      <c r="C489" s="218"/>
      <c r="E489" s="216" t="n">
        <v>779</v>
      </c>
      <c r="F489" s="217" t="s">
        <v>1462</v>
      </c>
      <c r="G489" s="211" t="s">
        <v>2679</v>
      </c>
    </row>
    <row r="490" customFormat="false" ht="15" hidden="false" customHeight="false" outlineLevel="0" collapsed="false">
      <c r="C490" s="218"/>
      <c r="E490" s="216" t="n">
        <v>800</v>
      </c>
      <c r="F490" s="217" t="s">
        <v>1443</v>
      </c>
      <c r="G490" s="211" t="s">
        <v>2680</v>
      </c>
    </row>
    <row r="491" customFormat="false" ht="15" hidden="false" customHeight="false" outlineLevel="0" collapsed="false">
      <c r="C491" s="218"/>
      <c r="E491" s="216" t="n">
        <v>805</v>
      </c>
      <c r="F491" s="217" t="s">
        <v>1444</v>
      </c>
      <c r="G491" s="211" t="s">
        <v>2681</v>
      </c>
    </row>
    <row r="492" customFormat="false" ht="15" hidden="false" customHeight="false" outlineLevel="0" collapsed="false">
      <c r="C492" s="218"/>
      <c r="E492" s="216" t="n">
        <v>1</v>
      </c>
      <c r="F492" s="217" t="s">
        <v>1503</v>
      </c>
      <c r="G492" s="211" t="s">
        <v>2682</v>
      </c>
    </row>
    <row r="493" customFormat="false" ht="15" hidden="false" customHeight="false" outlineLevel="0" collapsed="false">
      <c r="C493" s="218"/>
      <c r="E493" s="216" t="n">
        <v>2</v>
      </c>
      <c r="F493" s="217" t="s">
        <v>1504</v>
      </c>
      <c r="G493" s="211" t="s">
        <v>2683</v>
      </c>
    </row>
    <row r="494" customFormat="false" ht="15" hidden="false" customHeight="false" outlineLevel="0" collapsed="false">
      <c r="C494" s="218"/>
      <c r="E494" s="216" t="n">
        <v>3</v>
      </c>
      <c r="F494" s="217" t="s">
        <v>1505</v>
      </c>
      <c r="G494" s="211" t="s">
        <v>2684</v>
      </c>
    </row>
    <row r="495" customFormat="false" ht="15" hidden="false" customHeight="false" outlineLevel="0" collapsed="false">
      <c r="C495" s="218"/>
      <c r="E495" s="216" t="n">
        <v>45</v>
      </c>
      <c r="F495" s="217" t="s">
        <v>1506</v>
      </c>
      <c r="G495" s="211" t="s">
        <v>2685</v>
      </c>
    </row>
    <row r="496" customFormat="false" ht="15" hidden="false" customHeight="false" outlineLevel="0" collapsed="false">
      <c r="C496" s="218"/>
      <c r="E496" s="216" t="n">
        <v>89</v>
      </c>
      <c r="F496" s="217" t="s">
        <v>1507</v>
      </c>
      <c r="G496" s="211" t="s">
        <v>2686</v>
      </c>
    </row>
    <row r="497" customFormat="false" ht="15" hidden="false" customHeight="false" outlineLevel="0" collapsed="false">
      <c r="C497" s="218"/>
      <c r="E497" s="216" t="n">
        <v>90</v>
      </c>
      <c r="F497" s="217" t="s">
        <v>1508</v>
      </c>
      <c r="G497" s="211" t="s">
        <v>2687</v>
      </c>
    </row>
    <row r="498" customFormat="false" ht="15" hidden="false" customHeight="false" outlineLevel="0" collapsed="false">
      <c r="C498" s="218"/>
      <c r="E498" s="216" t="n">
        <v>91</v>
      </c>
      <c r="F498" s="217" t="s">
        <v>1509</v>
      </c>
      <c r="G498" s="211" t="s">
        <v>2688</v>
      </c>
    </row>
    <row r="499" customFormat="false" ht="15" hidden="false" customHeight="false" outlineLevel="0" collapsed="false">
      <c r="C499" s="218"/>
      <c r="E499" s="216" t="n">
        <v>92</v>
      </c>
      <c r="F499" s="217" t="s">
        <v>1511</v>
      </c>
      <c r="G499" s="211" t="s">
        <v>2689</v>
      </c>
    </row>
    <row r="500" customFormat="false" ht="15" hidden="false" customHeight="false" outlineLevel="0" collapsed="false">
      <c r="C500" s="218"/>
      <c r="E500" s="216" t="n">
        <v>93</v>
      </c>
      <c r="F500" s="217" t="s">
        <v>1512</v>
      </c>
      <c r="G500" s="211" t="s">
        <v>2690</v>
      </c>
    </row>
    <row r="501" customFormat="false" ht="15" hidden="false" customHeight="false" outlineLevel="0" collapsed="false">
      <c r="C501" s="218"/>
      <c r="E501" s="216" t="n">
        <v>94</v>
      </c>
      <c r="F501" s="217" t="s">
        <v>1513</v>
      </c>
      <c r="G501" s="211" t="s">
        <v>2691</v>
      </c>
    </row>
    <row r="502" customFormat="false" ht="15" hidden="false" customHeight="false" outlineLevel="0" collapsed="false">
      <c r="C502" s="218"/>
      <c r="E502" s="216" t="n">
        <v>95</v>
      </c>
      <c r="F502" s="217" t="s">
        <v>1510</v>
      </c>
      <c r="G502" s="211" t="s">
        <v>2692</v>
      </c>
    </row>
    <row r="503" customFormat="false" ht="15" hidden="false" customHeight="false" outlineLevel="0" collapsed="false">
      <c r="C503" s="218"/>
      <c r="E503" s="216" t="n">
        <v>103</v>
      </c>
      <c r="F503" s="217" t="s">
        <v>1514</v>
      </c>
      <c r="G503" s="211" t="s">
        <v>2693</v>
      </c>
    </row>
    <row r="504" customFormat="false" ht="15" hidden="false" customHeight="false" outlineLevel="0" collapsed="false">
      <c r="C504" s="218"/>
      <c r="E504" s="216" t="n">
        <v>105</v>
      </c>
      <c r="F504" s="217" t="s">
        <v>1515</v>
      </c>
      <c r="G504" s="211" t="s">
        <v>2694</v>
      </c>
    </row>
    <row r="505" customFormat="false" ht="15" hidden="false" customHeight="false" outlineLevel="0" collapsed="false">
      <c r="C505" s="218"/>
      <c r="E505" s="216" t="n">
        <v>265</v>
      </c>
      <c r="F505" s="217" t="s">
        <v>1516</v>
      </c>
      <c r="G505" s="211" t="s">
        <v>2695</v>
      </c>
    </row>
    <row r="506" customFormat="false" ht="15" hidden="false" customHeight="false" outlineLevel="0" collapsed="false">
      <c r="C506" s="218"/>
      <c r="E506" s="216" t="n">
        <v>397</v>
      </c>
      <c r="F506" s="217" t="s">
        <v>1518</v>
      </c>
      <c r="G506" s="211" t="s">
        <v>2696</v>
      </c>
    </row>
    <row r="507" customFormat="false" ht="15" hidden="false" customHeight="false" outlineLevel="0" collapsed="false">
      <c r="C507" s="218"/>
      <c r="E507" s="216" t="n">
        <v>398</v>
      </c>
      <c r="F507" s="217" t="s">
        <v>1517</v>
      </c>
      <c r="G507" s="211" t="s">
        <v>2697</v>
      </c>
    </row>
    <row r="508" customFormat="false" ht="15" hidden="false" customHeight="false" outlineLevel="0" collapsed="false">
      <c r="C508" s="218"/>
      <c r="E508" s="216" t="n">
        <v>500</v>
      </c>
      <c r="F508" s="217" t="s">
        <v>1519</v>
      </c>
      <c r="G508" s="211" t="s">
        <v>2698</v>
      </c>
    </row>
    <row r="509" customFormat="false" ht="15" hidden="false" customHeight="false" outlineLevel="0" collapsed="false">
      <c r="C509" s="218"/>
      <c r="E509" s="216" t="n">
        <v>501</v>
      </c>
      <c r="F509" s="217" t="s">
        <v>1521</v>
      </c>
      <c r="G509" s="211" t="s">
        <v>2699</v>
      </c>
    </row>
    <row r="510" customFormat="false" ht="15" hidden="false" customHeight="false" outlineLevel="0" collapsed="false">
      <c r="C510" s="218"/>
      <c r="E510" s="216" t="n">
        <v>502</v>
      </c>
      <c r="F510" s="217" t="s">
        <v>1520</v>
      </c>
      <c r="G510" s="211" t="s">
        <v>2700</v>
      </c>
    </row>
    <row r="511" customFormat="false" ht="15" hidden="false" customHeight="false" outlineLevel="0" collapsed="false">
      <c r="C511" s="218"/>
      <c r="E511" s="216" t="n">
        <v>632</v>
      </c>
      <c r="F511" s="217" t="s">
        <v>1522</v>
      </c>
      <c r="G511" s="211" t="s">
        <v>2701</v>
      </c>
    </row>
    <row r="512" customFormat="false" ht="15" hidden="false" customHeight="false" outlineLevel="0" collapsed="false">
      <c r="C512" s="218"/>
      <c r="E512" s="216" t="n">
        <v>691</v>
      </c>
      <c r="F512" s="217" t="s">
        <v>1525</v>
      </c>
      <c r="G512" s="211" t="s">
        <v>2702</v>
      </c>
    </row>
    <row r="513" customFormat="false" ht="15" hidden="false" customHeight="false" outlineLevel="0" collapsed="false">
      <c r="C513" s="218"/>
      <c r="E513" s="216" t="n">
        <v>692</v>
      </c>
      <c r="F513" s="217" t="s">
        <v>1524</v>
      </c>
      <c r="G513" s="211" t="s">
        <v>2703</v>
      </c>
    </row>
    <row r="514" customFormat="false" ht="15" hidden="false" customHeight="false" outlineLevel="0" collapsed="false">
      <c r="C514" s="218"/>
      <c r="E514" s="216" t="n">
        <v>693</v>
      </c>
      <c r="F514" s="217" t="s">
        <v>1523</v>
      </c>
      <c r="G514" s="211" t="s">
        <v>2704</v>
      </c>
    </row>
    <row r="515" customFormat="false" ht="15" hidden="false" customHeight="false" outlineLevel="0" collapsed="false">
      <c r="C515" s="218"/>
      <c r="E515" s="216" t="n">
        <v>823</v>
      </c>
      <c r="F515" s="217" t="s">
        <v>1527</v>
      </c>
      <c r="G515" s="211" t="s">
        <v>2705</v>
      </c>
    </row>
    <row r="516" customFormat="false" ht="15" hidden="false" customHeight="false" outlineLevel="0" collapsed="false">
      <c r="C516" s="218"/>
      <c r="E516" s="216" t="n">
        <v>824</v>
      </c>
      <c r="F516" s="217" t="s">
        <v>1526</v>
      </c>
      <c r="G516" s="211" t="s">
        <v>2706</v>
      </c>
    </row>
    <row r="517" customFormat="false" ht="15" hidden="false" customHeight="false" outlineLevel="0" collapsed="false">
      <c r="C517" s="218"/>
      <c r="E517" s="216" t="n">
        <v>867</v>
      </c>
      <c r="F517" s="217" t="s">
        <v>1528</v>
      </c>
      <c r="G517" s="211" t="s">
        <v>2707</v>
      </c>
    </row>
    <row r="518" customFormat="false" ht="15" hidden="false" customHeight="false" outlineLevel="0" collapsed="false">
      <c r="C518" s="218"/>
      <c r="E518" s="216" t="n">
        <v>45</v>
      </c>
      <c r="F518" s="217" t="s">
        <v>217</v>
      </c>
      <c r="G518" s="211" t="s">
        <v>2708</v>
      </c>
    </row>
    <row r="519" customFormat="false" ht="15" hidden="false" customHeight="false" outlineLevel="0" collapsed="false">
      <c r="C519" s="218"/>
      <c r="E519" s="216" t="n">
        <v>46</v>
      </c>
      <c r="F519" s="217" t="s">
        <v>216</v>
      </c>
      <c r="G519" s="211" t="s">
        <v>2709</v>
      </c>
    </row>
    <row r="520" customFormat="false" ht="15" hidden="false" customHeight="false" outlineLevel="0" collapsed="false">
      <c r="C520" s="218"/>
      <c r="E520" s="216" t="n">
        <v>89</v>
      </c>
      <c r="F520" s="217" t="s">
        <v>218</v>
      </c>
      <c r="G520" s="211" t="s">
        <v>2710</v>
      </c>
    </row>
    <row r="521" customFormat="false" ht="15" hidden="false" customHeight="false" outlineLevel="0" collapsed="false">
      <c r="C521" s="218"/>
      <c r="E521" s="216" t="n">
        <v>90</v>
      </c>
      <c r="F521" s="217" t="s">
        <v>219</v>
      </c>
      <c r="G521" s="211" t="s">
        <v>2711</v>
      </c>
    </row>
    <row r="522" customFormat="false" ht="15" hidden="false" customHeight="false" outlineLevel="0" collapsed="false">
      <c r="C522" s="218"/>
      <c r="E522" s="216" t="n">
        <v>265</v>
      </c>
      <c r="F522" s="217" t="s">
        <v>220</v>
      </c>
      <c r="G522" s="211" t="s">
        <v>2712</v>
      </c>
    </row>
    <row r="523" customFormat="false" ht="15" hidden="false" customHeight="false" outlineLevel="0" collapsed="false">
      <c r="C523" s="218"/>
      <c r="E523" s="216" t="n">
        <v>735</v>
      </c>
      <c r="F523" s="217" t="s">
        <v>222</v>
      </c>
      <c r="G523" s="211" t="s">
        <v>2713</v>
      </c>
    </row>
    <row r="524" customFormat="false" ht="15" hidden="false" customHeight="false" outlineLevel="0" collapsed="false">
      <c r="C524" s="218"/>
      <c r="E524" s="216" t="n">
        <v>736</v>
      </c>
      <c r="F524" s="217" t="s">
        <v>221</v>
      </c>
      <c r="G524" s="211" t="s">
        <v>2714</v>
      </c>
    </row>
    <row r="525" customFormat="false" ht="15" hidden="false" customHeight="false" outlineLevel="0" collapsed="false">
      <c r="C525" s="218"/>
      <c r="E525" s="216" t="n">
        <v>779</v>
      </c>
      <c r="F525" s="217" t="s">
        <v>223</v>
      </c>
      <c r="G525" s="211" t="s">
        <v>2715</v>
      </c>
    </row>
    <row r="526" customFormat="false" ht="15" hidden="false" customHeight="false" outlineLevel="0" collapsed="false">
      <c r="C526" s="218"/>
      <c r="E526" s="216" t="n">
        <v>1</v>
      </c>
      <c r="F526" s="217" t="s">
        <v>1141</v>
      </c>
      <c r="G526" s="211" t="s">
        <v>2716</v>
      </c>
    </row>
    <row r="527" customFormat="false" ht="15" hidden="false" customHeight="false" outlineLevel="0" collapsed="false">
      <c r="C527" s="218"/>
      <c r="E527" s="216" t="n">
        <v>221</v>
      </c>
      <c r="F527" s="217" t="s">
        <v>1142</v>
      </c>
      <c r="G527" s="211" t="s">
        <v>2717</v>
      </c>
    </row>
    <row r="528" customFormat="false" ht="15" hidden="false" customHeight="false" outlineLevel="0" collapsed="false">
      <c r="C528" s="218"/>
      <c r="E528" s="216" t="n">
        <v>456</v>
      </c>
      <c r="F528" s="217" t="s">
        <v>1143</v>
      </c>
      <c r="G528" s="211" t="s">
        <v>2718</v>
      </c>
    </row>
    <row r="529" customFormat="false" ht="15" hidden="false" customHeight="false" outlineLevel="0" collapsed="false">
      <c r="C529" s="218"/>
      <c r="E529" s="216" t="n">
        <v>779</v>
      </c>
      <c r="F529" s="217" t="s">
        <v>1144</v>
      </c>
      <c r="G529" s="211" t="s">
        <v>2719</v>
      </c>
    </row>
    <row r="530" customFormat="false" ht="15" hidden="false" customHeight="false" outlineLevel="0" collapsed="false">
      <c r="C530" s="218"/>
      <c r="E530" s="216" t="n">
        <v>89</v>
      </c>
      <c r="F530" s="217" t="s">
        <v>1146</v>
      </c>
      <c r="G530" s="211" t="s">
        <v>2720</v>
      </c>
    </row>
    <row r="531" customFormat="false" ht="15" hidden="false" customHeight="false" outlineLevel="0" collapsed="false">
      <c r="C531" s="218"/>
      <c r="E531" s="216" t="n">
        <v>456</v>
      </c>
      <c r="F531" s="217" t="s">
        <v>1147</v>
      </c>
      <c r="G531" s="211" t="s">
        <v>2721</v>
      </c>
    </row>
    <row r="532" customFormat="false" ht="15" hidden="false" customHeight="false" outlineLevel="0" collapsed="false">
      <c r="C532" s="218"/>
      <c r="E532" s="216" t="n">
        <v>457</v>
      </c>
      <c r="F532" s="217" t="s">
        <v>1148</v>
      </c>
      <c r="G532" s="211" t="s">
        <v>2722</v>
      </c>
    </row>
    <row r="533" customFormat="false" ht="15" hidden="false" customHeight="false" outlineLevel="0" collapsed="false">
      <c r="C533" s="218"/>
      <c r="E533" s="216" t="n">
        <v>779</v>
      </c>
      <c r="F533" s="217" t="s">
        <v>1149</v>
      </c>
      <c r="G533" s="211" t="s">
        <v>2723</v>
      </c>
    </row>
    <row r="534" customFormat="false" ht="15" hidden="false" customHeight="false" outlineLevel="0" collapsed="false">
      <c r="C534" s="218"/>
      <c r="E534" s="216" t="n">
        <v>1</v>
      </c>
      <c r="F534" s="217" t="s">
        <v>817</v>
      </c>
      <c r="G534" s="211" t="s">
        <v>2724</v>
      </c>
    </row>
    <row r="535" customFormat="false" ht="15" hidden="false" customHeight="false" outlineLevel="0" collapsed="false">
      <c r="C535" s="218"/>
      <c r="E535" s="216" t="n">
        <v>89</v>
      </c>
      <c r="F535" s="217" t="s">
        <v>818</v>
      </c>
      <c r="G535" s="211" t="s">
        <v>2725</v>
      </c>
    </row>
    <row r="536" customFormat="false" ht="15" hidden="false" customHeight="false" outlineLevel="0" collapsed="false">
      <c r="C536" s="218"/>
      <c r="E536" s="216" t="n">
        <v>177</v>
      </c>
      <c r="F536" s="217" t="s">
        <v>819</v>
      </c>
      <c r="G536" s="211" t="s">
        <v>2726</v>
      </c>
    </row>
    <row r="537" customFormat="false" ht="15" hidden="false" customHeight="false" outlineLevel="0" collapsed="false">
      <c r="C537" s="218"/>
      <c r="E537" s="216" t="n">
        <v>456</v>
      </c>
      <c r="F537" s="217" t="s">
        <v>820</v>
      </c>
      <c r="G537" s="211" t="s">
        <v>2727</v>
      </c>
    </row>
    <row r="538" customFormat="false" ht="15" hidden="false" customHeight="false" outlineLevel="0" collapsed="false">
      <c r="C538" s="218"/>
      <c r="E538" s="216" t="n">
        <v>500</v>
      </c>
      <c r="F538" s="217" t="s">
        <v>821</v>
      </c>
      <c r="G538" s="211" t="s">
        <v>2728</v>
      </c>
    </row>
    <row r="539" customFormat="false" ht="15" hidden="false" customHeight="false" outlineLevel="0" collapsed="false">
      <c r="C539" s="218"/>
      <c r="E539" s="216" t="n">
        <v>632</v>
      </c>
      <c r="F539" s="217" t="s">
        <v>822</v>
      </c>
      <c r="G539" s="211" t="s">
        <v>2729</v>
      </c>
    </row>
    <row r="540" customFormat="false" ht="15" hidden="false" customHeight="false" outlineLevel="0" collapsed="false">
      <c r="C540" s="218"/>
      <c r="E540" s="216" t="n">
        <v>779</v>
      </c>
      <c r="F540" s="217" t="s">
        <v>823</v>
      </c>
      <c r="G540" s="211" t="s">
        <v>2730</v>
      </c>
    </row>
    <row r="541" customFormat="false" ht="15" hidden="false" customHeight="false" outlineLevel="0" collapsed="false">
      <c r="C541" s="218"/>
      <c r="E541" s="216" t="n">
        <v>1</v>
      </c>
      <c r="F541" s="217" t="s">
        <v>264</v>
      </c>
      <c r="G541" s="211" t="s">
        <v>2731</v>
      </c>
    </row>
    <row r="542" customFormat="false" ht="15" hidden="false" customHeight="false" outlineLevel="0" collapsed="false">
      <c r="C542" s="218"/>
      <c r="E542" s="216" t="n">
        <v>2</v>
      </c>
      <c r="F542" s="217" t="s">
        <v>266</v>
      </c>
      <c r="G542" s="211" t="s">
        <v>2732</v>
      </c>
    </row>
    <row r="543" customFormat="false" ht="15" hidden="false" customHeight="false" outlineLevel="0" collapsed="false">
      <c r="C543" s="218"/>
      <c r="E543" s="216" t="n">
        <v>3</v>
      </c>
      <c r="F543" s="217" t="s">
        <v>265</v>
      </c>
      <c r="G543" s="211" t="s">
        <v>2733</v>
      </c>
    </row>
    <row r="544" customFormat="false" ht="15" hidden="false" customHeight="false" outlineLevel="0" collapsed="false">
      <c r="C544" s="218"/>
      <c r="E544" s="216" t="n">
        <v>45</v>
      </c>
      <c r="F544" s="217" t="s">
        <v>267</v>
      </c>
      <c r="G544" s="211" t="s">
        <v>2734</v>
      </c>
    </row>
    <row r="545" customFormat="false" ht="15" hidden="false" customHeight="false" outlineLevel="0" collapsed="false">
      <c r="C545" s="218"/>
      <c r="E545" s="216" t="n">
        <v>89</v>
      </c>
      <c r="F545" s="217" t="s">
        <v>269</v>
      </c>
      <c r="G545" s="211" t="s">
        <v>2735</v>
      </c>
    </row>
    <row r="546" customFormat="false" ht="15" hidden="false" customHeight="false" outlineLevel="0" collapsed="false">
      <c r="C546" s="218"/>
      <c r="E546" s="216" t="n">
        <v>90</v>
      </c>
      <c r="F546" s="217" t="s">
        <v>268</v>
      </c>
      <c r="G546" s="211" t="s">
        <v>2736</v>
      </c>
    </row>
    <row r="547" customFormat="false" ht="15" hidden="false" customHeight="false" outlineLevel="0" collapsed="false">
      <c r="C547" s="218"/>
      <c r="E547" s="216" t="n">
        <v>177</v>
      </c>
      <c r="F547" s="217" t="s">
        <v>270</v>
      </c>
      <c r="G547" s="211" t="s">
        <v>2737</v>
      </c>
    </row>
    <row r="548" customFormat="false" ht="15" hidden="false" customHeight="false" outlineLevel="0" collapsed="false">
      <c r="C548" s="218"/>
      <c r="E548" s="216" t="n">
        <v>221</v>
      </c>
      <c r="F548" s="217" t="s">
        <v>271</v>
      </c>
      <c r="G548" s="211" t="s">
        <v>2738</v>
      </c>
    </row>
    <row r="549" customFormat="false" ht="15" hidden="false" customHeight="false" outlineLevel="0" collapsed="false">
      <c r="C549" s="218"/>
      <c r="E549" s="216" t="n">
        <v>222</v>
      </c>
      <c r="F549" s="217" t="s">
        <v>272</v>
      </c>
      <c r="G549" s="211" t="s">
        <v>2739</v>
      </c>
    </row>
    <row r="550" customFormat="false" ht="15" hidden="false" customHeight="false" outlineLevel="0" collapsed="false">
      <c r="C550" s="218"/>
      <c r="E550" s="216" t="n">
        <v>500</v>
      </c>
      <c r="F550" s="217" t="s">
        <v>273</v>
      </c>
      <c r="G550" s="211" t="s">
        <v>2740</v>
      </c>
    </row>
    <row r="551" customFormat="false" ht="15" hidden="false" customHeight="false" outlineLevel="0" collapsed="false">
      <c r="C551" s="218"/>
      <c r="E551" s="216" t="n">
        <v>501</v>
      </c>
      <c r="F551" s="217" t="s">
        <v>274</v>
      </c>
      <c r="G551" s="211" t="s">
        <v>2741</v>
      </c>
    </row>
    <row r="552" customFormat="false" ht="15" hidden="false" customHeight="false" outlineLevel="0" collapsed="false">
      <c r="C552" s="218"/>
      <c r="E552" s="216" t="n">
        <v>691</v>
      </c>
      <c r="F552" s="217" t="s">
        <v>275</v>
      </c>
      <c r="G552" s="211" t="s">
        <v>2742</v>
      </c>
    </row>
    <row r="553" customFormat="false" ht="15" hidden="false" customHeight="false" outlineLevel="0" collapsed="false">
      <c r="C553" s="218"/>
      <c r="E553" s="216" t="n">
        <v>1</v>
      </c>
      <c r="F553" s="217" t="s">
        <v>398</v>
      </c>
      <c r="G553" s="211" t="s">
        <v>2743</v>
      </c>
    </row>
    <row r="554" customFormat="false" ht="15" hidden="false" customHeight="false" outlineLevel="0" collapsed="false">
      <c r="C554" s="218"/>
      <c r="E554" s="216" t="n">
        <v>89</v>
      </c>
      <c r="F554" s="217" t="s">
        <v>399</v>
      </c>
      <c r="G554" s="211" t="s">
        <v>2744</v>
      </c>
    </row>
    <row r="555" customFormat="false" ht="15" hidden="false" customHeight="false" outlineLevel="0" collapsed="false">
      <c r="C555" s="218"/>
      <c r="E555" s="216" t="n">
        <v>90</v>
      </c>
      <c r="F555" s="217" t="s">
        <v>400</v>
      </c>
      <c r="G555" s="211" t="s">
        <v>2745</v>
      </c>
    </row>
    <row r="556" customFormat="false" ht="15" hidden="false" customHeight="false" outlineLevel="0" collapsed="false">
      <c r="C556" s="218"/>
      <c r="E556" s="216" t="n">
        <v>177</v>
      </c>
      <c r="F556" s="217" t="s">
        <v>401</v>
      </c>
      <c r="G556" s="211" t="s">
        <v>2746</v>
      </c>
    </row>
    <row r="557" customFormat="false" ht="15" hidden="false" customHeight="false" outlineLevel="0" collapsed="false">
      <c r="C557" s="218"/>
      <c r="E557" s="216" t="n">
        <v>500</v>
      </c>
      <c r="F557" s="217" t="s">
        <v>402</v>
      </c>
      <c r="G557" s="211" t="s">
        <v>2747</v>
      </c>
    </row>
    <row r="558" customFormat="false" ht="15" hidden="false" customHeight="false" outlineLevel="0" collapsed="false">
      <c r="C558" s="218"/>
      <c r="E558" s="216" t="n">
        <v>867</v>
      </c>
      <c r="F558" s="217" t="s">
        <v>403</v>
      </c>
      <c r="G558" s="211" t="s">
        <v>2748</v>
      </c>
    </row>
    <row r="559" customFormat="false" ht="15" hidden="false" customHeight="false" outlineLevel="0" collapsed="false">
      <c r="C559" s="218"/>
      <c r="E559" s="216" t="n">
        <v>2</v>
      </c>
      <c r="F559" s="217" t="s">
        <v>834</v>
      </c>
      <c r="G559" s="211" t="s">
        <v>2749</v>
      </c>
    </row>
    <row r="560" customFormat="false" ht="15" hidden="false" customHeight="false" outlineLevel="0" collapsed="false">
      <c r="C560" s="218"/>
      <c r="E560" s="216" t="n">
        <v>89</v>
      </c>
      <c r="F560" s="217" t="s">
        <v>835</v>
      </c>
      <c r="G560" s="211" t="s">
        <v>2750</v>
      </c>
    </row>
    <row r="561" customFormat="false" ht="15" hidden="false" customHeight="false" outlineLevel="0" collapsed="false">
      <c r="C561" s="218"/>
      <c r="E561" s="216" t="n">
        <v>95</v>
      </c>
      <c r="F561" s="217" t="s">
        <v>836</v>
      </c>
      <c r="G561" s="211" t="s">
        <v>2751</v>
      </c>
    </row>
    <row r="562" customFormat="false" ht="15" hidden="false" customHeight="false" outlineLevel="0" collapsed="false">
      <c r="C562" s="218"/>
      <c r="E562" s="216" t="n">
        <v>105</v>
      </c>
      <c r="F562" s="217" t="s">
        <v>837</v>
      </c>
      <c r="G562" s="211" t="s">
        <v>2752</v>
      </c>
    </row>
    <row r="563" customFormat="false" ht="15" hidden="false" customHeight="false" outlineLevel="0" collapsed="false">
      <c r="C563" s="218"/>
      <c r="E563" s="216" t="n">
        <v>500</v>
      </c>
      <c r="F563" s="217" t="s">
        <v>840</v>
      </c>
      <c r="G563" s="211" t="s">
        <v>2753</v>
      </c>
    </row>
    <row r="564" customFormat="false" ht="15" hidden="false" customHeight="false" outlineLevel="0" collapsed="false">
      <c r="C564" s="218"/>
      <c r="E564" s="216" t="n">
        <v>510</v>
      </c>
      <c r="F564" s="217" t="s">
        <v>839</v>
      </c>
      <c r="G564" s="211" t="s">
        <v>2754</v>
      </c>
    </row>
    <row r="565" customFormat="false" ht="15" hidden="false" customHeight="false" outlineLevel="0" collapsed="false">
      <c r="C565" s="218"/>
      <c r="E565" s="216" t="n">
        <v>589</v>
      </c>
      <c r="F565" s="217" t="s">
        <v>841</v>
      </c>
      <c r="G565" s="211" t="s">
        <v>2755</v>
      </c>
    </row>
    <row r="566" customFormat="false" ht="15" hidden="false" customHeight="false" outlineLevel="0" collapsed="false">
      <c r="C566" s="218"/>
      <c r="E566" s="216" t="n">
        <v>595</v>
      </c>
      <c r="F566" s="217" t="s">
        <v>838</v>
      </c>
      <c r="G566" s="211" t="s">
        <v>2756</v>
      </c>
    </row>
    <row r="567" customFormat="false" ht="15" hidden="false" customHeight="false" outlineLevel="0" collapsed="false">
      <c r="C567" s="218"/>
      <c r="E567" s="216" t="n">
        <v>632</v>
      </c>
      <c r="F567" s="217" t="s">
        <v>843</v>
      </c>
      <c r="G567" s="211" t="s">
        <v>2757</v>
      </c>
    </row>
    <row r="568" customFormat="false" ht="15" hidden="false" customHeight="false" outlineLevel="0" collapsed="false">
      <c r="C568" s="218"/>
      <c r="E568" s="216" t="n">
        <v>633</v>
      </c>
      <c r="F568" s="217" t="s">
        <v>842</v>
      </c>
      <c r="G568" s="211" t="s">
        <v>2758</v>
      </c>
    </row>
    <row r="569" customFormat="false" ht="15" hidden="false" customHeight="false" outlineLevel="0" collapsed="false">
      <c r="C569" s="218"/>
      <c r="E569" s="216" t="n">
        <v>735</v>
      </c>
      <c r="F569" s="217" t="s">
        <v>844</v>
      </c>
      <c r="G569" s="211" t="s">
        <v>2759</v>
      </c>
    </row>
    <row r="570" customFormat="false" ht="15" hidden="false" customHeight="false" outlineLevel="0" collapsed="false">
      <c r="C570" s="218"/>
      <c r="E570" s="216" t="n">
        <v>779</v>
      </c>
      <c r="F570" s="217" t="s">
        <v>845</v>
      </c>
      <c r="G570" s="211" t="s">
        <v>2760</v>
      </c>
    </row>
    <row r="571" customFormat="false" ht="15" hidden="false" customHeight="false" outlineLevel="0" collapsed="false">
      <c r="C571" s="218"/>
      <c r="E571" s="216" t="n">
        <v>867</v>
      </c>
      <c r="F571" s="217" t="s">
        <v>847</v>
      </c>
      <c r="G571" s="211" t="s">
        <v>2761</v>
      </c>
    </row>
    <row r="572" customFormat="false" ht="15" hidden="false" customHeight="false" outlineLevel="0" collapsed="false">
      <c r="C572" s="218"/>
      <c r="E572" s="216" t="n">
        <v>868</v>
      </c>
      <c r="F572" s="217" t="s">
        <v>846</v>
      </c>
      <c r="G572" s="211" t="s">
        <v>2762</v>
      </c>
    </row>
    <row r="573" customFormat="false" ht="15" hidden="false" customHeight="false" outlineLevel="0" collapsed="false">
      <c r="C573" s="218"/>
      <c r="E573" s="216" t="n">
        <v>1</v>
      </c>
      <c r="F573" s="217" t="s">
        <v>1383</v>
      </c>
      <c r="G573" s="211" t="s">
        <v>2763</v>
      </c>
    </row>
    <row r="574" customFormat="false" ht="15" hidden="false" customHeight="false" outlineLevel="0" collapsed="false">
      <c r="C574" s="218"/>
      <c r="E574" s="216" t="n">
        <v>2</v>
      </c>
      <c r="F574" s="217" t="s">
        <v>1384</v>
      </c>
      <c r="G574" s="211" t="s">
        <v>2764</v>
      </c>
    </row>
    <row r="575" customFormat="false" ht="15" hidden="false" customHeight="false" outlineLevel="0" collapsed="false">
      <c r="C575" s="218"/>
      <c r="E575" s="216" t="n">
        <v>45</v>
      </c>
      <c r="F575" s="217" t="s">
        <v>1386</v>
      </c>
      <c r="G575" s="211" t="s">
        <v>2765</v>
      </c>
    </row>
    <row r="576" customFormat="false" ht="15" hidden="false" customHeight="false" outlineLevel="0" collapsed="false">
      <c r="C576" s="218"/>
      <c r="E576" s="216" t="n">
        <v>47</v>
      </c>
      <c r="F576" s="217" t="s">
        <v>1385</v>
      </c>
      <c r="G576" s="211" t="s">
        <v>2766</v>
      </c>
    </row>
    <row r="577" customFormat="false" ht="15" hidden="false" customHeight="false" outlineLevel="0" collapsed="false">
      <c r="C577" s="218"/>
      <c r="E577" s="216" t="n">
        <v>89</v>
      </c>
      <c r="F577" s="217" t="s">
        <v>1389</v>
      </c>
      <c r="G577" s="211" t="s">
        <v>2767</v>
      </c>
    </row>
    <row r="578" customFormat="false" ht="15" hidden="false" customHeight="false" outlineLevel="0" collapsed="false">
      <c r="C578" s="218"/>
      <c r="E578" s="216" t="n">
        <v>90</v>
      </c>
      <c r="F578" s="217" t="s">
        <v>1387</v>
      </c>
      <c r="G578" s="211" t="s">
        <v>2768</v>
      </c>
    </row>
    <row r="579" customFormat="false" ht="15" hidden="false" customHeight="false" outlineLevel="0" collapsed="false">
      <c r="C579" s="218"/>
      <c r="E579" s="216" t="n">
        <v>95</v>
      </c>
      <c r="F579" s="217" t="s">
        <v>1388</v>
      </c>
      <c r="G579" s="211" t="s">
        <v>2769</v>
      </c>
    </row>
    <row r="580" customFormat="false" ht="15" hidden="false" customHeight="false" outlineLevel="0" collapsed="false">
      <c r="C580" s="218"/>
      <c r="E580" s="216" t="n">
        <v>177</v>
      </c>
      <c r="F580" s="217" t="s">
        <v>1391</v>
      </c>
      <c r="G580" s="211" t="s">
        <v>2770</v>
      </c>
    </row>
    <row r="581" customFormat="false" ht="15" hidden="false" customHeight="false" outlineLevel="0" collapsed="false">
      <c r="C581" s="218"/>
      <c r="E581" s="216" t="n">
        <v>178</v>
      </c>
      <c r="F581" s="217" t="s">
        <v>1390</v>
      </c>
      <c r="G581" s="211" t="s">
        <v>2771</v>
      </c>
    </row>
    <row r="582" customFormat="false" ht="15" hidden="false" customHeight="false" outlineLevel="0" collapsed="false">
      <c r="C582" s="218"/>
      <c r="E582" s="216" t="n">
        <v>500</v>
      </c>
      <c r="F582" s="217" t="s">
        <v>388</v>
      </c>
      <c r="G582" s="211" t="s">
        <v>2772</v>
      </c>
    </row>
    <row r="583" customFormat="false" ht="15" hidden="false" customHeight="false" outlineLevel="0" collapsed="false">
      <c r="C583" s="218"/>
      <c r="E583" s="216" t="n">
        <v>508</v>
      </c>
      <c r="F583" s="217" t="s">
        <v>1392</v>
      </c>
      <c r="G583" s="211" t="s">
        <v>2773</v>
      </c>
    </row>
    <row r="584" customFormat="false" ht="15" hidden="false" customHeight="false" outlineLevel="0" collapsed="false">
      <c r="C584" s="218"/>
      <c r="E584" s="216" t="n">
        <v>510</v>
      </c>
      <c r="F584" s="217" t="s">
        <v>1394</v>
      </c>
      <c r="G584" s="211" t="s">
        <v>2774</v>
      </c>
    </row>
    <row r="585" customFormat="false" ht="15" hidden="false" customHeight="false" outlineLevel="0" collapsed="false">
      <c r="C585" s="218"/>
      <c r="E585" s="216" t="n">
        <v>511</v>
      </c>
      <c r="F585" s="217" t="s">
        <v>1395</v>
      </c>
      <c r="G585" s="211" t="s">
        <v>2775</v>
      </c>
    </row>
    <row r="586" customFormat="false" ht="15" hidden="false" customHeight="false" outlineLevel="0" collapsed="false">
      <c r="C586" s="218"/>
      <c r="E586" s="216" t="n">
        <v>512</v>
      </c>
      <c r="F586" s="217" t="s">
        <v>1393</v>
      </c>
      <c r="G586" s="211" t="s">
        <v>2776</v>
      </c>
    </row>
    <row r="587" customFormat="false" ht="15" hidden="false" customHeight="false" outlineLevel="0" collapsed="false">
      <c r="C587" s="218"/>
      <c r="E587" s="216" t="n">
        <v>513</v>
      </c>
      <c r="F587" s="217" t="s">
        <v>1396</v>
      </c>
      <c r="G587" s="211" t="s">
        <v>2777</v>
      </c>
    </row>
    <row r="588" customFormat="false" ht="15" hidden="false" customHeight="false" outlineLevel="0" collapsed="false">
      <c r="C588" s="218"/>
      <c r="E588" s="216" t="n">
        <v>515</v>
      </c>
      <c r="F588" s="217" t="s">
        <v>1397</v>
      </c>
      <c r="G588" s="211" t="s">
        <v>2778</v>
      </c>
    </row>
    <row r="589" customFormat="false" ht="15" hidden="false" customHeight="false" outlineLevel="0" collapsed="false">
      <c r="C589" s="218"/>
      <c r="E589" s="216" t="n">
        <v>632</v>
      </c>
      <c r="F589" s="217" t="s">
        <v>1399</v>
      </c>
      <c r="G589" s="211" t="s">
        <v>2779</v>
      </c>
    </row>
    <row r="590" customFormat="false" ht="15" hidden="false" customHeight="false" outlineLevel="0" collapsed="false">
      <c r="C590" s="218"/>
      <c r="E590" s="216" t="n">
        <v>635</v>
      </c>
      <c r="F590" s="217" t="s">
        <v>1398</v>
      </c>
      <c r="G590" s="211" t="s">
        <v>2780</v>
      </c>
    </row>
    <row r="591" customFormat="false" ht="15" hidden="false" customHeight="false" outlineLevel="0" collapsed="false">
      <c r="C591" s="218"/>
      <c r="E591" s="216" t="n">
        <v>676</v>
      </c>
      <c r="F591" s="217" t="s">
        <v>1400</v>
      </c>
      <c r="G591" s="211" t="s">
        <v>2781</v>
      </c>
    </row>
    <row r="592" customFormat="false" ht="15" hidden="false" customHeight="false" outlineLevel="0" collapsed="false">
      <c r="C592" s="218"/>
      <c r="E592" s="216" t="n">
        <v>999</v>
      </c>
      <c r="F592" s="217" t="s">
        <v>1382</v>
      </c>
      <c r="G592" s="211" t="s">
        <v>2782</v>
      </c>
    </row>
    <row r="593" customFormat="false" ht="15" hidden="false" customHeight="false" outlineLevel="0" collapsed="false">
      <c r="C593" s="218"/>
      <c r="E593" s="216" t="n">
        <v>89</v>
      </c>
      <c r="F593" s="217" t="s">
        <v>225</v>
      </c>
      <c r="G593" s="211" t="s">
        <v>2783</v>
      </c>
    </row>
    <row r="594" customFormat="false" ht="15" hidden="false" customHeight="false" outlineLevel="0" collapsed="false">
      <c r="C594" s="218"/>
      <c r="E594" s="216" t="n">
        <v>95</v>
      </c>
      <c r="F594" s="217" t="s">
        <v>226</v>
      </c>
      <c r="G594" s="211" t="s">
        <v>2784</v>
      </c>
    </row>
    <row r="595" customFormat="false" ht="15" hidden="false" customHeight="false" outlineLevel="0" collapsed="false">
      <c r="C595" s="218"/>
      <c r="E595" s="216" t="n">
        <v>691</v>
      </c>
      <c r="F595" s="217" t="s">
        <v>227</v>
      </c>
      <c r="G595" s="211" t="s">
        <v>2785</v>
      </c>
    </row>
    <row r="596" customFormat="false" ht="15" hidden="false" customHeight="false" outlineLevel="0" collapsed="false">
      <c r="C596" s="218"/>
      <c r="E596" s="216" t="n">
        <v>1</v>
      </c>
      <c r="F596" s="217" t="s">
        <v>849</v>
      </c>
      <c r="G596" s="211" t="s">
        <v>2786</v>
      </c>
    </row>
    <row r="597" customFormat="false" ht="15" hidden="false" customHeight="false" outlineLevel="0" collapsed="false">
      <c r="C597" s="218"/>
      <c r="E597" s="216" t="n">
        <v>2</v>
      </c>
      <c r="F597" s="217" t="s">
        <v>850</v>
      </c>
      <c r="G597" s="211" t="s">
        <v>2787</v>
      </c>
    </row>
    <row r="598" customFormat="false" ht="15" hidden="false" customHeight="false" outlineLevel="0" collapsed="false">
      <c r="C598" s="218"/>
      <c r="E598" s="216" t="n">
        <v>45</v>
      </c>
      <c r="F598" s="217" t="s">
        <v>851</v>
      </c>
      <c r="G598" s="211" t="s">
        <v>2788</v>
      </c>
    </row>
    <row r="599" customFormat="false" ht="15" hidden="false" customHeight="false" outlineLevel="0" collapsed="false">
      <c r="C599" s="218"/>
      <c r="E599" s="216" t="n">
        <v>89</v>
      </c>
      <c r="F599" s="217" t="s">
        <v>852</v>
      </c>
      <c r="G599" s="211" t="s">
        <v>2789</v>
      </c>
    </row>
    <row r="600" customFormat="false" ht="15" hidden="false" customHeight="false" outlineLevel="0" collapsed="false">
      <c r="C600" s="218"/>
      <c r="E600" s="216" t="n">
        <v>90</v>
      </c>
      <c r="F600" s="217" t="s">
        <v>854</v>
      </c>
      <c r="G600" s="211" t="s">
        <v>2790</v>
      </c>
    </row>
    <row r="601" customFormat="false" ht="15" hidden="false" customHeight="false" outlineLevel="0" collapsed="false">
      <c r="C601" s="218"/>
      <c r="E601" s="216" t="n">
        <v>91</v>
      </c>
      <c r="F601" s="217" t="s">
        <v>855</v>
      </c>
      <c r="G601" s="211" t="s">
        <v>2791</v>
      </c>
    </row>
    <row r="602" customFormat="false" ht="15" hidden="false" customHeight="false" outlineLevel="0" collapsed="false">
      <c r="C602" s="218"/>
      <c r="E602" s="216" t="n">
        <v>92</v>
      </c>
      <c r="F602" s="217" t="s">
        <v>853</v>
      </c>
      <c r="G602" s="211" t="s">
        <v>2792</v>
      </c>
    </row>
    <row r="603" customFormat="false" ht="15" hidden="false" customHeight="false" outlineLevel="0" collapsed="false">
      <c r="C603" s="218"/>
      <c r="E603" s="216" t="n">
        <v>133</v>
      </c>
      <c r="F603" s="217" t="s">
        <v>856</v>
      </c>
      <c r="G603" s="211" t="s">
        <v>2793</v>
      </c>
    </row>
    <row r="604" customFormat="false" ht="15" hidden="false" customHeight="false" outlineLevel="0" collapsed="false">
      <c r="C604" s="218"/>
      <c r="E604" s="216" t="n">
        <v>171</v>
      </c>
      <c r="F604" s="217" t="s">
        <v>874</v>
      </c>
      <c r="G604" s="211" t="s">
        <v>2794</v>
      </c>
    </row>
    <row r="605" customFormat="false" ht="15" hidden="false" customHeight="false" outlineLevel="0" collapsed="false">
      <c r="C605" s="218"/>
      <c r="E605" s="216" t="n">
        <v>177</v>
      </c>
      <c r="F605" s="217" t="s">
        <v>857</v>
      </c>
      <c r="G605" s="211" t="s">
        <v>2795</v>
      </c>
    </row>
    <row r="606" customFormat="false" ht="15" hidden="false" customHeight="false" outlineLevel="0" collapsed="false">
      <c r="C606" s="218"/>
      <c r="E606" s="216" t="n">
        <v>178</v>
      </c>
      <c r="F606" s="217" t="s">
        <v>858</v>
      </c>
      <c r="G606" s="211" t="s">
        <v>2796</v>
      </c>
    </row>
    <row r="607" customFormat="false" ht="15" hidden="false" customHeight="false" outlineLevel="0" collapsed="false">
      <c r="C607" s="218"/>
      <c r="E607" s="216" t="n">
        <v>179</v>
      </c>
      <c r="F607" s="217" t="s">
        <v>864</v>
      </c>
      <c r="G607" s="211" t="s">
        <v>2797</v>
      </c>
    </row>
    <row r="608" customFormat="false" ht="15" hidden="false" customHeight="false" outlineLevel="0" collapsed="false">
      <c r="C608" s="218"/>
      <c r="E608" s="216" t="n">
        <v>180</v>
      </c>
      <c r="F608" s="217" t="s">
        <v>860</v>
      </c>
      <c r="G608" s="211" t="s">
        <v>2798</v>
      </c>
    </row>
    <row r="609" customFormat="false" ht="15" hidden="false" customHeight="false" outlineLevel="0" collapsed="false">
      <c r="C609" s="218"/>
      <c r="E609" s="216" t="n">
        <v>181</v>
      </c>
      <c r="F609" s="217" t="s">
        <v>863</v>
      </c>
      <c r="G609" s="211" t="s">
        <v>2799</v>
      </c>
    </row>
    <row r="610" customFormat="false" ht="15" hidden="false" customHeight="false" outlineLevel="0" collapsed="false">
      <c r="C610" s="218"/>
      <c r="E610" s="216" t="n">
        <v>182</v>
      </c>
      <c r="F610" s="217" t="s">
        <v>861</v>
      </c>
      <c r="G610" s="211" t="s">
        <v>2800</v>
      </c>
    </row>
    <row r="611" customFormat="false" ht="15" hidden="false" customHeight="false" outlineLevel="0" collapsed="false">
      <c r="C611" s="218"/>
      <c r="E611" s="216" t="n">
        <v>187</v>
      </c>
      <c r="F611" s="217" t="s">
        <v>865</v>
      </c>
      <c r="G611" s="211" t="s">
        <v>2801</v>
      </c>
    </row>
    <row r="612" customFormat="false" ht="15" hidden="false" customHeight="false" outlineLevel="0" collapsed="false">
      <c r="C612" s="218"/>
      <c r="E612" s="216" t="n">
        <v>221</v>
      </c>
      <c r="F612" s="217" t="s">
        <v>272</v>
      </c>
      <c r="G612" s="211" t="s">
        <v>2802</v>
      </c>
    </row>
    <row r="613" customFormat="false" ht="15" hidden="false" customHeight="false" outlineLevel="0" collapsed="false">
      <c r="C613" s="218"/>
      <c r="E613" s="216" t="n">
        <v>300</v>
      </c>
      <c r="F613" s="217" t="s">
        <v>862</v>
      </c>
      <c r="G613" s="211" t="s">
        <v>2803</v>
      </c>
    </row>
    <row r="614" customFormat="false" ht="15" hidden="false" customHeight="false" outlineLevel="0" collapsed="false">
      <c r="C614" s="218"/>
      <c r="E614" s="216" t="n">
        <v>500</v>
      </c>
      <c r="F614" s="217" t="s">
        <v>868</v>
      </c>
      <c r="G614" s="211" t="s">
        <v>2804</v>
      </c>
    </row>
    <row r="615" customFormat="false" ht="15" hidden="false" customHeight="false" outlineLevel="0" collapsed="false">
      <c r="C615" s="218"/>
      <c r="E615" s="216" t="n">
        <v>501</v>
      </c>
      <c r="F615" s="217" t="s">
        <v>866</v>
      </c>
      <c r="G615" s="211" t="s">
        <v>2805</v>
      </c>
    </row>
    <row r="616" customFormat="false" ht="15" hidden="false" customHeight="false" outlineLevel="0" collapsed="false">
      <c r="C616" s="218"/>
      <c r="E616" s="216" t="n">
        <v>502</v>
      </c>
      <c r="F616" s="217" t="s">
        <v>869</v>
      </c>
      <c r="G616" s="211" t="s">
        <v>2806</v>
      </c>
    </row>
    <row r="617" customFormat="false" ht="15" hidden="false" customHeight="false" outlineLevel="0" collapsed="false">
      <c r="C617" s="218"/>
      <c r="E617" s="216" t="n">
        <v>521</v>
      </c>
      <c r="F617" s="217" t="s">
        <v>867</v>
      </c>
      <c r="G617" s="211" t="s">
        <v>2807</v>
      </c>
    </row>
    <row r="618" customFormat="false" ht="15" hidden="false" customHeight="false" outlineLevel="0" collapsed="false">
      <c r="C618" s="218"/>
      <c r="E618" s="216" t="n">
        <v>585</v>
      </c>
      <c r="F618" s="217" t="s">
        <v>859</v>
      </c>
      <c r="G618" s="211" t="s">
        <v>2808</v>
      </c>
    </row>
    <row r="619" customFormat="false" ht="15" hidden="false" customHeight="false" outlineLevel="0" collapsed="false">
      <c r="C619" s="218"/>
      <c r="E619" s="216" t="n">
        <v>632</v>
      </c>
      <c r="F619" s="217" t="s">
        <v>870</v>
      </c>
      <c r="G619" s="211" t="s">
        <v>2809</v>
      </c>
    </row>
    <row r="620" customFormat="false" ht="15" hidden="false" customHeight="false" outlineLevel="0" collapsed="false">
      <c r="C620" s="218"/>
      <c r="E620" s="216" t="n">
        <v>702</v>
      </c>
      <c r="F620" s="217" t="s">
        <v>872</v>
      </c>
      <c r="G620" s="211" t="s">
        <v>2810</v>
      </c>
    </row>
    <row r="621" customFormat="false" ht="15" hidden="false" customHeight="false" outlineLevel="0" collapsed="false">
      <c r="C621" s="218"/>
      <c r="E621" s="216" t="n">
        <v>735</v>
      </c>
      <c r="F621" s="217" t="s">
        <v>875</v>
      </c>
      <c r="G621" s="211" t="s">
        <v>2811</v>
      </c>
    </row>
    <row r="622" customFormat="false" ht="15" hidden="false" customHeight="false" outlineLevel="0" collapsed="false">
      <c r="C622" s="218"/>
      <c r="E622" s="216" t="n">
        <v>825</v>
      </c>
      <c r="F622" s="217" t="s">
        <v>876</v>
      </c>
      <c r="G622" s="211" t="s">
        <v>2812</v>
      </c>
    </row>
    <row r="623" customFormat="false" ht="15" hidden="false" customHeight="false" outlineLevel="0" collapsed="false">
      <c r="C623" s="218"/>
      <c r="E623" s="216" t="n">
        <v>867</v>
      </c>
      <c r="F623" s="217" t="s">
        <v>877</v>
      </c>
      <c r="G623" s="211" t="s">
        <v>2813</v>
      </c>
    </row>
    <row r="624" customFormat="false" ht="15" hidden="false" customHeight="false" outlineLevel="0" collapsed="false">
      <c r="C624" s="218"/>
      <c r="E624" s="216" t="n">
        <v>888</v>
      </c>
      <c r="F624" s="217" t="s">
        <v>871</v>
      </c>
      <c r="G624" s="211" t="s">
        <v>2814</v>
      </c>
    </row>
    <row r="625" customFormat="false" ht="15" hidden="false" customHeight="false" outlineLevel="0" collapsed="false">
      <c r="C625" s="218"/>
      <c r="E625" s="216" t="n">
        <v>999</v>
      </c>
      <c r="F625" s="217" t="s">
        <v>873</v>
      </c>
      <c r="G625" s="211" t="s">
        <v>2815</v>
      </c>
    </row>
    <row r="626" customFormat="false" ht="15" hidden="false" customHeight="false" outlineLevel="0" collapsed="false">
      <c r="C626" s="218"/>
      <c r="E626" s="216" t="n">
        <v>1</v>
      </c>
      <c r="F626" s="217" t="s">
        <v>1464</v>
      </c>
      <c r="G626" s="211" t="s">
        <v>2816</v>
      </c>
    </row>
    <row r="627" customFormat="false" ht="15" hidden="false" customHeight="false" outlineLevel="0" collapsed="false">
      <c r="C627" s="218"/>
      <c r="E627" s="216" t="n">
        <v>45</v>
      </c>
      <c r="F627" s="217" t="s">
        <v>1465</v>
      </c>
      <c r="G627" s="211" t="s">
        <v>2817</v>
      </c>
    </row>
    <row r="628" customFormat="false" ht="15" hidden="false" customHeight="false" outlineLevel="0" collapsed="false">
      <c r="C628" s="218"/>
      <c r="E628" s="216" t="n">
        <v>46</v>
      </c>
      <c r="F628" s="217" t="s">
        <v>1466</v>
      </c>
      <c r="G628" s="211" t="s">
        <v>2818</v>
      </c>
    </row>
    <row r="629" customFormat="false" ht="15" hidden="false" customHeight="false" outlineLevel="0" collapsed="false">
      <c r="C629" s="218"/>
      <c r="E629" s="216" t="n">
        <v>47</v>
      </c>
      <c r="F629" s="217" t="s">
        <v>1467</v>
      </c>
      <c r="G629" s="211" t="s">
        <v>2819</v>
      </c>
    </row>
    <row r="630" customFormat="false" ht="15" hidden="false" customHeight="false" outlineLevel="0" collapsed="false">
      <c r="C630" s="218"/>
      <c r="E630" s="216" t="n">
        <v>89</v>
      </c>
      <c r="F630" s="217" t="s">
        <v>1468</v>
      </c>
      <c r="G630" s="211" t="s">
        <v>2820</v>
      </c>
    </row>
    <row r="631" customFormat="false" ht="15" hidden="false" customHeight="false" outlineLevel="0" collapsed="false">
      <c r="C631" s="218"/>
      <c r="E631" s="216" t="n">
        <v>90</v>
      </c>
      <c r="F631" s="217" t="s">
        <v>1469</v>
      </c>
      <c r="G631" s="211" t="s">
        <v>2821</v>
      </c>
    </row>
    <row r="632" customFormat="false" ht="15" hidden="false" customHeight="false" outlineLevel="0" collapsed="false">
      <c r="C632" s="218"/>
      <c r="E632" s="216" t="n">
        <v>178</v>
      </c>
      <c r="F632" s="217" t="s">
        <v>1470</v>
      </c>
      <c r="G632" s="211" t="s">
        <v>2822</v>
      </c>
    </row>
    <row r="633" customFormat="false" ht="15" hidden="false" customHeight="false" outlineLevel="0" collapsed="false">
      <c r="C633" s="218"/>
      <c r="E633" s="216" t="n">
        <v>179</v>
      </c>
      <c r="F633" s="217" t="s">
        <v>1471</v>
      </c>
      <c r="G633" s="211" t="s">
        <v>2823</v>
      </c>
    </row>
    <row r="634" customFormat="false" ht="15" hidden="false" customHeight="false" outlineLevel="0" collapsed="false">
      <c r="C634" s="218"/>
      <c r="E634" s="216" t="n">
        <v>180</v>
      </c>
      <c r="F634" s="217" t="s">
        <v>1472</v>
      </c>
      <c r="G634" s="211" t="s">
        <v>2824</v>
      </c>
    </row>
    <row r="635" customFormat="false" ht="15" hidden="false" customHeight="false" outlineLevel="0" collapsed="false">
      <c r="C635" s="218"/>
      <c r="E635" s="216" t="n">
        <v>221</v>
      </c>
      <c r="F635" s="217" t="s">
        <v>1473</v>
      </c>
      <c r="G635" s="211" t="s">
        <v>2825</v>
      </c>
    </row>
    <row r="636" customFormat="false" ht="15" hidden="false" customHeight="false" outlineLevel="0" collapsed="false">
      <c r="C636" s="218"/>
      <c r="E636" s="216" t="n">
        <v>222</v>
      </c>
      <c r="F636" s="217" t="s">
        <v>1474</v>
      </c>
      <c r="G636" s="211" t="s">
        <v>2826</v>
      </c>
    </row>
    <row r="637" customFormat="false" ht="15" hidden="false" customHeight="false" outlineLevel="0" collapsed="false">
      <c r="C637" s="218"/>
      <c r="E637" s="216" t="n">
        <v>265</v>
      </c>
      <c r="F637" s="217" t="s">
        <v>1475</v>
      </c>
      <c r="G637" s="211" t="s">
        <v>2827</v>
      </c>
    </row>
    <row r="638" customFormat="false" ht="15" hidden="false" customHeight="false" outlineLevel="0" collapsed="false">
      <c r="C638" s="218"/>
      <c r="E638" s="216" t="n">
        <v>350</v>
      </c>
      <c r="F638" s="217" t="s">
        <v>1476</v>
      </c>
      <c r="G638" s="211" t="s">
        <v>2828</v>
      </c>
    </row>
    <row r="639" customFormat="false" ht="15" hidden="false" customHeight="false" outlineLevel="0" collapsed="false">
      <c r="C639" s="218"/>
      <c r="E639" s="216" t="n">
        <v>505</v>
      </c>
      <c r="F639" s="217" t="s">
        <v>1477</v>
      </c>
      <c r="G639" s="211" t="s">
        <v>2829</v>
      </c>
    </row>
    <row r="640" customFormat="false" ht="15" hidden="false" customHeight="false" outlineLevel="0" collapsed="false">
      <c r="C640" s="218"/>
      <c r="E640" s="216" t="n">
        <v>632</v>
      </c>
      <c r="F640" s="217" t="s">
        <v>1478</v>
      </c>
      <c r="G640" s="211" t="s">
        <v>2830</v>
      </c>
    </row>
    <row r="641" customFormat="false" ht="15" hidden="false" customHeight="false" outlineLevel="0" collapsed="false">
      <c r="C641" s="218"/>
      <c r="E641" s="216" t="n">
        <v>633</v>
      </c>
      <c r="F641" s="217" t="s">
        <v>1479</v>
      </c>
      <c r="G641" s="211" t="s">
        <v>2831</v>
      </c>
    </row>
    <row r="642" customFormat="false" ht="15" hidden="false" customHeight="false" outlineLevel="0" collapsed="false">
      <c r="C642" s="218"/>
      <c r="E642" s="216" t="n">
        <v>634</v>
      </c>
      <c r="F642" s="217" t="s">
        <v>1480</v>
      </c>
      <c r="G642" s="211" t="s">
        <v>2832</v>
      </c>
    </row>
    <row r="643" customFormat="false" ht="15" hidden="false" customHeight="false" outlineLevel="0" collapsed="false">
      <c r="C643" s="218"/>
      <c r="E643" s="216" t="n">
        <v>635</v>
      </c>
      <c r="F643" s="217" t="s">
        <v>1481</v>
      </c>
      <c r="G643" s="211" t="s">
        <v>2833</v>
      </c>
    </row>
    <row r="644" customFormat="false" ht="15" hidden="false" customHeight="false" outlineLevel="0" collapsed="false">
      <c r="C644" s="218"/>
      <c r="E644" s="216" t="n">
        <v>636</v>
      </c>
      <c r="F644" s="217" t="s">
        <v>1482</v>
      </c>
      <c r="G644" s="211" t="s">
        <v>2834</v>
      </c>
    </row>
    <row r="645" customFormat="false" ht="15" hidden="false" customHeight="false" outlineLevel="0" collapsed="false">
      <c r="C645" s="218"/>
      <c r="E645" s="216" t="n">
        <v>691</v>
      </c>
      <c r="F645" s="217" t="s">
        <v>1483</v>
      </c>
      <c r="G645" s="211" t="s">
        <v>2835</v>
      </c>
    </row>
    <row r="646" customFormat="false" ht="15" hidden="false" customHeight="false" outlineLevel="0" collapsed="false">
      <c r="C646" s="218"/>
      <c r="E646" s="216" t="n">
        <v>701</v>
      </c>
      <c r="F646" s="217" t="s">
        <v>1484</v>
      </c>
      <c r="G646" s="211" t="s">
        <v>2836</v>
      </c>
    </row>
    <row r="647" customFormat="false" ht="15" hidden="false" customHeight="false" outlineLevel="0" collapsed="false">
      <c r="C647" s="218"/>
      <c r="E647" s="216" t="n">
        <v>705</v>
      </c>
      <c r="F647" s="217" t="s">
        <v>1485</v>
      </c>
      <c r="G647" s="211" t="s">
        <v>2837</v>
      </c>
    </row>
    <row r="648" customFormat="false" ht="15" hidden="false" customHeight="false" outlineLevel="0" collapsed="false">
      <c r="C648" s="218"/>
      <c r="E648" s="216" t="n">
        <v>779</v>
      </c>
      <c r="F648" s="217" t="s">
        <v>1486</v>
      </c>
      <c r="G648" s="211" t="s">
        <v>2838</v>
      </c>
    </row>
    <row r="649" customFormat="false" ht="15" hidden="false" customHeight="false" outlineLevel="0" collapsed="false">
      <c r="C649" s="218"/>
      <c r="E649" s="216" t="n">
        <v>780</v>
      </c>
      <c r="F649" s="217" t="s">
        <v>1487</v>
      </c>
      <c r="G649" s="211" t="s">
        <v>2839</v>
      </c>
    </row>
    <row r="650" customFormat="false" ht="15" hidden="false" customHeight="false" outlineLevel="0" collapsed="false">
      <c r="C650" s="218"/>
      <c r="E650" s="216" t="n">
        <v>781</v>
      </c>
      <c r="F650" s="217" t="s">
        <v>1488</v>
      </c>
      <c r="G650" s="211" t="s">
        <v>2840</v>
      </c>
    </row>
    <row r="651" customFormat="false" ht="15" hidden="false" customHeight="false" outlineLevel="0" collapsed="false">
      <c r="C651" s="218"/>
      <c r="E651" s="216" t="n">
        <v>782</v>
      </c>
      <c r="F651" s="217" t="s">
        <v>1489</v>
      </c>
      <c r="G651" s="211" t="s">
        <v>2841</v>
      </c>
    </row>
    <row r="652" customFormat="false" ht="15" hidden="false" customHeight="false" outlineLevel="0" collapsed="false">
      <c r="C652" s="218"/>
      <c r="E652" s="216" t="n">
        <v>926</v>
      </c>
      <c r="F652" s="217" t="s">
        <v>1490</v>
      </c>
      <c r="G652" s="211" t="s">
        <v>2842</v>
      </c>
    </row>
    <row r="653" customFormat="false" ht="15" hidden="false" customHeight="false" outlineLevel="0" collapsed="false">
      <c r="C653" s="218"/>
      <c r="E653" s="216" t="n">
        <v>45</v>
      </c>
      <c r="F653" s="217" t="s">
        <v>513</v>
      </c>
      <c r="G653" s="211" t="s">
        <v>2843</v>
      </c>
    </row>
    <row r="654" customFormat="false" ht="15" hidden="false" customHeight="false" outlineLevel="0" collapsed="false">
      <c r="C654" s="218"/>
      <c r="E654" s="216" t="n">
        <v>46</v>
      </c>
      <c r="F654" s="217" t="s">
        <v>801</v>
      </c>
      <c r="G654" s="211" t="s">
        <v>2844</v>
      </c>
    </row>
    <row r="655" customFormat="false" ht="15" hidden="false" customHeight="false" outlineLevel="0" collapsed="false">
      <c r="C655" s="218"/>
      <c r="E655" s="216" t="n">
        <v>133</v>
      </c>
      <c r="F655" s="217" t="s">
        <v>803</v>
      </c>
      <c r="G655" s="211" t="s">
        <v>2845</v>
      </c>
    </row>
    <row r="656" customFormat="false" ht="15" hidden="false" customHeight="false" outlineLevel="0" collapsed="false">
      <c r="C656" s="218"/>
      <c r="E656" s="216" t="n">
        <v>177</v>
      </c>
      <c r="F656" s="217" t="s">
        <v>806</v>
      </c>
      <c r="G656" s="211" t="s">
        <v>2846</v>
      </c>
    </row>
    <row r="657" customFormat="false" ht="15" hidden="false" customHeight="false" outlineLevel="0" collapsed="false">
      <c r="C657" s="218"/>
      <c r="E657" s="216" t="n">
        <v>178</v>
      </c>
      <c r="F657" s="217" t="s">
        <v>807</v>
      </c>
      <c r="G657" s="211" t="s">
        <v>2847</v>
      </c>
    </row>
    <row r="658" customFormat="false" ht="15" hidden="false" customHeight="false" outlineLevel="0" collapsed="false">
      <c r="C658" s="218"/>
      <c r="E658" s="216" t="n">
        <v>179</v>
      </c>
      <c r="F658" s="217" t="s">
        <v>808</v>
      </c>
      <c r="G658" s="211" t="s">
        <v>2848</v>
      </c>
    </row>
    <row r="659" customFormat="false" ht="15" hidden="false" customHeight="false" outlineLevel="0" collapsed="false">
      <c r="C659" s="218"/>
      <c r="E659" s="216" t="n">
        <v>180</v>
      </c>
      <c r="F659" s="217" t="s">
        <v>809</v>
      </c>
      <c r="G659" s="211" t="s">
        <v>2849</v>
      </c>
    </row>
    <row r="660" customFormat="false" ht="15" hidden="false" customHeight="false" outlineLevel="0" collapsed="false">
      <c r="C660" s="218"/>
      <c r="E660" s="216" t="n">
        <v>181</v>
      </c>
      <c r="F660" s="217" t="s">
        <v>805</v>
      </c>
      <c r="G660" s="211" t="s">
        <v>2850</v>
      </c>
    </row>
    <row r="661" customFormat="false" ht="15" hidden="false" customHeight="false" outlineLevel="0" collapsed="false">
      <c r="C661" s="218"/>
      <c r="E661" s="216" t="n">
        <v>190</v>
      </c>
      <c r="F661" s="217" t="s">
        <v>804</v>
      </c>
      <c r="G661" s="211" t="s">
        <v>2851</v>
      </c>
    </row>
    <row r="662" customFormat="false" ht="15" hidden="false" customHeight="false" outlineLevel="0" collapsed="false">
      <c r="C662" s="218"/>
      <c r="E662" s="216" t="n">
        <v>221</v>
      </c>
      <c r="F662" s="217" t="s">
        <v>810</v>
      </c>
      <c r="G662" s="211" t="s">
        <v>2852</v>
      </c>
    </row>
    <row r="663" customFormat="false" ht="15" hidden="false" customHeight="false" outlineLevel="0" collapsed="false">
      <c r="C663" s="218"/>
      <c r="E663" s="216" t="n">
        <v>456</v>
      </c>
      <c r="F663" s="217" t="s">
        <v>811</v>
      </c>
      <c r="G663" s="211" t="s">
        <v>2853</v>
      </c>
    </row>
    <row r="664" customFormat="false" ht="15" hidden="false" customHeight="false" outlineLevel="0" collapsed="false">
      <c r="C664" s="218"/>
      <c r="E664" s="216" t="n">
        <v>632</v>
      </c>
      <c r="F664" s="217" t="s">
        <v>814</v>
      </c>
      <c r="G664" s="211" t="s">
        <v>2854</v>
      </c>
    </row>
    <row r="665" customFormat="false" ht="15" hidden="false" customHeight="false" outlineLevel="0" collapsed="false">
      <c r="C665" s="218"/>
      <c r="E665" s="216" t="n">
        <v>633</v>
      </c>
      <c r="F665" s="217" t="s">
        <v>812</v>
      </c>
      <c r="G665" s="211" t="s">
        <v>2855</v>
      </c>
    </row>
    <row r="666" customFormat="false" ht="15" hidden="false" customHeight="false" outlineLevel="0" collapsed="false">
      <c r="C666" s="218"/>
      <c r="E666" s="216" t="n">
        <v>634</v>
      </c>
      <c r="F666" s="217" t="s">
        <v>813</v>
      </c>
      <c r="G666" s="211" t="s">
        <v>2856</v>
      </c>
    </row>
    <row r="667" customFormat="false" ht="15" hidden="false" customHeight="false" outlineLevel="0" collapsed="false">
      <c r="C667" s="218"/>
      <c r="E667" s="216" t="n">
        <v>635</v>
      </c>
      <c r="F667" s="217" t="s">
        <v>802</v>
      </c>
      <c r="G667" s="211" t="s">
        <v>2857</v>
      </c>
    </row>
    <row r="668" customFormat="false" ht="15" hidden="false" customHeight="false" outlineLevel="0" collapsed="false">
      <c r="C668" s="218"/>
      <c r="E668" s="216" t="n">
        <v>867</v>
      </c>
      <c r="F668" s="217" t="s">
        <v>815</v>
      </c>
      <c r="G668" s="211" t="s">
        <v>2858</v>
      </c>
    </row>
    <row r="669" customFormat="false" ht="15" hidden="false" customHeight="false" outlineLevel="0" collapsed="false">
      <c r="C669" s="218"/>
      <c r="E669" s="216" t="n">
        <v>45</v>
      </c>
      <c r="F669" s="217" t="s">
        <v>379</v>
      </c>
      <c r="G669" s="211" t="s">
        <v>2859</v>
      </c>
    </row>
    <row r="670" customFormat="false" ht="15" hidden="false" customHeight="false" outlineLevel="0" collapsed="false">
      <c r="C670" s="218"/>
      <c r="E670" s="216" t="n">
        <v>89</v>
      </c>
      <c r="F670" s="217" t="s">
        <v>380</v>
      </c>
      <c r="G670" s="211" t="s">
        <v>2860</v>
      </c>
    </row>
    <row r="671" customFormat="false" ht="15" hidden="false" customHeight="false" outlineLevel="0" collapsed="false">
      <c r="C671" s="218"/>
      <c r="E671" s="216" t="n">
        <v>90</v>
      </c>
      <c r="F671" s="217" t="s">
        <v>381</v>
      </c>
      <c r="G671" s="211" t="s">
        <v>2861</v>
      </c>
    </row>
    <row r="672" customFormat="false" ht="15" hidden="false" customHeight="false" outlineLevel="0" collapsed="false">
      <c r="C672" s="218"/>
      <c r="E672" s="216" t="n">
        <v>221</v>
      </c>
      <c r="F672" s="217" t="s">
        <v>382</v>
      </c>
      <c r="G672" s="211" t="s">
        <v>2862</v>
      </c>
    </row>
    <row r="673" customFormat="false" ht="15" hidden="false" customHeight="false" outlineLevel="0" collapsed="false">
      <c r="C673" s="218"/>
      <c r="E673" s="216" t="n">
        <v>265</v>
      </c>
      <c r="F673" s="217" t="s">
        <v>383</v>
      </c>
      <c r="G673" s="211" t="s">
        <v>2863</v>
      </c>
    </row>
    <row r="674" customFormat="false" ht="15" hidden="false" customHeight="false" outlineLevel="0" collapsed="false">
      <c r="C674" s="218"/>
      <c r="E674" s="216" t="n">
        <v>456</v>
      </c>
      <c r="F674" s="217" t="s">
        <v>384</v>
      </c>
      <c r="G674" s="211" t="s">
        <v>2864</v>
      </c>
    </row>
    <row r="675" customFormat="false" ht="15" hidden="false" customHeight="false" outlineLevel="0" collapsed="false">
      <c r="C675" s="218"/>
      <c r="E675" s="216" t="n">
        <v>457</v>
      </c>
      <c r="F675" s="217" t="s">
        <v>385</v>
      </c>
      <c r="G675" s="211" t="s">
        <v>2865</v>
      </c>
    </row>
    <row r="676" customFormat="false" ht="15" hidden="false" customHeight="false" outlineLevel="0" collapsed="false">
      <c r="C676" s="218"/>
      <c r="E676" s="216" t="n">
        <v>460</v>
      </c>
      <c r="F676" s="217" t="s">
        <v>386</v>
      </c>
      <c r="G676" s="211" t="s">
        <v>2866</v>
      </c>
    </row>
    <row r="677" customFormat="false" ht="15" hidden="false" customHeight="false" outlineLevel="0" collapsed="false">
      <c r="C677" s="218"/>
      <c r="E677" s="216" t="n">
        <v>500</v>
      </c>
      <c r="F677" s="217" t="s">
        <v>387</v>
      </c>
      <c r="G677" s="211" t="s">
        <v>2867</v>
      </c>
    </row>
    <row r="678" customFormat="false" ht="15" hidden="false" customHeight="false" outlineLevel="0" collapsed="false">
      <c r="C678" s="218"/>
      <c r="E678" s="216" t="n">
        <v>510</v>
      </c>
      <c r="F678" s="217" t="s">
        <v>388</v>
      </c>
      <c r="G678" s="211" t="s">
        <v>2868</v>
      </c>
    </row>
    <row r="679" customFormat="false" ht="15" hidden="false" customHeight="false" outlineLevel="0" collapsed="false">
      <c r="C679" s="218"/>
      <c r="E679" s="216" t="n">
        <v>691</v>
      </c>
      <c r="F679" s="217" t="s">
        <v>389</v>
      </c>
      <c r="G679" s="211" t="s">
        <v>2869</v>
      </c>
    </row>
    <row r="680" customFormat="false" ht="15" hidden="false" customHeight="false" outlineLevel="0" collapsed="false">
      <c r="C680" s="218"/>
      <c r="E680" s="216" t="n">
        <v>692</v>
      </c>
      <c r="F680" s="217" t="s">
        <v>390</v>
      </c>
      <c r="G680" s="211" t="s">
        <v>2870</v>
      </c>
    </row>
    <row r="681" customFormat="false" ht="15" hidden="false" customHeight="false" outlineLevel="0" collapsed="false">
      <c r="C681" s="218"/>
      <c r="E681" s="216" t="n">
        <v>735</v>
      </c>
      <c r="F681" s="217" t="s">
        <v>391</v>
      </c>
      <c r="G681" s="211" t="s">
        <v>2871</v>
      </c>
    </row>
    <row r="682" customFormat="false" ht="15" hidden="false" customHeight="false" outlineLevel="0" collapsed="false">
      <c r="C682" s="218"/>
      <c r="E682" s="216" t="n">
        <v>1</v>
      </c>
      <c r="F682" s="217" t="s">
        <v>436</v>
      </c>
      <c r="G682" s="211" t="s">
        <v>2872</v>
      </c>
    </row>
    <row r="683" customFormat="false" ht="15" hidden="false" customHeight="false" outlineLevel="0" collapsed="false">
      <c r="C683" s="218"/>
      <c r="E683" s="216" t="n">
        <v>2</v>
      </c>
      <c r="F683" s="217" t="s">
        <v>437</v>
      </c>
      <c r="G683" s="211" t="s">
        <v>2873</v>
      </c>
    </row>
    <row r="684" customFormat="false" ht="15" hidden="false" customHeight="false" outlineLevel="0" collapsed="false">
      <c r="C684" s="218"/>
      <c r="E684" s="216" t="n">
        <v>3</v>
      </c>
      <c r="F684" s="217" t="s">
        <v>438</v>
      </c>
      <c r="G684" s="211" t="s">
        <v>2874</v>
      </c>
    </row>
    <row r="685" customFormat="false" ht="15" hidden="false" customHeight="false" outlineLevel="0" collapsed="false">
      <c r="C685" s="218"/>
      <c r="E685" s="216" t="n">
        <v>4</v>
      </c>
      <c r="F685" s="217" t="s">
        <v>445</v>
      </c>
      <c r="G685" s="211" t="s">
        <v>2875</v>
      </c>
    </row>
    <row r="686" customFormat="false" ht="15" hidden="false" customHeight="false" outlineLevel="0" collapsed="false">
      <c r="C686" s="218"/>
      <c r="E686" s="216" t="n">
        <v>45</v>
      </c>
      <c r="F686" s="217" t="s">
        <v>439</v>
      </c>
      <c r="G686" s="211" t="s">
        <v>2876</v>
      </c>
    </row>
    <row r="687" customFormat="false" ht="15" hidden="false" customHeight="false" outlineLevel="0" collapsed="false">
      <c r="C687" s="218"/>
      <c r="E687" s="216" t="n">
        <v>90</v>
      </c>
      <c r="F687" s="217" t="s">
        <v>440</v>
      </c>
      <c r="G687" s="211" t="s">
        <v>2877</v>
      </c>
    </row>
    <row r="688" customFormat="false" ht="15" hidden="false" customHeight="false" outlineLevel="0" collapsed="false">
      <c r="C688" s="218"/>
      <c r="E688" s="216" t="n">
        <v>133</v>
      </c>
      <c r="F688" s="217" t="s">
        <v>441</v>
      </c>
      <c r="G688" s="211" t="s">
        <v>2878</v>
      </c>
    </row>
    <row r="689" customFormat="false" ht="15" hidden="false" customHeight="false" outlineLevel="0" collapsed="false">
      <c r="C689" s="218"/>
      <c r="E689" s="216" t="n">
        <v>221</v>
      </c>
      <c r="F689" s="217" t="s">
        <v>442</v>
      </c>
      <c r="G689" s="211" t="s">
        <v>2879</v>
      </c>
    </row>
    <row r="690" customFormat="false" ht="15" hidden="false" customHeight="false" outlineLevel="0" collapsed="false">
      <c r="C690" s="218"/>
      <c r="E690" s="216" t="n">
        <v>265</v>
      </c>
      <c r="F690" s="217" t="s">
        <v>443</v>
      </c>
      <c r="G690" s="211" t="s">
        <v>2880</v>
      </c>
    </row>
    <row r="691" customFormat="false" ht="15" hidden="false" customHeight="false" outlineLevel="0" collapsed="false">
      <c r="C691" s="218"/>
      <c r="E691" s="216" t="n">
        <v>266</v>
      </c>
      <c r="F691" s="217" t="s">
        <v>447</v>
      </c>
      <c r="G691" s="211" t="s">
        <v>2881</v>
      </c>
    </row>
    <row r="692" customFormat="false" ht="15" hidden="false" customHeight="false" outlineLevel="0" collapsed="false">
      <c r="C692" s="218"/>
      <c r="E692" s="216" t="n">
        <v>505</v>
      </c>
      <c r="F692" s="217" t="s">
        <v>446</v>
      </c>
      <c r="G692" s="211" t="s">
        <v>2882</v>
      </c>
    </row>
    <row r="693" customFormat="false" ht="15" hidden="false" customHeight="false" outlineLevel="0" collapsed="false">
      <c r="C693" s="218"/>
      <c r="E693" s="216" t="n">
        <v>691</v>
      </c>
      <c r="F693" s="217" t="s">
        <v>448</v>
      </c>
      <c r="G693" s="211" t="s">
        <v>2883</v>
      </c>
    </row>
    <row r="694" customFormat="false" ht="15" hidden="false" customHeight="false" outlineLevel="0" collapsed="false">
      <c r="C694" s="218"/>
      <c r="E694" s="216" t="n">
        <v>692</v>
      </c>
      <c r="F694" s="217" t="s">
        <v>449</v>
      </c>
      <c r="G694" s="211" t="s">
        <v>2884</v>
      </c>
    </row>
    <row r="695" customFormat="false" ht="15" hidden="false" customHeight="false" outlineLevel="0" collapsed="false">
      <c r="C695" s="218"/>
      <c r="E695" s="216" t="n">
        <v>779</v>
      </c>
      <c r="F695" s="217" t="s">
        <v>444</v>
      </c>
      <c r="G695" s="211" t="s">
        <v>2885</v>
      </c>
    </row>
    <row r="696" customFormat="false" ht="15" hidden="false" customHeight="false" outlineLevel="0" collapsed="false">
      <c r="C696" s="218"/>
      <c r="E696" s="216" t="n">
        <v>89</v>
      </c>
      <c r="F696" s="217" t="s">
        <v>424</v>
      </c>
      <c r="G696" s="211" t="s">
        <v>2886</v>
      </c>
    </row>
    <row r="697" customFormat="false" ht="15" hidden="false" customHeight="false" outlineLevel="0" collapsed="false">
      <c r="C697" s="218"/>
      <c r="E697" s="216" t="n">
        <v>103</v>
      </c>
      <c r="F697" s="217" t="s">
        <v>425</v>
      </c>
      <c r="G697" s="211" t="s">
        <v>2887</v>
      </c>
    </row>
    <row r="698" customFormat="false" ht="15" hidden="false" customHeight="false" outlineLevel="0" collapsed="false">
      <c r="C698" s="218"/>
      <c r="E698" s="216" t="n">
        <v>145</v>
      </c>
      <c r="F698" s="217" t="s">
        <v>427</v>
      </c>
      <c r="G698" s="211" t="s">
        <v>2888</v>
      </c>
    </row>
    <row r="699" customFormat="false" ht="15" hidden="false" customHeight="false" outlineLevel="0" collapsed="false">
      <c r="C699" s="218"/>
      <c r="E699" s="216" t="n">
        <v>172</v>
      </c>
      <c r="F699" s="217" t="s">
        <v>428</v>
      </c>
      <c r="G699" s="211" t="s">
        <v>2889</v>
      </c>
    </row>
    <row r="700" customFormat="false" ht="15" hidden="false" customHeight="false" outlineLevel="0" collapsed="false">
      <c r="C700" s="218"/>
      <c r="E700" s="216" t="n">
        <v>181</v>
      </c>
      <c r="F700" s="217" t="s">
        <v>429</v>
      </c>
      <c r="G700" s="211" t="s">
        <v>2890</v>
      </c>
    </row>
    <row r="701" customFormat="false" ht="15" hidden="false" customHeight="false" outlineLevel="0" collapsed="false">
      <c r="C701" s="218"/>
      <c r="E701" s="216" t="n">
        <v>198</v>
      </c>
      <c r="F701" s="217" t="s">
        <v>430</v>
      </c>
      <c r="G701" s="211" t="s">
        <v>2891</v>
      </c>
    </row>
    <row r="702" customFormat="false" ht="15" hidden="false" customHeight="false" outlineLevel="0" collapsed="false">
      <c r="C702" s="218"/>
      <c r="E702" s="216" t="n">
        <v>215</v>
      </c>
      <c r="F702" s="217" t="s">
        <v>426</v>
      </c>
      <c r="G702" s="211" t="s">
        <v>2892</v>
      </c>
    </row>
    <row r="703" customFormat="false" ht="15" hidden="false" customHeight="false" outlineLevel="0" collapsed="false">
      <c r="C703" s="218"/>
      <c r="E703" s="216" t="n">
        <v>235</v>
      </c>
      <c r="F703" s="217" t="s">
        <v>433</v>
      </c>
      <c r="G703" s="211" t="s">
        <v>2893</v>
      </c>
    </row>
    <row r="704" customFormat="false" ht="15" hidden="false" customHeight="false" outlineLevel="0" collapsed="false">
      <c r="C704" s="218"/>
      <c r="E704" s="216" t="n">
        <v>269</v>
      </c>
      <c r="F704" s="217" t="s">
        <v>434</v>
      </c>
      <c r="G704" s="211" t="s">
        <v>2894</v>
      </c>
    </row>
    <row r="705" customFormat="false" ht="15" hidden="false" customHeight="false" outlineLevel="0" collapsed="false">
      <c r="C705" s="218"/>
      <c r="E705" s="216" t="n">
        <v>291</v>
      </c>
      <c r="F705" s="217" t="s">
        <v>431</v>
      </c>
      <c r="G705" s="211" t="s">
        <v>2895</v>
      </c>
    </row>
    <row r="706" customFormat="false" ht="15" hidden="false" customHeight="false" outlineLevel="0" collapsed="false">
      <c r="C706" s="218"/>
      <c r="E706" s="216" t="n">
        <v>298</v>
      </c>
      <c r="F706" s="217" t="s">
        <v>432</v>
      </c>
      <c r="G706" s="211" t="s">
        <v>2896</v>
      </c>
    </row>
    <row r="707" customFormat="false" ht="15" hidden="false" customHeight="false" outlineLevel="0" collapsed="false">
      <c r="C707" s="218"/>
      <c r="E707" s="216" t="n">
        <v>1</v>
      </c>
      <c r="F707" s="217" t="s">
        <v>457</v>
      </c>
      <c r="G707" s="211" t="s">
        <v>2897</v>
      </c>
    </row>
    <row r="708" customFormat="false" ht="15" hidden="false" customHeight="false" outlineLevel="0" collapsed="false">
      <c r="C708" s="218"/>
      <c r="E708" s="216" t="n">
        <v>3</v>
      </c>
      <c r="F708" s="217" t="s">
        <v>456</v>
      </c>
      <c r="G708" s="211" t="s">
        <v>2898</v>
      </c>
    </row>
    <row r="709" customFormat="false" ht="15" hidden="false" customHeight="false" outlineLevel="0" collapsed="false">
      <c r="C709" s="218"/>
      <c r="E709" s="216" t="n">
        <v>89</v>
      </c>
      <c r="F709" s="217" t="s">
        <v>458</v>
      </c>
      <c r="G709" s="211" t="s">
        <v>2899</v>
      </c>
    </row>
    <row r="710" customFormat="false" ht="15" hidden="false" customHeight="false" outlineLevel="0" collapsed="false">
      <c r="C710" s="218"/>
      <c r="E710" s="216" t="n">
        <v>133</v>
      </c>
      <c r="F710" s="217" t="s">
        <v>459</v>
      </c>
      <c r="G710" s="211" t="s">
        <v>2900</v>
      </c>
    </row>
    <row r="711" customFormat="false" ht="15" hidden="false" customHeight="false" outlineLevel="0" collapsed="false">
      <c r="C711" s="218"/>
      <c r="E711" s="216" t="n">
        <v>177</v>
      </c>
      <c r="F711" s="217" t="s">
        <v>339</v>
      </c>
      <c r="G711" s="211" t="s">
        <v>2901</v>
      </c>
    </row>
    <row r="712" customFormat="false" ht="15" hidden="false" customHeight="false" outlineLevel="0" collapsed="false">
      <c r="C712" s="218"/>
      <c r="E712" s="216" t="n">
        <v>221</v>
      </c>
      <c r="F712" s="217" t="s">
        <v>460</v>
      </c>
      <c r="G712" s="211" t="s">
        <v>2902</v>
      </c>
    </row>
    <row r="713" customFormat="false" ht="15" hidden="false" customHeight="false" outlineLevel="0" collapsed="false">
      <c r="C713" s="218"/>
      <c r="E713" s="216" t="n">
        <v>735</v>
      </c>
      <c r="F713" s="217" t="s">
        <v>461</v>
      </c>
      <c r="G713" s="211" t="s">
        <v>2903</v>
      </c>
    </row>
    <row r="714" customFormat="false" ht="15" hidden="false" customHeight="false" outlineLevel="0" collapsed="false">
      <c r="C714" s="218"/>
      <c r="E714" s="216" t="n">
        <v>779</v>
      </c>
      <c r="F714" s="217" t="s">
        <v>462</v>
      </c>
      <c r="G714" s="211" t="s">
        <v>2904</v>
      </c>
    </row>
    <row r="715" customFormat="false" ht="15" hidden="false" customHeight="false" outlineLevel="0" collapsed="false">
      <c r="C715" s="218"/>
      <c r="E715" s="216" t="n">
        <v>45</v>
      </c>
      <c r="F715" s="217" t="s">
        <v>405</v>
      </c>
      <c r="G715" s="211" t="s">
        <v>2905</v>
      </c>
    </row>
    <row r="716" customFormat="false" ht="15" hidden="false" customHeight="false" outlineLevel="0" collapsed="false">
      <c r="C716" s="218"/>
      <c r="E716" s="216" t="n">
        <v>89</v>
      </c>
      <c r="F716" s="217" t="s">
        <v>406</v>
      </c>
      <c r="G716" s="211" t="s">
        <v>2906</v>
      </c>
    </row>
    <row r="717" customFormat="false" ht="15" hidden="false" customHeight="false" outlineLevel="0" collapsed="false">
      <c r="C717" s="218"/>
      <c r="E717" s="216" t="n">
        <v>133</v>
      </c>
      <c r="F717" s="217" t="s">
        <v>407</v>
      </c>
      <c r="G717" s="211" t="s">
        <v>2907</v>
      </c>
    </row>
    <row r="718" customFormat="false" ht="15" hidden="false" customHeight="false" outlineLevel="0" collapsed="false">
      <c r="C718" s="218"/>
      <c r="E718" s="216" t="n">
        <v>134</v>
      </c>
      <c r="F718" s="217" t="s">
        <v>408</v>
      </c>
      <c r="G718" s="211" t="s">
        <v>2908</v>
      </c>
    </row>
    <row r="719" customFormat="false" ht="15" hidden="false" customHeight="false" outlineLevel="0" collapsed="false">
      <c r="C719" s="218"/>
      <c r="E719" s="216" t="n">
        <v>177</v>
      </c>
      <c r="F719" s="217" t="s">
        <v>411</v>
      </c>
      <c r="G719" s="211" t="s">
        <v>2909</v>
      </c>
    </row>
    <row r="720" customFormat="false" ht="15" hidden="false" customHeight="false" outlineLevel="0" collapsed="false">
      <c r="C720" s="218"/>
      <c r="E720" s="216" t="n">
        <v>179</v>
      </c>
      <c r="F720" s="217" t="s">
        <v>410</v>
      </c>
      <c r="G720" s="211" t="s">
        <v>2910</v>
      </c>
    </row>
    <row r="721" customFormat="false" ht="15" hidden="false" customHeight="false" outlineLevel="0" collapsed="false">
      <c r="C721" s="218"/>
      <c r="E721" s="216" t="n">
        <v>181</v>
      </c>
      <c r="F721" s="217" t="s">
        <v>409</v>
      </c>
      <c r="G721" s="211" t="s">
        <v>2911</v>
      </c>
    </row>
    <row r="722" customFormat="false" ht="15" hidden="false" customHeight="false" outlineLevel="0" collapsed="false">
      <c r="C722" s="218"/>
      <c r="E722" s="216" t="n">
        <v>221</v>
      </c>
      <c r="F722" s="217" t="s">
        <v>412</v>
      </c>
      <c r="G722" s="211" t="s">
        <v>2912</v>
      </c>
    </row>
    <row r="723" customFormat="false" ht="15" hidden="false" customHeight="false" outlineLevel="0" collapsed="false">
      <c r="C723" s="218"/>
      <c r="E723" s="216" t="n">
        <v>309</v>
      </c>
      <c r="F723" s="217" t="s">
        <v>413</v>
      </c>
      <c r="G723" s="211" t="s">
        <v>2913</v>
      </c>
    </row>
    <row r="724" customFormat="false" ht="15" hidden="false" customHeight="false" outlineLevel="0" collapsed="false">
      <c r="C724" s="218"/>
      <c r="E724" s="216" t="n">
        <v>380</v>
      </c>
      <c r="F724" s="217" t="s">
        <v>414</v>
      </c>
      <c r="G724" s="211" t="s">
        <v>2914</v>
      </c>
    </row>
    <row r="725" customFormat="false" ht="15" hidden="false" customHeight="false" outlineLevel="0" collapsed="false">
      <c r="C725" s="218"/>
      <c r="E725" s="216" t="n">
        <v>500</v>
      </c>
      <c r="F725" s="217" t="s">
        <v>418</v>
      </c>
      <c r="G725" s="211" t="s">
        <v>2915</v>
      </c>
    </row>
    <row r="726" customFormat="false" ht="15" hidden="false" customHeight="false" outlineLevel="0" collapsed="false">
      <c r="C726" s="218"/>
      <c r="E726" s="216" t="n">
        <v>501</v>
      </c>
      <c r="F726" s="217" t="s">
        <v>416</v>
      </c>
      <c r="G726" s="211" t="s">
        <v>2916</v>
      </c>
    </row>
    <row r="727" customFormat="false" ht="15" hidden="false" customHeight="false" outlineLevel="0" collapsed="false">
      <c r="C727" s="218"/>
      <c r="E727" s="216" t="n">
        <v>502</v>
      </c>
      <c r="F727" s="217" t="s">
        <v>417</v>
      </c>
      <c r="G727" s="211" t="s">
        <v>2917</v>
      </c>
    </row>
    <row r="728" customFormat="false" ht="15" hidden="false" customHeight="false" outlineLevel="0" collapsed="false">
      <c r="C728" s="218"/>
      <c r="E728" s="216" t="n">
        <v>505</v>
      </c>
      <c r="F728" s="217" t="s">
        <v>415</v>
      </c>
      <c r="G728" s="211" t="s">
        <v>2918</v>
      </c>
    </row>
    <row r="729" customFormat="false" ht="15" hidden="false" customHeight="false" outlineLevel="0" collapsed="false">
      <c r="C729" s="218"/>
      <c r="E729" s="216" t="n">
        <v>588</v>
      </c>
      <c r="F729" s="217" t="s">
        <v>420</v>
      </c>
      <c r="G729" s="211" t="s">
        <v>2919</v>
      </c>
    </row>
    <row r="730" customFormat="false" ht="15" hidden="false" customHeight="false" outlineLevel="0" collapsed="false">
      <c r="C730" s="218"/>
      <c r="E730" s="216" t="n">
        <v>590</v>
      </c>
      <c r="F730" s="217" t="s">
        <v>419</v>
      </c>
      <c r="G730" s="211" t="s">
        <v>2920</v>
      </c>
    </row>
    <row r="731" customFormat="false" ht="15" hidden="false" customHeight="false" outlineLevel="0" collapsed="false">
      <c r="C731" s="218"/>
      <c r="E731" s="216" t="n">
        <v>779</v>
      </c>
      <c r="F731" s="217" t="s">
        <v>421</v>
      </c>
      <c r="G731" s="211" t="s">
        <v>2921</v>
      </c>
    </row>
    <row r="732" customFormat="false" ht="15" hidden="false" customHeight="false" outlineLevel="0" collapsed="false">
      <c r="C732" s="218"/>
      <c r="E732" s="216" t="n">
        <v>911</v>
      </c>
      <c r="F732" s="217" t="s">
        <v>422</v>
      </c>
      <c r="G732" s="211" t="s">
        <v>2922</v>
      </c>
    </row>
    <row r="733" customFormat="false" ht="15" hidden="false" customHeight="false" outlineLevel="0" collapsed="false">
      <c r="C733" s="218"/>
      <c r="E733" s="216" t="n">
        <v>89</v>
      </c>
      <c r="F733" s="217" t="s">
        <v>338</v>
      </c>
      <c r="G733" s="211" t="s">
        <v>2923</v>
      </c>
    </row>
    <row r="734" customFormat="false" ht="15" hidden="false" customHeight="false" outlineLevel="0" collapsed="false">
      <c r="C734" s="218"/>
      <c r="E734" s="216" t="n">
        <v>177</v>
      </c>
      <c r="F734" s="217" t="s">
        <v>339</v>
      </c>
      <c r="G734" s="211" t="s">
        <v>2924</v>
      </c>
    </row>
    <row r="735" customFormat="false" ht="15" hidden="false" customHeight="false" outlineLevel="0" collapsed="false">
      <c r="C735" s="218"/>
      <c r="E735" s="216" t="n">
        <v>221</v>
      </c>
      <c r="F735" s="217" t="s">
        <v>340</v>
      </c>
      <c r="G735" s="211" t="s">
        <v>2925</v>
      </c>
    </row>
    <row r="736" customFormat="false" ht="15" hidden="false" customHeight="false" outlineLevel="0" collapsed="false">
      <c r="C736" s="218"/>
      <c r="E736" s="216" t="n">
        <v>265</v>
      </c>
      <c r="F736" s="217" t="s">
        <v>341</v>
      </c>
      <c r="G736" s="211" t="s">
        <v>2926</v>
      </c>
    </row>
    <row r="737" customFormat="false" ht="15" hidden="false" customHeight="false" outlineLevel="0" collapsed="false">
      <c r="C737" s="218"/>
      <c r="E737" s="216" t="n">
        <v>779</v>
      </c>
      <c r="F737" s="217" t="s">
        <v>342</v>
      </c>
      <c r="G737" s="211" t="s">
        <v>2927</v>
      </c>
    </row>
    <row r="738" customFormat="false" ht="15" hidden="false" customHeight="false" outlineLevel="0" collapsed="false">
      <c r="C738" s="218"/>
      <c r="E738" s="216" t="n">
        <v>781</v>
      </c>
      <c r="F738" s="217" t="s">
        <v>343</v>
      </c>
      <c r="G738" s="211" t="s">
        <v>2928</v>
      </c>
    </row>
    <row r="739" customFormat="false" ht="15" hidden="false" customHeight="false" outlineLevel="0" collapsed="false">
      <c r="C739" s="218"/>
      <c r="E739" s="216" t="n">
        <v>1</v>
      </c>
      <c r="F739" s="217" t="s">
        <v>239</v>
      </c>
      <c r="G739" s="211" t="s">
        <v>2929</v>
      </c>
    </row>
    <row r="740" customFormat="false" ht="15" hidden="false" customHeight="false" outlineLevel="0" collapsed="false">
      <c r="C740" s="218"/>
      <c r="E740" s="216" t="n">
        <v>89</v>
      </c>
      <c r="F740" s="217" t="s">
        <v>241</v>
      </c>
      <c r="G740" s="211" t="s">
        <v>2930</v>
      </c>
    </row>
    <row r="741" customFormat="false" ht="15" hidden="false" customHeight="false" outlineLevel="0" collapsed="false">
      <c r="C741" s="218"/>
      <c r="E741" s="216" t="n">
        <v>90</v>
      </c>
      <c r="F741" s="217" t="s">
        <v>242</v>
      </c>
      <c r="G741" s="211" t="s">
        <v>2931</v>
      </c>
    </row>
    <row r="742" customFormat="false" ht="15" hidden="false" customHeight="false" outlineLevel="0" collapsed="false">
      <c r="C742" s="218"/>
      <c r="E742" s="216" t="n">
        <v>91</v>
      </c>
      <c r="F742" s="217" t="s">
        <v>244</v>
      </c>
      <c r="G742" s="211" t="s">
        <v>2932</v>
      </c>
    </row>
    <row r="743" customFormat="false" ht="15" hidden="false" customHeight="false" outlineLevel="0" collapsed="false">
      <c r="C743" s="218"/>
      <c r="E743" s="216" t="n">
        <v>92</v>
      </c>
      <c r="F743" s="217" t="s">
        <v>240</v>
      </c>
      <c r="G743" s="211" t="s">
        <v>2933</v>
      </c>
    </row>
    <row r="744" customFormat="false" ht="15" hidden="false" customHeight="false" outlineLevel="0" collapsed="false">
      <c r="C744" s="218"/>
      <c r="E744" s="216" t="n">
        <v>93</v>
      </c>
      <c r="F744" s="217" t="s">
        <v>243</v>
      </c>
      <c r="G744" s="211" t="s">
        <v>2934</v>
      </c>
    </row>
    <row r="745" customFormat="false" ht="15" hidden="false" customHeight="false" outlineLevel="0" collapsed="false">
      <c r="C745" s="218"/>
      <c r="E745" s="216" t="n">
        <v>133</v>
      </c>
      <c r="F745" s="217" t="s">
        <v>245</v>
      </c>
      <c r="G745" s="211" t="s">
        <v>2935</v>
      </c>
    </row>
    <row r="746" customFormat="false" ht="15" hidden="false" customHeight="false" outlineLevel="0" collapsed="false">
      <c r="C746" s="218"/>
      <c r="E746" s="216" t="n">
        <v>221</v>
      </c>
      <c r="F746" s="217" t="s">
        <v>246</v>
      </c>
      <c r="G746" s="211" t="s">
        <v>2936</v>
      </c>
    </row>
    <row r="747" customFormat="false" ht="15" hidden="false" customHeight="false" outlineLevel="0" collapsed="false">
      <c r="C747" s="218"/>
      <c r="E747" s="216" t="n">
        <v>501</v>
      </c>
      <c r="F747" s="217" t="s">
        <v>247</v>
      </c>
      <c r="G747" s="211" t="s">
        <v>2937</v>
      </c>
    </row>
    <row r="748" customFormat="false" ht="15" hidden="false" customHeight="false" outlineLevel="0" collapsed="false">
      <c r="C748" s="218"/>
      <c r="E748" s="216" t="n">
        <v>632</v>
      </c>
      <c r="F748" s="217" t="s">
        <v>250</v>
      </c>
      <c r="G748" s="211" t="s">
        <v>2938</v>
      </c>
    </row>
    <row r="749" customFormat="false" ht="15" hidden="false" customHeight="false" outlineLevel="0" collapsed="false">
      <c r="C749" s="218"/>
      <c r="E749" s="216" t="n">
        <v>633</v>
      </c>
      <c r="F749" s="217" t="s">
        <v>248</v>
      </c>
      <c r="G749" s="211" t="s">
        <v>2939</v>
      </c>
    </row>
    <row r="750" customFormat="false" ht="15" hidden="false" customHeight="false" outlineLevel="0" collapsed="false">
      <c r="C750" s="218"/>
      <c r="E750" s="216" t="n">
        <v>650</v>
      </c>
      <c r="F750" s="217" t="s">
        <v>251</v>
      </c>
      <c r="G750" s="211" t="s">
        <v>2940</v>
      </c>
    </row>
    <row r="751" customFormat="false" ht="15" hidden="false" customHeight="false" outlineLevel="0" collapsed="false">
      <c r="C751" s="218"/>
      <c r="E751" s="216" t="n">
        <v>660</v>
      </c>
      <c r="F751" s="217" t="s">
        <v>249</v>
      </c>
      <c r="G751" s="211" t="s">
        <v>2941</v>
      </c>
    </row>
    <row r="752" customFormat="false" ht="15" hidden="false" customHeight="false" outlineLevel="0" collapsed="false">
      <c r="C752" s="218"/>
      <c r="E752" s="216" t="n">
        <v>691</v>
      </c>
      <c r="F752" s="217" t="s">
        <v>253</v>
      </c>
      <c r="G752" s="211" t="s">
        <v>2942</v>
      </c>
    </row>
    <row r="753" customFormat="false" ht="15" hidden="false" customHeight="false" outlineLevel="0" collapsed="false">
      <c r="C753" s="218"/>
      <c r="E753" s="216" t="n">
        <v>693</v>
      </c>
      <c r="F753" s="217" t="s">
        <v>252</v>
      </c>
      <c r="G753" s="211" t="s">
        <v>2943</v>
      </c>
    </row>
    <row r="754" customFormat="false" ht="15" hidden="false" customHeight="false" outlineLevel="0" collapsed="false">
      <c r="C754" s="218"/>
      <c r="E754" s="216" t="n">
        <v>779</v>
      </c>
      <c r="F754" s="217" t="s">
        <v>255</v>
      </c>
      <c r="G754" s="211" t="s">
        <v>2944</v>
      </c>
    </row>
    <row r="755" customFormat="false" ht="15" hidden="false" customHeight="false" outlineLevel="0" collapsed="false">
      <c r="C755" s="218"/>
      <c r="E755" s="216" t="n">
        <v>780</v>
      </c>
      <c r="F755" s="217" t="s">
        <v>254</v>
      </c>
      <c r="G755" s="211" t="s">
        <v>2945</v>
      </c>
    </row>
    <row r="756" customFormat="false" ht="15" hidden="false" customHeight="false" outlineLevel="0" collapsed="false">
      <c r="C756" s="218"/>
      <c r="E756" s="216" t="n">
        <v>867</v>
      </c>
      <c r="F756" s="217" t="s">
        <v>256</v>
      </c>
      <c r="G756" s="211" t="s">
        <v>2946</v>
      </c>
    </row>
    <row r="757" customFormat="false" ht="15" hidden="false" customHeight="false" outlineLevel="0" collapsed="false">
      <c r="C757" s="218"/>
      <c r="E757" s="216" t="n">
        <v>1</v>
      </c>
      <c r="F757" s="217" t="s">
        <v>325</v>
      </c>
      <c r="G757" s="211" t="s">
        <v>2947</v>
      </c>
    </row>
    <row r="758" customFormat="false" ht="15" hidden="false" customHeight="false" outlineLevel="0" collapsed="false">
      <c r="C758" s="218"/>
      <c r="E758" s="216" t="n">
        <v>89</v>
      </c>
      <c r="F758" s="217" t="s">
        <v>328</v>
      </c>
      <c r="G758" s="211" t="s">
        <v>2948</v>
      </c>
    </row>
    <row r="759" customFormat="false" ht="15" hidden="false" customHeight="false" outlineLevel="0" collapsed="false">
      <c r="C759" s="218"/>
      <c r="E759" s="216" t="n">
        <v>500</v>
      </c>
      <c r="F759" s="217" t="s">
        <v>330</v>
      </c>
      <c r="G759" s="211" t="s">
        <v>2949</v>
      </c>
    </row>
    <row r="760" customFormat="false" ht="15" hidden="false" customHeight="false" outlineLevel="0" collapsed="false">
      <c r="C760" s="218"/>
      <c r="E760" s="216" t="n">
        <v>501</v>
      </c>
      <c r="F760" s="217" t="s">
        <v>326</v>
      </c>
      <c r="G760" s="211" t="s">
        <v>2950</v>
      </c>
    </row>
    <row r="761" customFormat="false" ht="15" hidden="false" customHeight="false" outlineLevel="0" collapsed="false">
      <c r="C761" s="218"/>
      <c r="E761" s="216" t="n">
        <v>555</v>
      </c>
      <c r="F761" s="217" t="s">
        <v>331</v>
      </c>
      <c r="G761" s="211" t="s">
        <v>2951</v>
      </c>
    </row>
    <row r="762" customFormat="false" ht="15" hidden="false" customHeight="false" outlineLevel="0" collapsed="false">
      <c r="C762" s="218"/>
      <c r="E762" s="216" t="n">
        <v>632</v>
      </c>
      <c r="F762" s="217" t="s">
        <v>332</v>
      </c>
      <c r="G762" s="211" t="s">
        <v>2952</v>
      </c>
    </row>
    <row r="763" customFormat="false" ht="15" hidden="false" customHeight="false" outlineLevel="0" collapsed="false">
      <c r="C763" s="218"/>
      <c r="E763" s="216" t="n">
        <v>634</v>
      </c>
      <c r="F763" s="217" t="s">
        <v>327</v>
      </c>
      <c r="G763" s="211" t="s">
        <v>2953</v>
      </c>
    </row>
    <row r="764" customFormat="false" ht="15" hidden="false" customHeight="false" outlineLevel="0" collapsed="false">
      <c r="C764" s="218"/>
      <c r="E764" s="216" t="n">
        <v>645</v>
      </c>
      <c r="F764" s="217" t="s">
        <v>334</v>
      </c>
      <c r="G764" s="211" t="s">
        <v>2954</v>
      </c>
    </row>
    <row r="765" customFormat="false" ht="15" hidden="false" customHeight="false" outlineLevel="0" collapsed="false">
      <c r="C765" s="218"/>
      <c r="E765" s="216" t="n">
        <v>691</v>
      </c>
      <c r="F765" s="217" t="s">
        <v>333</v>
      </c>
      <c r="G765" s="211" t="s">
        <v>2955</v>
      </c>
    </row>
    <row r="766" customFormat="false" ht="15" hidden="false" customHeight="false" outlineLevel="0" collapsed="false">
      <c r="C766" s="218"/>
      <c r="E766" s="216" t="n">
        <v>692</v>
      </c>
      <c r="F766" s="217" t="s">
        <v>329</v>
      </c>
      <c r="G766" s="211" t="s">
        <v>2956</v>
      </c>
    </row>
    <row r="767" customFormat="false" ht="15" hidden="false" customHeight="false" outlineLevel="0" collapsed="false">
      <c r="C767" s="218"/>
      <c r="E767" s="216" t="n">
        <v>735</v>
      </c>
      <c r="F767" s="217" t="s">
        <v>335</v>
      </c>
      <c r="G767" s="211" t="s">
        <v>2957</v>
      </c>
    </row>
    <row r="768" customFormat="false" ht="15" hidden="false" customHeight="false" outlineLevel="0" collapsed="false">
      <c r="C768" s="218"/>
      <c r="E768" s="216" t="n">
        <v>736</v>
      </c>
      <c r="F768" s="217" t="s">
        <v>336</v>
      </c>
      <c r="G768" s="211" t="s">
        <v>2958</v>
      </c>
    </row>
    <row r="769" customFormat="false" ht="15" hidden="false" customHeight="false" outlineLevel="0" collapsed="false">
      <c r="C769" s="218"/>
      <c r="E769" s="216" t="n">
        <v>1</v>
      </c>
      <c r="F769" s="217" t="s">
        <v>451</v>
      </c>
      <c r="G769" s="211" t="s">
        <v>2959</v>
      </c>
    </row>
    <row r="770" customFormat="false" ht="15" hidden="false" customHeight="false" outlineLevel="0" collapsed="false">
      <c r="C770" s="218"/>
      <c r="E770" s="216" t="n">
        <v>177</v>
      </c>
      <c r="F770" s="217" t="s">
        <v>452</v>
      </c>
      <c r="G770" s="211" t="s">
        <v>2960</v>
      </c>
    </row>
    <row r="771" customFormat="false" ht="15" hidden="false" customHeight="false" outlineLevel="0" collapsed="false">
      <c r="C771" s="218"/>
      <c r="E771" s="216" t="n">
        <v>178</v>
      </c>
      <c r="F771" s="217" t="s">
        <v>453</v>
      </c>
      <c r="G771" s="211" t="s">
        <v>2961</v>
      </c>
    </row>
    <row r="772" customFormat="false" ht="15" hidden="false" customHeight="false" outlineLevel="0" collapsed="false">
      <c r="C772" s="218"/>
      <c r="E772" s="216" t="n">
        <v>500</v>
      </c>
      <c r="F772" s="217" t="s">
        <v>454</v>
      </c>
      <c r="G772" s="211" t="s">
        <v>2962</v>
      </c>
    </row>
    <row r="773" customFormat="false" ht="15" hidden="false" customHeight="false" outlineLevel="0" collapsed="false">
      <c r="C773" s="218"/>
      <c r="E773" s="216" t="n">
        <v>1</v>
      </c>
      <c r="F773" s="217" t="s">
        <v>1012</v>
      </c>
      <c r="G773" s="211" t="s">
        <v>2963</v>
      </c>
    </row>
    <row r="774" customFormat="false" ht="15" hidden="false" customHeight="false" outlineLevel="0" collapsed="false">
      <c r="C774" s="218"/>
      <c r="E774" s="216" t="n">
        <v>2</v>
      </c>
      <c r="F774" s="217" t="s">
        <v>1013</v>
      </c>
      <c r="G774" s="211" t="s">
        <v>2964</v>
      </c>
    </row>
    <row r="775" customFormat="false" ht="15" hidden="false" customHeight="false" outlineLevel="0" collapsed="false">
      <c r="C775" s="218"/>
      <c r="E775" s="216" t="n">
        <v>45</v>
      </c>
      <c r="F775" s="217" t="s">
        <v>1014</v>
      </c>
      <c r="G775" s="211" t="s">
        <v>2965</v>
      </c>
    </row>
    <row r="776" customFormat="false" ht="15" hidden="false" customHeight="false" outlineLevel="0" collapsed="false">
      <c r="C776" s="218"/>
      <c r="E776" s="216" t="n">
        <v>46</v>
      </c>
      <c r="F776" s="217" t="s">
        <v>1015</v>
      </c>
      <c r="G776" s="211" t="s">
        <v>2966</v>
      </c>
    </row>
    <row r="777" customFormat="false" ht="15" hidden="false" customHeight="false" outlineLevel="0" collapsed="false">
      <c r="C777" s="218"/>
      <c r="E777" s="216" t="n">
        <v>89</v>
      </c>
      <c r="F777" s="217" t="s">
        <v>1017</v>
      </c>
      <c r="G777" s="211" t="s">
        <v>2967</v>
      </c>
    </row>
    <row r="778" customFormat="false" ht="15" hidden="false" customHeight="false" outlineLevel="0" collapsed="false">
      <c r="C778" s="218"/>
      <c r="E778" s="216" t="n">
        <v>90</v>
      </c>
      <c r="F778" s="217" t="s">
        <v>304</v>
      </c>
      <c r="G778" s="211" t="s">
        <v>2968</v>
      </c>
    </row>
    <row r="779" customFormat="false" ht="15" hidden="false" customHeight="false" outlineLevel="0" collapsed="false">
      <c r="C779" s="218"/>
      <c r="E779" s="216" t="n">
        <v>91</v>
      </c>
      <c r="F779" s="217" t="s">
        <v>1018</v>
      </c>
      <c r="G779" s="211" t="s">
        <v>2969</v>
      </c>
    </row>
    <row r="780" customFormat="false" ht="15" hidden="false" customHeight="false" outlineLevel="0" collapsed="false">
      <c r="C780" s="218"/>
      <c r="E780" s="216" t="n">
        <v>92</v>
      </c>
      <c r="F780" s="217" t="s">
        <v>1016</v>
      </c>
      <c r="G780" s="211" t="s">
        <v>2970</v>
      </c>
    </row>
    <row r="781" customFormat="false" ht="15" hidden="false" customHeight="false" outlineLevel="0" collapsed="false">
      <c r="C781" s="218"/>
      <c r="E781" s="216" t="n">
        <v>133</v>
      </c>
      <c r="F781" s="217" t="s">
        <v>1019</v>
      </c>
      <c r="G781" s="211" t="s">
        <v>2971</v>
      </c>
    </row>
    <row r="782" customFormat="false" ht="15" hidden="false" customHeight="false" outlineLevel="0" collapsed="false">
      <c r="C782" s="218"/>
      <c r="E782" s="216" t="n">
        <v>177</v>
      </c>
      <c r="F782" s="217" t="s">
        <v>1020</v>
      </c>
      <c r="G782" s="211" t="s">
        <v>2972</v>
      </c>
    </row>
    <row r="783" customFormat="false" ht="15" hidden="false" customHeight="false" outlineLevel="0" collapsed="false">
      <c r="C783" s="218"/>
      <c r="E783" s="216" t="n">
        <v>221</v>
      </c>
      <c r="F783" s="217" t="s">
        <v>1021</v>
      </c>
      <c r="G783" s="211" t="s">
        <v>2973</v>
      </c>
    </row>
    <row r="784" customFormat="false" ht="15" hidden="false" customHeight="false" outlineLevel="0" collapsed="false">
      <c r="C784" s="218"/>
      <c r="E784" s="216" t="n">
        <v>222</v>
      </c>
      <c r="F784" s="217" t="s">
        <v>1023</v>
      </c>
      <c r="G784" s="211" t="s">
        <v>2974</v>
      </c>
    </row>
    <row r="785" customFormat="false" ht="15" hidden="false" customHeight="false" outlineLevel="0" collapsed="false">
      <c r="C785" s="218"/>
      <c r="E785" s="216" t="n">
        <v>223</v>
      </c>
      <c r="F785" s="217" t="s">
        <v>1024</v>
      </c>
      <c r="G785" s="211" t="s">
        <v>2975</v>
      </c>
    </row>
    <row r="786" customFormat="false" ht="15" hidden="false" customHeight="false" outlineLevel="0" collapsed="false">
      <c r="C786" s="218"/>
      <c r="E786" s="216" t="n">
        <v>224</v>
      </c>
      <c r="F786" s="217" t="s">
        <v>1027</v>
      </c>
      <c r="G786" s="211" t="s">
        <v>2976</v>
      </c>
    </row>
    <row r="787" customFormat="false" ht="15" hidden="false" customHeight="false" outlineLevel="0" collapsed="false">
      <c r="C787" s="218"/>
      <c r="E787" s="216" t="n">
        <v>225</v>
      </c>
      <c r="F787" s="217" t="s">
        <v>1026</v>
      </c>
      <c r="G787" s="211" t="s">
        <v>2977</v>
      </c>
    </row>
    <row r="788" customFormat="false" ht="15" hidden="false" customHeight="false" outlineLevel="0" collapsed="false">
      <c r="C788" s="218"/>
      <c r="E788" s="216" t="n">
        <v>226</v>
      </c>
      <c r="F788" s="217" t="s">
        <v>1025</v>
      </c>
      <c r="G788" s="211" t="s">
        <v>2978</v>
      </c>
    </row>
    <row r="789" customFormat="false" ht="15" hidden="false" customHeight="false" outlineLevel="0" collapsed="false">
      <c r="C789" s="218"/>
      <c r="E789" s="216" t="n">
        <v>227</v>
      </c>
      <c r="F789" s="217" t="s">
        <v>1022</v>
      </c>
      <c r="G789" s="211" t="s">
        <v>2979</v>
      </c>
    </row>
    <row r="790" customFormat="false" ht="15" hidden="false" customHeight="false" outlineLevel="0" collapsed="false">
      <c r="C790" s="218"/>
      <c r="E790" s="216" t="n">
        <v>265</v>
      </c>
      <c r="F790" s="217" t="s">
        <v>1028</v>
      </c>
      <c r="G790" s="211" t="s">
        <v>2980</v>
      </c>
    </row>
    <row r="791" customFormat="false" ht="15" hidden="false" customHeight="false" outlineLevel="0" collapsed="false">
      <c r="C791" s="218"/>
      <c r="E791" s="216" t="n">
        <v>266</v>
      </c>
      <c r="F791" s="217" t="s">
        <v>676</v>
      </c>
      <c r="G791" s="211" t="s">
        <v>2981</v>
      </c>
    </row>
    <row r="792" customFormat="false" ht="15" hidden="false" customHeight="false" outlineLevel="0" collapsed="false">
      <c r="C792" s="218"/>
      <c r="E792" s="216" t="n">
        <v>456</v>
      </c>
      <c r="F792" s="217" t="s">
        <v>1029</v>
      </c>
      <c r="G792" s="211" t="s">
        <v>2982</v>
      </c>
    </row>
    <row r="793" customFormat="false" ht="15" hidden="false" customHeight="false" outlineLevel="0" collapsed="false">
      <c r="C793" s="218"/>
      <c r="E793" s="216" t="n">
        <v>500</v>
      </c>
      <c r="F793" s="217" t="s">
        <v>1032</v>
      </c>
      <c r="G793" s="211" t="s">
        <v>2983</v>
      </c>
    </row>
    <row r="794" customFormat="false" ht="15" hidden="false" customHeight="false" outlineLevel="0" collapsed="false">
      <c r="C794" s="218"/>
      <c r="E794" s="216" t="n">
        <v>501</v>
      </c>
      <c r="F794" s="217" t="s">
        <v>1033</v>
      </c>
      <c r="G794" s="211" t="s">
        <v>2984</v>
      </c>
    </row>
    <row r="795" customFormat="false" ht="15" hidden="false" customHeight="false" outlineLevel="0" collapsed="false">
      <c r="C795" s="218"/>
      <c r="E795" s="216" t="n">
        <v>502</v>
      </c>
      <c r="F795" s="217" t="s">
        <v>1031</v>
      </c>
      <c r="G795" s="211" t="s">
        <v>2985</v>
      </c>
    </row>
    <row r="796" customFormat="false" ht="15" hidden="false" customHeight="false" outlineLevel="0" collapsed="false">
      <c r="C796" s="218"/>
      <c r="E796" s="216" t="n">
        <v>503</v>
      </c>
      <c r="F796" s="217" t="s">
        <v>1030</v>
      </c>
      <c r="G796" s="211" t="s">
        <v>2986</v>
      </c>
    </row>
    <row r="797" customFormat="false" ht="15" hidden="false" customHeight="false" outlineLevel="0" collapsed="false">
      <c r="C797" s="218"/>
      <c r="E797" s="216" t="n">
        <v>504</v>
      </c>
      <c r="F797" s="217" t="s">
        <v>1034</v>
      </c>
      <c r="G797" s="211" t="s">
        <v>2987</v>
      </c>
    </row>
    <row r="798" customFormat="false" ht="15" hidden="false" customHeight="false" outlineLevel="0" collapsed="false">
      <c r="C798" s="218"/>
      <c r="E798" s="216" t="n">
        <v>632</v>
      </c>
      <c r="F798" s="217" t="s">
        <v>1035</v>
      </c>
      <c r="G798" s="211" t="s">
        <v>2988</v>
      </c>
    </row>
    <row r="799" customFormat="false" ht="15" hidden="false" customHeight="false" outlineLevel="0" collapsed="false">
      <c r="C799" s="218"/>
      <c r="E799" s="216" t="n">
        <v>633</v>
      </c>
      <c r="F799" s="217" t="s">
        <v>1036</v>
      </c>
      <c r="G799" s="211" t="s">
        <v>2989</v>
      </c>
    </row>
    <row r="800" customFormat="false" ht="15" hidden="false" customHeight="false" outlineLevel="0" collapsed="false">
      <c r="C800" s="218"/>
      <c r="E800" s="216" t="n">
        <v>634</v>
      </c>
      <c r="F800" s="217" t="s">
        <v>1037</v>
      </c>
      <c r="G800" s="211" t="s">
        <v>2990</v>
      </c>
    </row>
    <row r="801" customFormat="false" ht="15" hidden="false" customHeight="false" outlineLevel="0" collapsed="false">
      <c r="C801" s="218"/>
      <c r="E801" s="216" t="n">
        <v>635</v>
      </c>
      <c r="F801" s="217" t="s">
        <v>1039</v>
      </c>
      <c r="G801" s="211" t="s">
        <v>2991</v>
      </c>
    </row>
    <row r="802" customFormat="false" ht="15" hidden="false" customHeight="false" outlineLevel="0" collapsed="false">
      <c r="C802" s="218"/>
      <c r="E802" s="216" t="n">
        <v>636</v>
      </c>
      <c r="F802" s="217" t="s">
        <v>601</v>
      </c>
      <c r="G802" s="211" t="s">
        <v>2992</v>
      </c>
    </row>
    <row r="803" customFormat="false" ht="15" hidden="false" customHeight="false" outlineLevel="0" collapsed="false">
      <c r="C803" s="218"/>
      <c r="E803" s="216" t="n">
        <v>637</v>
      </c>
      <c r="F803" s="217" t="s">
        <v>1038</v>
      </c>
      <c r="G803" s="211" t="s">
        <v>2993</v>
      </c>
    </row>
    <row r="804" customFormat="false" ht="15" hidden="false" customHeight="false" outlineLevel="0" collapsed="false">
      <c r="C804" s="218"/>
      <c r="E804" s="216" t="n">
        <v>691</v>
      </c>
      <c r="F804" s="217" t="s">
        <v>1040</v>
      </c>
      <c r="G804" s="211" t="s">
        <v>2994</v>
      </c>
    </row>
    <row r="805" customFormat="false" ht="15" hidden="false" customHeight="false" outlineLevel="0" collapsed="false">
      <c r="C805" s="218"/>
      <c r="E805" s="216" t="n">
        <v>735</v>
      </c>
      <c r="F805" s="217" t="s">
        <v>1041</v>
      </c>
      <c r="G805" s="211" t="s">
        <v>2995</v>
      </c>
    </row>
    <row r="806" customFormat="false" ht="15" hidden="false" customHeight="false" outlineLevel="0" collapsed="false">
      <c r="C806" s="218"/>
      <c r="E806" s="216" t="n">
        <v>736</v>
      </c>
      <c r="F806" s="217" t="s">
        <v>1042</v>
      </c>
      <c r="G806" s="211" t="s">
        <v>2996</v>
      </c>
    </row>
    <row r="807" customFormat="false" ht="15" hidden="false" customHeight="false" outlineLevel="0" collapsed="false">
      <c r="C807" s="218"/>
      <c r="E807" s="216" t="n">
        <v>779</v>
      </c>
      <c r="F807" s="217" t="s">
        <v>1043</v>
      </c>
      <c r="G807" s="211" t="s">
        <v>2997</v>
      </c>
    </row>
    <row r="808" customFormat="false" ht="15" hidden="false" customHeight="false" outlineLevel="0" collapsed="false">
      <c r="C808" s="218"/>
      <c r="E808" s="216" t="n">
        <v>780</v>
      </c>
      <c r="F808" s="217" t="s">
        <v>1045</v>
      </c>
      <c r="G808" s="211" t="s">
        <v>2998</v>
      </c>
    </row>
    <row r="809" customFormat="false" ht="15" hidden="false" customHeight="false" outlineLevel="0" collapsed="false">
      <c r="C809" s="218"/>
      <c r="E809" s="216" t="n">
        <v>781</v>
      </c>
      <c r="F809" s="217" t="s">
        <v>1046</v>
      </c>
      <c r="G809" s="211" t="s">
        <v>2999</v>
      </c>
    </row>
    <row r="810" customFormat="false" ht="15" hidden="false" customHeight="false" outlineLevel="0" collapsed="false">
      <c r="C810" s="218"/>
      <c r="E810" s="216" t="n">
        <v>782</v>
      </c>
      <c r="F810" s="217" t="s">
        <v>1044</v>
      </c>
      <c r="G810" s="211" t="s">
        <v>3000</v>
      </c>
    </row>
    <row r="811" customFormat="false" ht="15" hidden="false" customHeight="false" outlineLevel="0" collapsed="false">
      <c r="C811" s="218"/>
      <c r="E811" s="216" t="n">
        <v>89</v>
      </c>
      <c r="F811" s="217" t="s">
        <v>302</v>
      </c>
      <c r="G811" s="211" t="s">
        <v>3001</v>
      </c>
    </row>
    <row r="812" customFormat="false" ht="15" hidden="false" customHeight="false" outlineLevel="0" collapsed="false">
      <c r="C812" s="218"/>
      <c r="E812" s="216" t="n">
        <v>90</v>
      </c>
      <c r="F812" s="217" t="s">
        <v>304</v>
      </c>
      <c r="G812" s="211" t="s">
        <v>3002</v>
      </c>
    </row>
    <row r="813" customFormat="false" ht="15" hidden="false" customHeight="false" outlineLevel="0" collapsed="false">
      <c r="C813" s="218"/>
      <c r="E813" s="216" t="n">
        <v>92</v>
      </c>
      <c r="F813" s="217" t="s">
        <v>303</v>
      </c>
      <c r="G813" s="211" t="s">
        <v>3003</v>
      </c>
    </row>
    <row r="814" customFormat="false" ht="15" hidden="false" customHeight="false" outlineLevel="0" collapsed="false">
      <c r="C814" s="218"/>
      <c r="E814" s="216" t="n">
        <v>177</v>
      </c>
      <c r="F814" s="217" t="s">
        <v>305</v>
      </c>
      <c r="G814" s="211" t="s">
        <v>3004</v>
      </c>
    </row>
    <row r="815" customFormat="false" ht="15" hidden="false" customHeight="false" outlineLevel="0" collapsed="false">
      <c r="C815" s="218"/>
      <c r="E815" s="216" t="n">
        <v>222</v>
      </c>
      <c r="F815" s="217" t="s">
        <v>309</v>
      </c>
      <c r="G815" s="211" t="s">
        <v>3005</v>
      </c>
    </row>
    <row r="816" customFormat="false" ht="15" hidden="false" customHeight="false" outlineLevel="0" collapsed="false">
      <c r="C816" s="218"/>
      <c r="E816" s="216" t="n">
        <v>223</v>
      </c>
      <c r="F816" s="217" t="s">
        <v>306</v>
      </c>
      <c r="G816" s="211" t="s">
        <v>3006</v>
      </c>
    </row>
    <row r="817" customFormat="false" ht="15" hidden="false" customHeight="false" outlineLevel="0" collapsed="false">
      <c r="C817" s="218"/>
      <c r="E817" s="216" t="n">
        <v>224</v>
      </c>
      <c r="F817" s="217" t="s">
        <v>307</v>
      </c>
      <c r="G817" s="211" t="s">
        <v>3007</v>
      </c>
    </row>
    <row r="818" customFormat="false" ht="15" hidden="false" customHeight="false" outlineLevel="0" collapsed="false">
      <c r="C818" s="218"/>
      <c r="E818" s="216" t="n">
        <v>225</v>
      </c>
      <c r="F818" s="217" t="s">
        <v>308</v>
      </c>
      <c r="G818" s="211" t="s">
        <v>3008</v>
      </c>
    </row>
    <row r="819" customFormat="false" ht="15" hidden="false" customHeight="false" outlineLevel="0" collapsed="false">
      <c r="C819" s="218"/>
      <c r="E819" s="216" t="n">
        <v>456</v>
      </c>
      <c r="F819" s="217" t="s">
        <v>310</v>
      </c>
      <c r="G819" s="211" t="s">
        <v>3009</v>
      </c>
    </row>
    <row r="820" customFormat="false" ht="15" hidden="false" customHeight="false" outlineLevel="0" collapsed="false">
      <c r="C820" s="218"/>
      <c r="E820" s="216" t="n">
        <v>500</v>
      </c>
      <c r="F820" s="217" t="s">
        <v>313</v>
      </c>
      <c r="G820" s="211" t="s">
        <v>3010</v>
      </c>
    </row>
    <row r="821" customFormat="false" ht="15" hidden="false" customHeight="false" outlineLevel="0" collapsed="false">
      <c r="C821" s="218"/>
      <c r="E821" s="216" t="n">
        <v>501</v>
      </c>
      <c r="F821" s="217" t="s">
        <v>314</v>
      </c>
      <c r="G821" s="211" t="s">
        <v>3011</v>
      </c>
    </row>
    <row r="822" customFormat="false" ht="15" hidden="false" customHeight="false" outlineLevel="0" collapsed="false">
      <c r="C822" s="218"/>
      <c r="E822" s="216" t="n">
        <v>502</v>
      </c>
      <c r="F822" s="217" t="s">
        <v>312</v>
      </c>
      <c r="G822" s="211" t="s">
        <v>3012</v>
      </c>
    </row>
    <row r="823" customFormat="false" ht="15" hidden="false" customHeight="false" outlineLevel="0" collapsed="false">
      <c r="C823" s="218"/>
      <c r="E823" s="216" t="n">
        <v>503</v>
      </c>
      <c r="F823" s="217" t="s">
        <v>315</v>
      </c>
      <c r="G823" s="211" t="s">
        <v>3013</v>
      </c>
    </row>
    <row r="824" customFormat="false" ht="15" hidden="false" customHeight="false" outlineLevel="0" collapsed="false">
      <c r="C824" s="218"/>
      <c r="E824" s="216" t="n">
        <v>504</v>
      </c>
      <c r="F824" s="217" t="s">
        <v>311</v>
      </c>
      <c r="G824" s="211" t="s">
        <v>3014</v>
      </c>
    </row>
    <row r="825" customFormat="false" ht="15" hidden="false" customHeight="false" outlineLevel="0" collapsed="false">
      <c r="C825" s="218"/>
      <c r="E825" s="216" t="n">
        <v>632</v>
      </c>
      <c r="F825" s="217" t="s">
        <v>316</v>
      </c>
      <c r="G825" s="211" t="s">
        <v>3015</v>
      </c>
    </row>
    <row r="826" customFormat="false" ht="15" hidden="false" customHeight="false" outlineLevel="0" collapsed="false">
      <c r="C826" s="218"/>
      <c r="E826" s="216" t="n">
        <v>640</v>
      </c>
      <c r="F826" s="217" t="s">
        <v>317</v>
      </c>
      <c r="G826" s="211" t="s">
        <v>3016</v>
      </c>
    </row>
    <row r="827" customFormat="false" ht="15" hidden="false" customHeight="false" outlineLevel="0" collapsed="false">
      <c r="C827" s="218"/>
      <c r="E827" s="216" t="n">
        <v>656</v>
      </c>
      <c r="F827" s="217" t="s">
        <v>318</v>
      </c>
      <c r="G827" s="211" t="s">
        <v>3017</v>
      </c>
    </row>
    <row r="828" customFormat="false" ht="15" hidden="false" customHeight="false" outlineLevel="0" collapsed="false">
      <c r="C828" s="218"/>
      <c r="E828" s="216" t="n">
        <v>691</v>
      </c>
      <c r="F828" s="217" t="s">
        <v>319</v>
      </c>
      <c r="G828" s="211" t="s">
        <v>3018</v>
      </c>
    </row>
    <row r="829" customFormat="false" ht="15" hidden="false" customHeight="false" outlineLevel="0" collapsed="false">
      <c r="C829" s="218"/>
      <c r="E829" s="216" t="n">
        <v>735</v>
      </c>
      <c r="F829" s="217" t="s">
        <v>320</v>
      </c>
      <c r="G829" s="211" t="s">
        <v>3019</v>
      </c>
    </row>
    <row r="830" customFormat="false" ht="15" hidden="false" customHeight="false" outlineLevel="0" collapsed="false">
      <c r="C830" s="218"/>
      <c r="E830" s="216" t="n">
        <v>779</v>
      </c>
      <c r="F830" s="217" t="s">
        <v>321</v>
      </c>
      <c r="G830" s="211" t="s">
        <v>3020</v>
      </c>
    </row>
    <row r="831" customFormat="false" ht="15" hidden="false" customHeight="false" outlineLevel="0" collapsed="false">
      <c r="C831" s="218"/>
      <c r="E831" s="216" t="n">
        <v>780</v>
      </c>
      <c r="F831" s="217" t="s">
        <v>322</v>
      </c>
      <c r="G831" s="211" t="s">
        <v>3021</v>
      </c>
    </row>
    <row r="832" customFormat="false" ht="15" hidden="false" customHeight="false" outlineLevel="0" collapsed="false">
      <c r="C832" s="218"/>
      <c r="E832" s="216" t="n">
        <v>867</v>
      </c>
      <c r="F832" s="217" t="s">
        <v>323</v>
      </c>
      <c r="G832" s="211" t="s">
        <v>3022</v>
      </c>
    </row>
    <row r="833" customFormat="false" ht="15" hidden="false" customHeight="false" outlineLevel="0" collapsed="false">
      <c r="C833" s="218"/>
      <c r="E833" s="216" t="n">
        <v>1</v>
      </c>
      <c r="F833" s="217" t="s">
        <v>1048</v>
      </c>
      <c r="G833" s="211" t="s">
        <v>3023</v>
      </c>
    </row>
    <row r="834" customFormat="false" ht="15" hidden="false" customHeight="false" outlineLevel="0" collapsed="false">
      <c r="C834" s="218"/>
      <c r="E834" s="216" t="n">
        <v>2</v>
      </c>
      <c r="F834" s="217" t="s">
        <v>1049</v>
      </c>
      <c r="G834" s="211" t="s">
        <v>3024</v>
      </c>
    </row>
    <row r="835" customFormat="false" ht="15" hidden="false" customHeight="false" outlineLevel="0" collapsed="false">
      <c r="C835" s="218"/>
      <c r="E835" s="216" t="n">
        <v>47</v>
      </c>
      <c r="F835" s="217" t="s">
        <v>1053</v>
      </c>
      <c r="G835" s="211" t="s">
        <v>3025</v>
      </c>
    </row>
    <row r="836" customFormat="false" ht="15" hidden="false" customHeight="false" outlineLevel="0" collapsed="false">
      <c r="C836" s="218"/>
      <c r="E836" s="216" t="n">
        <v>48</v>
      </c>
      <c r="F836" s="217" t="s">
        <v>1054</v>
      </c>
      <c r="G836" s="211" t="s">
        <v>3026</v>
      </c>
    </row>
    <row r="837" customFormat="false" ht="15" hidden="false" customHeight="false" outlineLevel="0" collapsed="false">
      <c r="C837" s="218"/>
      <c r="E837" s="216" t="n">
        <v>49</v>
      </c>
      <c r="F837" s="217" t="s">
        <v>1050</v>
      </c>
      <c r="G837" s="211" t="s">
        <v>3027</v>
      </c>
    </row>
    <row r="838" customFormat="false" ht="15" hidden="false" customHeight="false" outlineLevel="0" collapsed="false">
      <c r="C838" s="218"/>
      <c r="E838" s="216" t="n">
        <v>50</v>
      </c>
      <c r="F838" s="217" t="s">
        <v>1051</v>
      </c>
      <c r="G838" s="211" t="s">
        <v>3028</v>
      </c>
    </row>
    <row r="839" customFormat="false" ht="15" hidden="false" customHeight="false" outlineLevel="0" collapsed="false">
      <c r="C839" s="218"/>
      <c r="E839" s="216" t="n">
        <v>51</v>
      </c>
      <c r="F839" s="217" t="s">
        <v>1052</v>
      </c>
      <c r="G839" s="211" t="s">
        <v>3029</v>
      </c>
    </row>
    <row r="840" customFormat="false" ht="15" hidden="false" customHeight="false" outlineLevel="0" collapsed="false">
      <c r="C840" s="218"/>
      <c r="E840" s="216" t="n">
        <v>55</v>
      </c>
      <c r="F840" s="217" t="s">
        <v>1055</v>
      </c>
      <c r="G840" s="211" t="s">
        <v>3030</v>
      </c>
    </row>
    <row r="841" customFormat="false" ht="15" hidden="false" customHeight="false" outlineLevel="0" collapsed="false">
      <c r="C841" s="218"/>
      <c r="E841" s="216" t="n">
        <v>90</v>
      </c>
      <c r="F841" s="217" t="s">
        <v>1056</v>
      </c>
      <c r="G841" s="211" t="s">
        <v>3031</v>
      </c>
    </row>
    <row r="842" customFormat="false" ht="15" hidden="false" customHeight="false" outlineLevel="0" collapsed="false">
      <c r="C842" s="218"/>
      <c r="E842" s="216" t="n">
        <v>133</v>
      </c>
      <c r="F842" s="217" t="s">
        <v>1057</v>
      </c>
      <c r="G842" s="211" t="s">
        <v>3032</v>
      </c>
    </row>
    <row r="843" customFormat="false" ht="15" hidden="false" customHeight="false" outlineLevel="0" collapsed="false">
      <c r="C843" s="218"/>
      <c r="E843" s="216" t="n">
        <v>221</v>
      </c>
      <c r="F843" s="217" t="s">
        <v>1058</v>
      </c>
      <c r="G843" s="211" t="s">
        <v>3033</v>
      </c>
    </row>
    <row r="844" customFormat="false" ht="15" hidden="false" customHeight="false" outlineLevel="0" collapsed="false">
      <c r="C844" s="218"/>
      <c r="E844" s="216" t="n">
        <v>222</v>
      </c>
      <c r="F844" s="217" t="s">
        <v>1059</v>
      </c>
      <c r="G844" s="211" t="s">
        <v>3034</v>
      </c>
    </row>
    <row r="845" customFormat="false" ht="15" hidden="false" customHeight="false" outlineLevel="0" collapsed="false">
      <c r="C845" s="218"/>
      <c r="E845" s="216" t="n">
        <v>266</v>
      </c>
      <c r="F845" s="217" t="s">
        <v>1060</v>
      </c>
      <c r="G845" s="211" t="s">
        <v>3035</v>
      </c>
    </row>
    <row r="846" customFormat="false" ht="15" hidden="false" customHeight="false" outlineLevel="0" collapsed="false">
      <c r="C846" s="218"/>
      <c r="E846" s="216" t="n">
        <v>458</v>
      </c>
      <c r="F846" s="217" t="s">
        <v>1061</v>
      </c>
      <c r="G846" s="211" t="s">
        <v>3036</v>
      </c>
    </row>
    <row r="847" customFormat="false" ht="15" hidden="false" customHeight="false" outlineLevel="0" collapsed="false">
      <c r="C847" s="218"/>
      <c r="E847" s="216" t="n">
        <v>501</v>
      </c>
      <c r="F847" s="217" t="s">
        <v>1062</v>
      </c>
      <c r="G847" s="211" t="s">
        <v>3037</v>
      </c>
    </row>
    <row r="848" customFormat="false" ht="15" hidden="false" customHeight="false" outlineLevel="0" collapsed="false">
      <c r="C848" s="218"/>
      <c r="E848" s="216" t="n">
        <v>502</v>
      </c>
      <c r="F848" s="217" t="s">
        <v>1066</v>
      </c>
      <c r="G848" s="211" t="s">
        <v>3038</v>
      </c>
    </row>
    <row r="849" customFormat="false" ht="15" hidden="false" customHeight="false" outlineLevel="0" collapsed="false">
      <c r="C849" s="218"/>
      <c r="E849" s="216" t="n">
        <v>503</v>
      </c>
      <c r="F849" s="217" t="s">
        <v>1064</v>
      </c>
      <c r="G849" s="211" t="s">
        <v>3039</v>
      </c>
    </row>
    <row r="850" customFormat="false" ht="15" hidden="false" customHeight="false" outlineLevel="0" collapsed="false">
      <c r="C850" s="218"/>
      <c r="E850" s="216" t="n">
        <v>504</v>
      </c>
      <c r="F850" s="217" t="s">
        <v>1065</v>
      </c>
      <c r="G850" s="211" t="s">
        <v>3040</v>
      </c>
    </row>
    <row r="851" customFormat="false" ht="15" hidden="false" customHeight="false" outlineLevel="0" collapsed="false">
      <c r="C851" s="218"/>
      <c r="E851" s="216" t="n">
        <v>505</v>
      </c>
      <c r="F851" s="217" t="s">
        <v>1063</v>
      </c>
      <c r="G851" s="211" t="s">
        <v>3041</v>
      </c>
    </row>
    <row r="852" customFormat="false" ht="15" hidden="false" customHeight="false" outlineLevel="0" collapsed="false">
      <c r="C852" s="218"/>
      <c r="E852" s="216" t="n">
        <v>632</v>
      </c>
      <c r="F852" s="217" t="s">
        <v>1067</v>
      </c>
      <c r="G852" s="211" t="s">
        <v>3042</v>
      </c>
    </row>
    <row r="853" customFormat="false" ht="15" hidden="false" customHeight="false" outlineLevel="0" collapsed="false">
      <c r="C853" s="218"/>
      <c r="E853" s="216" t="n">
        <v>633</v>
      </c>
      <c r="F853" s="217" t="s">
        <v>1069</v>
      </c>
      <c r="G853" s="211" t="s">
        <v>3043</v>
      </c>
    </row>
    <row r="854" customFormat="false" ht="15" hidden="false" customHeight="false" outlineLevel="0" collapsed="false">
      <c r="C854" s="218"/>
      <c r="E854" s="216" t="n">
        <v>634</v>
      </c>
      <c r="F854" s="217" t="s">
        <v>1068</v>
      </c>
      <c r="G854" s="211" t="s">
        <v>3044</v>
      </c>
    </row>
    <row r="855" customFormat="false" ht="15" hidden="false" customHeight="false" outlineLevel="0" collapsed="false">
      <c r="C855" s="218"/>
      <c r="E855" s="216" t="n">
        <v>635</v>
      </c>
      <c r="F855" s="217" t="s">
        <v>1070</v>
      </c>
      <c r="G855" s="211" t="s">
        <v>3045</v>
      </c>
    </row>
    <row r="856" customFormat="false" ht="15" hidden="false" customHeight="false" outlineLevel="0" collapsed="false">
      <c r="C856" s="218"/>
      <c r="E856" s="216" t="n">
        <v>691</v>
      </c>
      <c r="F856" s="217" t="s">
        <v>1071</v>
      </c>
      <c r="G856" s="211" t="s">
        <v>3046</v>
      </c>
    </row>
    <row r="857" customFormat="false" ht="15" hidden="false" customHeight="false" outlineLevel="0" collapsed="false">
      <c r="C857" s="218"/>
      <c r="E857" s="216" t="n">
        <v>735</v>
      </c>
      <c r="F857" s="217" t="s">
        <v>1072</v>
      </c>
      <c r="G857" s="211" t="s">
        <v>3047</v>
      </c>
    </row>
    <row r="858" customFormat="false" ht="15" hidden="false" customHeight="false" outlineLevel="0" collapsed="false">
      <c r="C858" s="218"/>
      <c r="E858" s="216" t="n">
        <v>779</v>
      </c>
      <c r="F858" s="217" t="s">
        <v>1073</v>
      </c>
      <c r="G858" s="211" t="s">
        <v>3048</v>
      </c>
    </row>
    <row r="859" customFormat="false" ht="15" hidden="false" customHeight="false" outlineLevel="0" collapsed="false">
      <c r="C859" s="218"/>
      <c r="E859" s="216" t="n">
        <v>133</v>
      </c>
      <c r="F859" s="217" t="s">
        <v>181</v>
      </c>
      <c r="G859" s="211" t="s">
        <v>3049</v>
      </c>
    </row>
    <row r="860" customFormat="false" ht="15" hidden="false" customHeight="false" outlineLevel="0" collapsed="false">
      <c r="C860" s="218"/>
      <c r="E860" s="216" t="n">
        <v>221</v>
      </c>
      <c r="F860" s="217" t="s">
        <v>177</v>
      </c>
      <c r="G860" s="211" t="s">
        <v>3050</v>
      </c>
    </row>
    <row r="861" customFormat="false" ht="15" hidden="false" customHeight="false" outlineLevel="0" collapsed="false">
      <c r="C861" s="218"/>
      <c r="E861" s="216" t="n">
        <v>222</v>
      </c>
      <c r="F861" s="217" t="s">
        <v>178</v>
      </c>
      <c r="G861" s="211" t="s">
        <v>3051</v>
      </c>
    </row>
    <row r="862" customFormat="false" ht="15" hidden="false" customHeight="false" outlineLevel="0" collapsed="false">
      <c r="C862" s="218"/>
      <c r="E862" s="216" t="n">
        <v>223</v>
      </c>
      <c r="F862" s="217" t="s">
        <v>179</v>
      </c>
      <c r="G862" s="211" t="s">
        <v>3052</v>
      </c>
    </row>
    <row r="863" customFormat="false" ht="15" hidden="false" customHeight="false" outlineLevel="0" collapsed="false">
      <c r="C863" s="218"/>
      <c r="E863" s="216" t="n">
        <v>224</v>
      </c>
      <c r="F863" s="217" t="s">
        <v>180</v>
      </c>
      <c r="G863" s="211" t="s">
        <v>3053</v>
      </c>
    </row>
    <row r="864" customFormat="false" ht="15" hidden="false" customHeight="false" outlineLevel="0" collapsed="false">
      <c r="C864" s="218"/>
      <c r="E864" s="216" t="n">
        <v>235</v>
      </c>
      <c r="F864" s="217" t="s">
        <v>176</v>
      </c>
      <c r="G864" s="211" t="s">
        <v>3054</v>
      </c>
    </row>
    <row r="865" customFormat="false" ht="15" hidden="false" customHeight="false" outlineLevel="0" collapsed="false">
      <c r="C865" s="218"/>
      <c r="E865" s="216" t="n">
        <v>779</v>
      </c>
      <c r="F865" s="217" t="s">
        <v>182</v>
      </c>
      <c r="G865" s="211" t="s">
        <v>3055</v>
      </c>
    </row>
    <row r="866" customFormat="false" ht="15" hidden="false" customHeight="false" outlineLevel="0" collapsed="false">
      <c r="C866" s="218"/>
      <c r="E866" s="216" t="n">
        <v>1</v>
      </c>
      <c r="F866" s="217" t="s">
        <v>1112</v>
      </c>
      <c r="G866" s="211" t="s">
        <v>3056</v>
      </c>
    </row>
    <row r="867" customFormat="false" ht="15" hidden="false" customHeight="false" outlineLevel="0" collapsed="false">
      <c r="C867" s="218"/>
      <c r="E867" s="216" t="n">
        <v>89</v>
      </c>
      <c r="F867" s="217" t="s">
        <v>1113</v>
      </c>
      <c r="G867" s="211" t="s">
        <v>3057</v>
      </c>
    </row>
    <row r="868" customFormat="false" ht="15" hidden="false" customHeight="false" outlineLevel="0" collapsed="false">
      <c r="C868" s="218"/>
      <c r="E868" s="216" t="n">
        <v>90</v>
      </c>
      <c r="F868" s="217" t="s">
        <v>1115</v>
      </c>
      <c r="G868" s="211" t="s">
        <v>3058</v>
      </c>
    </row>
    <row r="869" customFormat="false" ht="15" hidden="false" customHeight="false" outlineLevel="0" collapsed="false">
      <c r="C869" s="218"/>
      <c r="E869" s="216" t="n">
        <v>91</v>
      </c>
      <c r="F869" s="217" t="s">
        <v>1114</v>
      </c>
      <c r="G869" s="211" t="s">
        <v>3059</v>
      </c>
    </row>
    <row r="870" customFormat="false" ht="15" hidden="false" customHeight="false" outlineLevel="0" collapsed="false">
      <c r="C870" s="218"/>
      <c r="E870" s="216" t="n">
        <v>177</v>
      </c>
      <c r="F870" s="217" t="s">
        <v>1116</v>
      </c>
      <c r="G870" s="211" t="s">
        <v>3060</v>
      </c>
    </row>
    <row r="871" customFormat="false" ht="15" hidden="false" customHeight="false" outlineLevel="0" collapsed="false">
      <c r="C871" s="218"/>
      <c r="E871" s="216" t="n">
        <v>221</v>
      </c>
      <c r="F871" s="217" t="s">
        <v>1117</v>
      </c>
      <c r="G871" s="211" t="s">
        <v>3061</v>
      </c>
    </row>
    <row r="872" customFormat="false" ht="15" hidden="false" customHeight="false" outlineLevel="0" collapsed="false">
      <c r="C872" s="218"/>
      <c r="E872" s="216" t="n">
        <v>265</v>
      </c>
      <c r="F872" s="217" t="s">
        <v>1118</v>
      </c>
      <c r="G872" s="211" t="s">
        <v>3062</v>
      </c>
    </row>
    <row r="873" customFormat="false" ht="15" hidden="false" customHeight="false" outlineLevel="0" collapsed="false">
      <c r="C873" s="218"/>
      <c r="E873" s="216" t="n">
        <v>456</v>
      </c>
      <c r="F873" s="217" t="s">
        <v>1119</v>
      </c>
      <c r="G873" s="211" t="s">
        <v>3063</v>
      </c>
    </row>
    <row r="874" customFormat="false" ht="15" hidden="false" customHeight="false" outlineLevel="0" collapsed="false">
      <c r="C874" s="218"/>
      <c r="E874" s="216" t="n">
        <v>457</v>
      </c>
      <c r="F874" s="217" t="s">
        <v>1120</v>
      </c>
      <c r="G874" s="211" t="s">
        <v>3064</v>
      </c>
    </row>
    <row r="875" customFormat="false" ht="15" hidden="false" customHeight="false" outlineLevel="0" collapsed="false">
      <c r="C875" s="218"/>
      <c r="E875" s="216" t="n">
        <v>500</v>
      </c>
      <c r="F875" s="217" t="s">
        <v>1122</v>
      </c>
      <c r="G875" s="211" t="s">
        <v>3065</v>
      </c>
    </row>
    <row r="876" customFormat="false" ht="15" hidden="false" customHeight="false" outlineLevel="0" collapsed="false">
      <c r="C876" s="218"/>
      <c r="E876" s="216" t="n">
        <v>505</v>
      </c>
      <c r="F876" s="217" t="s">
        <v>1121</v>
      </c>
      <c r="G876" s="211" t="s">
        <v>3066</v>
      </c>
    </row>
    <row r="877" customFormat="false" ht="15" hidden="false" customHeight="false" outlineLevel="0" collapsed="false">
      <c r="C877" s="218"/>
      <c r="E877" s="216" t="n">
        <v>632</v>
      </c>
      <c r="F877" s="217" t="s">
        <v>1123</v>
      </c>
      <c r="G877" s="211" t="s">
        <v>3067</v>
      </c>
    </row>
    <row r="878" customFormat="false" ht="15" hidden="false" customHeight="false" outlineLevel="0" collapsed="false">
      <c r="C878" s="218"/>
      <c r="E878" s="216" t="n">
        <v>691</v>
      </c>
      <c r="F878" s="217" t="s">
        <v>1124</v>
      </c>
      <c r="G878" s="211" t="s">
        <v>3068</v>
      </c>
    </row>
    <row r="879" customFormat="false" ht="15" hidden="false" customHeight="false" outlineLevel="0" collapsed="false">
      <c r="C879" s="218"/>
      <c r="E879" s="216" t="n">
        <v>692</v>
      </c>
      <c r="F879" s="217" t="s">
        <v>1125</v>
      </c>
      <c r="G879" s="211" t="s">
        <v>3069</v>
      </c>
    </row>
    <row r="880" customFormat="false" ht="15" hidden="false" customHeight="false" outlineLevel="0" collapsed="false">
      <c r="C880" s="218"/>
      <c r="E880" s="216" t="n">
        <v>735</v>
      </c>
      <c r="F880" s="217" t="s">
        <v>1126</v>
      </c>
      <c r="G880" s="211" t="s">
        <v>3070</v>
      </c>
    </row>
    <row r="881" customFormat="false" ht="15" hidden="false" customHeight="false" outlineLevel="0" collapsed="false">
      <c r="C881" s="218"/>
      <c r="E881" s="216" t="n">
        <v>779</v>
      </c>
      <c r="F881" s="217" t="s">
        <v>1127</v>
      </c>
      <c r="G881" s="211" t="s">
        <v>3071</v>
      </c>
    </row>
    <row r="882" customFormat="false" ht="15" hidden="false" customHeight="false" outlineLevel="0" collapsed="false">
      <c r="C882" s="218"/>
      <c r="E882" s="216" t="n">
        <v>1</v>
      </c>
      <c r="F882" s="217" t="s">
        <v>1177</v>
      </c>
      <c r="G882" s="211" t="s">
        <v>3072</v>
      </c>
    </row>
    <row r="883" customFormat="false" ht="15" hidden="false" customHeight="false" outlineLevel="0" collapsed="false">
      <c r="C883" s="218"/>
      <c r="E883" s="216" t="n">
        <v>2</v>
      </c>
      <c r="F883" s="217" t="s">
        <v>1178</v>
      </c>
      <c r="G883" s="211" t="s">
        <v>3073</v>
      </c>
    </row>
    <row r="884" customFormat="false" ht="15" hidden="false" customHeight="false" outlineLevel="0" collapsed="false">
      <c r="C884" s="218"/>
      <c r="E884" s="216" t="n">
        <v>89</v>
      </c>
      <c r="F884" s="217" t="s">
        <v>1180</v>
      </c>
      <c r="G884" s="211" t="s">
        <v>3074</v>
      </c>
    </row>
    <row r="885" customFormat="false" ht="15" hidden="false" customHeight="false" outlineLevel="0" collapsed="false">
      <c r="C885" s="218"/>
      <c r="E885" s="216" t="n">
        <v>90</v>
      </c>
      <c r="F885" s="217" t="s">
        <v>1179</v>
      </c>
      <c r="G885" s="211" t="s">
        <v>3075</v>
      </c>
    </row>
    <row r="886" customFormat="false" ht="15" hidden="false" customHeight="false" outlineLevel="0" collapsed="false">
      <c r="C886" s="218"/>
      <c r="E886" s="216" t="n">
        <v>501</v>
      </c>
      <c r="F886" s="217" t="s">
        <v>1181</v>
      </c>
      <c r="G886" s="211" t="s">
        <v>3076</v>
      </c>
    </row>
    <row r="887" customFormat="false" ht="15" hidden="false" customHeight="false" outlineLevel="0" collapsed="false">
      <c r="C887" s="218"/>
      <c r="E887" s="216" t="n">
        <v>5</v>
      </c>
      <c r="F887" s="217" t="s">
        <v>1183</v>
      </c>
      <c r="G887" s="211" t="s">
        <v>3077</v>
      </c>
    </row>
    <row r="888" customFormat="false" ht="15" hidden="false" customHeight="false" outlineLevel="0" collapsed="false">
      <c r="C888" s="218"/>
      <c r="E888" s="216" t="n">
        <v>9</v>
      </c>
      <c r="F888" s="217" t="s">
        <v>1184</v>
      </c>
      <c r="G888" s="211" t="s">
        <v>3078</v>
      </c>
    </row>
    <row r="889" customFormat="false" ht="15" hidden="false" customHeight="false" outlineLevel="0" collapsed="false">
      <c r="C889" s="218"/>
      <c r="E889" s="216" t="n">
        <v>1</v>
      </c>
      <c r="F889" s="217" t="s">
        <v>714</v>
      </c>
      <c r="G889" s="211" t="s">
        <v>3079</v>
      </c>
    </row>
    <row r="890" customFormat="false" ht="15" hidden="false" customHeight="false" outlineLevel="0" collapsed="false">
      <c r="C890" s="218"/>
      <c r="E890" s="216" t="n">
        <v>2</v>
      </c>
      <c r="F890" s="217" t="s">
        <v>715</v>
      </c>
      <c r="G890" s="211" t="s">
        <v>3080</v>
      </c>
    </row>
    <row r="891" customFormat="false" ht="15" hidden="false" customHeight="false" outlineLevel="0" collapsed="false">
      <c r="C891" s="218"/>
      <c r="E891" s="216" t="n">
        <v>3</v>
      </c>
      <c r="F891" s="217" t="s">
        <v>712</v>
      </c>
      <c r="G891" s="211" t="s">
        <v>3081</v>
      </c>
    </row>
    <row r="892" customFormat="false" ht="15" hidden="false" customHeight="false" outlineLevel="0" collapsed="false">
      <c r="C892" s="218"/>
      <c r="E892" s="216" t="n">
        <v>4</v>
      </c>
      <c r="F892" s="217" t="s">
        <v>713</v>
      </c>
      <c r="G892" s="211" t="s">
        <v>3082</v>
      </c>
    </row>
    <row r="893" customFormat="false" ht="15" hidden="false" customHeight="false" outlineLevel="0" collapsed="false">
      <c r="C893" s="218"/>
      <c r="E893" s="216" t="n">
        <v>5</v>
      </c>
      <c r="F893" s="217" t="s">
        <v>711</v>
      </c>
      <c r="G893" s="211" t="s">
        <v>3083</v>
      </c>
    </row>
    <row r="894" customFormat="false" ht="15" hidden="false" customHeight="false" outlineLevel="0" collapsed="false">
      <c r="C894" s="218"/>
      <c r="E894" s="216" t="n">
        <v>6</v>
      </c>
      <c r="F894" s="217" t="s">
        <v>731</v>
      </c>
      <c r="G894" s="211" t="s">
        <v>3084</v>
      </c>
    </row>
    <row r="895" customFormat="false" ht="15" hidden="false" customHeight="false" outlineLevel="0" collapsed="false">
      <c r="C895" s="218"/>
      <c r="E895" s="216" t="n">
        <v>45</v>
      </c>
      <c r="F895" s="217" t="s">
        <v>513</v>
      </c>
      <c r="G895" s="211" t="s">
        <v>3085</v>
      </c>
    </row>
    <row r="896" customFormat="false" ht="15" hidden="false" customHeight="false" outlineLevel="0" collapsed="false">
      <c r="C896" s="218"/>
      <c r="E896" s="216" t="n">
        <v>46</v>
      </c>
      <c r="F896" s="217" t="s">
        <v>716</v>
      </c>
      <c r="G896" s="211" t="s">
        <v>3086</v>
      </c>
    </row>
    <row r="897" customFormat="false" ht="15" hidden="false" customHeight="false" outlineLevel="0" collapsed="false">
      <c r="C897" s="218"/>
      <c r="E897" s="216" t="n">
        <v>89</v>
      </c>
      <c r="F897" s="217" t="s">
        <v>718</v>
      </c>
      <c r="G897" s="211" t="s">
        <v>3087</v>
      </c>
    </row>
    <row r="898" customFormat="false" ht="15" hidden="false" customHeight="false" outlineLevel="0" collapsed="false">
      <c r="C898" s="218"/>
      <c r="E898" s="216" t="n">
        <v>90</v>
      </c>
      <c r="F898" s="217" t="s">
        <v>720</v>
      </c>
      <c r="G898" s="211" t="s">
        <v>3088</v>
      </c>
    </row>
    <row r="899" customFormat="false" ht="15" hidden="false" customHeight="false" outlineLevel="0" collapsed="false">
      <c r="C899" s="218"/>
      <c r="E899" s="216" t="n">
        <v>92</v>
      </c>
      <c r="F899" s="217" t="s">
        <v>717</v>
      </c>
      <c r="G899" s="211" t="s">
        <v>3089</v>
      </c>
    </row>
    <row r="900" customFormat="false" ht="15" hidden="false" customHeight="false" outlineLevel="0" collapsed="false">
      <c r="C900" s="218"/>
      <c r="E900" s="216" t="n">
        <v>93</v>
      </c>
      <c r="F900" s="217" t="s">
        <v>719</v>
      </c>
      <c r="G900" s="211" t="s">
        <v>3090</v>
      </c>
    </row>
    <row r="901" customFormat="false" ht="15" hidden="false" customHeight="false" outlineLevel="0" collapsed="false">
      <c r="C901" s="218"/>
      <c r="E901" s="216" t="n">
        <v>177</v>
      </c>
      <c r="F901" s="217" t="s">
        <v>723</v>
      </c>
      <c r="G901" s="211" t="s">
        <v>3091</v>
      </c>
    </row>
    <row r="902" customFormat="false" ht="15" hidden="false" customHeight="false" outlineLevel="0" collapsed="false">
      <c r="C902" s="218"/>
      <c r="E902" s="216" t="n">
        <v>178</v>
      </c>
      <c r="F902" s="217" t="s">
        <v>721</v>
      </c>
      <c r="G902" s="211" t="s">
        <v>3092</v>
      </c>
    </row>
    <row r="903" customFormat="false" ht="15" hidden="false" customHeight="false" outlineLevel="0" collapsed="false">
      <c r="C903" s="218"/>
      <c r="E903" s="216" t="n">
        <v>179</v>
      </c>
      <c r="F903" s="217" t="s">
        <v>722</v>
      </c>
      <c r="G903" s="211" t="s">
        <v>3093</v>
      </c>
    </row>
    <row r="904" customFormat="false" ht="15" hidden="false" customHeight="false" outlineLevel="0" collapsed="false">
      <c r="C904" s="218"/>
      <c r="E904" s="216" t="n">
        <v>221</v>
      </c>
      <c r="F904" s="217" t="s">
        <v>724</v>
      </c>
      <c r="G904" s="211" t="s">
        <v>3094</v>
      </c>
    </row>
    <row r="905" customFormat="false" ht="15" hidden="false" customHeight="false" outlineLevel="0" collapsed="false">
      <c r="C905" s="218"/>
      <c r="E905" s="216" t="n">
        <v>270</v>
      </c>
      <c r="F905" s="217" t="s">
        <v>725</v>
      </c>
      <c r="G905" s="211" t="s">
        <v>3095</v>
      </c>
    </row>
    <row r="906" customFormat="false" ht="15" hidden="false" customHeight="false" outlineLevel="0" collapsed="false">
      <c r="C906" s="218"/>
      <c r="E906" s="216" t="n">
        <v>353</v>
      </c>
      <c r="F906" s="217" t="s">
        <v>726</v>
      </c>
      <c r="G906" s="211" t="s">
        <v>3096</v>
      </c>
    </row>
    <row r="907" customFormat="false" ht="15" hidden="false" customHeight="false" outlineLevel="0" collapsed="false">
      <c r="C907" s="218"/>
      <c r="E907" s="216" t="n">
        <v>354</v>
      </c>
      <c r="F907" s="217" t="s">
        <v>728</v>
      </c>
      <c r="G907" s="211" t="s">
        <v>3097</v>
      </c>
    </row>
    <row r="908" customFormat="false" ht="15" hidden="false" customHeight="false" outlineLevel="0" collapsed="false">
      <c r="C908" s="218"/>
      <c r="E908" s="216" t="n">
        <v>500</v>
      </c>
      <c r="F908" s="217" t="s">
        <v>730</v>
      </c>
      <c r="G908" s="211" t="s">
        <v>3098</v>
      </c>
    </row>
    <row r="909" customFormat="false" ht="15" hidden="false" customHeight="false" outlineLevel="0" collapsed="false">
      <c r="C909" s="218"/>
      <c r="E909" s="216" t="n">
        <v>501</v>
      </c>
      <c r="F909" s="217" t="s">
        <v>729</v>
      </c>
      <c r="G909" s="211" t="s">
        <v>3099</v>
      </c>
    </row>
    <row r="910" customFormat="false" ht="15" hidden="false" customHeight="false" outlineLevel="0" collapsed="false">
      <c r="C910" s="218"/>
      <c r="E910" s="216" t="n">
        <v>502</v>
      </c>
      <c r="F910" s="217" t="s">
        <v>727</v>
      </c>
      <c r="G910" s="211" t="s">
        <v>3100</v>
      </c>
    </row>
    <row r="911" customFormat="false" ht="15" hidden="false" customHeight="false" outlineLevel="0" collapsed="false">
      <c r="C911" s="218"/>
      <c r="E911" s="216" t="n">
        <v>544</v>
      </c>
      <c r="F911" s="217" t="s">
        <v>732</v>
      </c>
      <c r="G911" s="211" t="s">
        <v>3101</v>
      </c>
    </row>
    <row r="912" customFormat="false" ht="15" hidden="false" customHeight="false" outlineLevel="0" collapsed="false">
      <c r="C912" s="218"/>
      <c r="E912" s="216" t="n">
        <v>633</v>
      </c>
      <c r="F912" s="217" t="s">
        <v>733</v>
      </c>
      <c r="G912" s="211" t="s">
        <v>3102</v>
      </c>
    </row>
    <row r="913" customFormat="false" ht="15" hidden="false" customHeight="false" outlineLevel="0" collapsed="false">
      <c r="C913" s="218"/>
      <c r="E913" s="216" t="n">
        <v>634</v>
      </c>
      <c r="F913" s="217" t="s">
        <v>734</v>
      </c>
      <c r="G913" s="211" t="s">
        <v>3103</v>
      </c>
    </row>
    <row r="914" customFormat="false" ht="15" hidden="false" customHeight="false" outlineLevel="0" collapsed="false">
      <c r="C914" s="218"/>
      <c r="E914" s="216" t="n">
        <v>635</v>
      </c>
      <c r="F914" s="217" t="s">
        <v>735</v>
      </c>
      <c r="G914" s="211" t="s">
        <v>3104</v>
      </c>
    </row>
    <row r="915" customFormat="false" ht="15" hidden="false" customHeight="false" outlineLevel="0" collapsed="false">
      <c r="C915" s="218"/>
      <c r="E915" s="216" t="n">
        <v>779</v>
      </c>
      <c r="F915" s="217" t="s">
        <v>736</v>
      </c>
      <c r="G915" s="211" t="s">
        <v>3105</v>
      </c>
    </row>
    <row r="916" customFormat="false" ht="15" hidden="false" customHeight="false" outlineLevel="0" collapsed="false">
      <c r="C916" s="218"/>
      <c r="E916" s="216" t="n">
        <v>780</v>
      </c>
      <c r="F916" s="217" t="s">
        <v>737</v>
      </c>
      <c r="G916" s="211" t="s">
        <v>3106</v>
      </c>
    </row>
    <row r="917" customFormat="false" ht="15" hidden="false" customHeight="false" outlineLevel="0" collapsed="false">
      <c r="C917" s="218"/>
      <c r="E917" s="216" t="n">
        <v>781</v>
      </c>
      <c r="F917" s="217" t="s">
        <v>738</v>
      </c>
      <c r="G917" s="211" t="s">
        <v>3107</v>
      </c>
    </row>
    <row r="918" customFormat="false" ht="15" hidden="false" customHeight="false" outlineLevel="0" collapsed="false">
      <c r="C918" s="218"/>
      <c r="E918" s="216" t="n">
        <v>785</v>
      </c>
      <c r="F918" s="217" t="s">
        <v>739</v>
      </c>
      <c r="G918" s="211" t="s">
        <v>3108</v>
      </c>
    </row>
    <row r="919" customFormat="false" ht="15" hidden="false" customHeight="false" outlineLevel="0" collapsed="false">
      <c r="C919" s="218"/>
      <c r="E919" s="216" t="n">
        <v>1</v>
      </c>
      <c r="F919" s="217" t="s">
        <v>762</v>
      </c>
      <c r="G919" s="211" t="s">
        <v>3109</v>
      </c>
    </row>
    <row r="920" customFormat="false" ht="15" hidden="false" customHeight="false" outlineLevel="0" collapsed="false">
      <c r="C920" s="218"/>
      <c r="E920" s="216" t="n">
        <v>89</v>
      </c>
      <c r="F920" s="217" t="s">
        <v>764</v>
      </c>
      <c r="G920" s="211" t="s">
        <v>3110</v>
      </c>
    </row>
    <row r="921" customFormat="false" ht="15" hidden="false" customHeight="false" outlineLevel="0" collapsed="false">
      <c r="C921" s="218"/>
      <c r="E921" s="216" t="n">
        <v>90</v>
      </c>
      <c r="F921" s="217" t="s">
        <v>765</v>
      </c>
      <c r="G921" s="211" t="s">
        <v>3111</v>
      </c>
    </row>
    <row r="922" customFormat="false" ht="15" hidden="false" customHeight="false" outlineLevel="0" collapsed="false">
      <c r="C922" s="218"/>
      <c r="E922" s="216" t="n">
        <v>91</v>
      </c>
      <c r="F922" s="217" t="s">
        <v>763</v>
      </c>
      <c r="G922" s="211" t="s">
        <v>3112</v>
      </c>
    </row>
    <row r="923" customFormat="false" ht="15" hidden="false" customHeight="false" outlineLevel="0" collapsed="false">
      <c r="C923" s="218"/>
      <c r="E923" s="216" t="n">
        <v>133</v>
      </c>
      <c r="F923" s="217" t="s">
        <v>766</v>
      </c>
      <c r="G923" s="211" t="s">
        <v>3113</v>
      </c>
    </row>
    <row r="924" customFormat="false" ht="15" hidden="false" customHeight="false" outlineLevel="0" collapsed="false">
      <c r="C924" s="218"/>
      <c r="E924" s="216" t="n">
        <v>177</v>
      </c>
      <c r="F924" s="217" t="s">
        <v>768</v>
      </c>
      <c r="G924" s="211" t="s">
        <v>3114</v>
      </c>
    </row>
    <row r="925" customFormat="false" ht="15" hidden="false" customHeight="false" outlineLevel="0" collapsed="false">
      <c r="C925" s="218"/>
      <c r="E925" s="216" t="n">
        <v>178</v>
      </c>
      <c r="F925" s="217" t="s">
        <v>767</v>
      </c>
      <c r="G925" s="211" t="s">
        <v>3115</v>
      </c>
    </row>
    <row r="926" customFormat="false" ht="15" hidden="false" customHeight="false" outlineLevel="0" collapsed="false">
      <c r="C926" s="218"/>
      <c r="E926" s="216" t="n">
        <v>221</v>
      </c>
      <c r="F926" s="217" t="s">
        <v>769</v>
      </c>
      <c r="G926" s="211" t="s">
        <v>3116</v>
      </c>
    </row>
    <row r="927" customFormat="false" ht="15" hidden="false" customHeight="false" outlineLevel="0" collapsed="false">
      <c r="C927" s="218"/>
      <c r="E927" s="216" t="n">
        <v>222</v>
      </c>
      <c r="F927" s="217" t="s">
        <v>770</v>
      </c>
      <c r="G927" s="211" t="s">
        <v>3117</v>
      </c>
    </row>
    <row r="928" customFormat="false" ht="15" hidden="false" customHeight="false" outlineLevel="0" collapsed="false">
      <c r="C928" s="218"/>
      <c r="E928" s="216" t="n">
        <v>223</v>
      </c>
      <c r="F928" s="217" t="s">
        <v>771</v>
      </c>
      <c r="G928" s="211" t="s">
        <v>3118</v>
      </c>
    </row>
    <row r="929" customFormat="false" ht="15" hidden="false" customHeight="false" outlineLevel="0" collapsed="false">
      <c r="C929" s="218"/>
      <c r="E929" s="216" t="n">
        <v>353</v>
      </c>
      <c r="F929" s="217" t="s">
        <v>772</v>
      </c>
      <c r="G929" s="211" t="s">
        <v>3119</v>
      </c>
    </row>
    <row r="930" customFormat="false" ht="15" hidden="false" customHeight="false" outlineLevel="0" collapsed="false">
      <c r="C930" s="218"/>
      <c r="E930" s="216" t="n">
        <v>354</v>
      </c>
      <c r="F930" s="217" t="s">
        <v>773</v>
      </c>
      <c r="G930" s="211" t="s">
        <v>3120</v>
      </c>
    </row>
    <row r="931" customFormat="false" ht="15" hidden="false" customHeight="false" outlineLevel="0" collapsed="false">
      <c r="C931" s="218"/>
      <c r="E931" s="216" t="n">
        <v>456</v>
      </c>
      <c r="F931" s="217" t="s">
        <v>774</v>
      </c>
      <c r="G931" s="211" t="s">
        <v>3121</v>
      </c>
    </row>
    <row r="932" customFormat="false" ht="15" hidden="false" customHeight="false" outlineLevel="0" collapsed="false">
      <c r="C932" s="218"/>
      <c r="E932" s="216" t="n">
        <v>457</v>
      </c>
      <c r="F932" s="217" t="s">
        <v>775</v>
      </c>
      <c r="G932" s="211" t="s">
        <v>3122</v>
      </c>
    </row>
    <row r="933" customFormat="false" ht="15" hidden="false" customHeight="false" outlineLevel="0" collapsed="false">
      <c r="C933" s="218"/>
      <c r="E933" s="216" t="n">
        <v>691</v>
      </c>
      <c r="F933" s="217" t="s">
        <v>776</v>
      </c>
      <c r="G933" s="211" t="s">
        <v>3123</v>
      </c>
    </row>
    <row r="934" customFormat="false" ht="15" hidden="false" customHeight="false" outlineLevel="0" collapsed="false">
      <c r="C934" s="218"/>
      <c r="E934" s="216" t="n">
        <v>705</v>
      </c>
      <c r="F934" s="217" t="s">
        <v>777</v>
      </c>
      <c r="G934" s="211" t="s">
        <v>3124</v>
      </c>
    </row>
    <row r="935" customFormat="false" ht="15" hidden="false" customHeight="false" outlineLevel="0" collapsed="false">
      <c r="C935" s="218"/>
      <c r="E935" s="216" t="n">
        <v>1</v>
      </c>
      <c r="F935" s="217" t="s">
        <v>984</v>
      </c>
      <c r="G935" s="211" t="s">
        <v>3125</v>
      </c>
    </row>
    <row r="936" customFormat="false" ht="15" hidden="false" customHeight="false" outlineLevel="0" collapsed="false">
      <c r="C936" s="218"/>
      <c r="E936" s="216" t="n">
        <v>2</v>
      </c>
      <c r="F936" s="217" t="s">
        <v>983</v>
      </c>
      <c r="G936" s="211" t="s">
        <v>3126</v>
      </c>
    </row>
    <row r="937" customFormat="false" ht="15" hidden="false" customHeight="false" outlineLevel="0" collapsed="false">
      <c r="C937" s="218"/>
      <c r="E937" s="216" t="n">
        <v>45</v>
      </c>
      <c r="F937" s="217" t="s">
        <v>985</v>
      </c>
      <c r="G937" s="211" t="s">
        <v>3127</v>
      </c>
    </row>
    <row r="938" customFormat="false" ht="15" hidden="false" customHeight="false" outlineLevel="0" collapsed="false">
      <c r="C938" s="218"/>
      <c r="E938" s="216" t="n">
        <v>89</v>
      </c>
      <c r="F938" s="217" t="s">
        <v>986</v>
      </c>
      <c r="G938" s="211" t="s">
        <v>3128</v>
      </c>
    </row>
    <row r="939" customFormat="false" ht="15" hidden="false" customHeight="false" outlineLevel="0" collapsed="false">
      <c r="C939" s="218"/>
      <c r="E939" s="216" t="n">
        <v>90</v>
      </c>
      <c r="F939" s="217" t="s">
        <v>988</v>
      </c>
      <c r="G939" s="211" t="s">
        <v>3129</v>
      </c>
    </row>
    <row r="940" customFormat="false" ht="15" hidden="false" customHeight="false" outlineLevel="0" collapsed="false">
      <c r="C940" s="218"/>
      <c r="E940" s="216" t="n">
        <v>91</v>
      </c>
      <c r="F940" s="217" t="s">
        <v>990</v>
      </c>
      <c r="G940" s="211" t="s">
        <v>3130</v>
      </c>
    </row>
    <row r="941" customFormat="false" ht="15" hidden="false" customHeight="false" outlineLevel="0" collapsed="false">
      <c r="C941" s="218"/>
      <c r="E941" s="216" t="n">
        <v>92</v>
      </c>
      <c r="F941" s="217" t="s">
        <v>991</v>
      </c>
      <c r="G941" s="211" t="s">
        <v>3131</v>
      </c>
    </row>
    <row r="942" customFormat="false" ht="15" hidden="false" customHeight="false" outlineLevel="0" collapsed="false">
      <c r="C942" s="218"/>
      <c r="E942" s="216" t="n">
        <v>93</v>
      </c>
      <c r="F942" s="217" t="s">
        <v>993</v>
      </c>
      <c r="G942" s="211" t="s">
        <v>3132</v>
      </c>
    </row>
    <row r="943" customFormat="false" ht="15" hidden="false" customHeight="false" outlineLevel="0" collapsed="false">
      <c r="C943" s="218"/>
      <c r="E943" s="216" t="n">
        <v>94</v>
      </c>
      <c r="F943" s="217" t="s">
        <v>992</v>
      </c>
      <c r="G943" s="211" t="s">
        <v>3133</v>
      </c>
    </row>
    <row r="944" customFormat="false" ht="15" hidden="false" customHeight="false" outlineLevel="0" collapsed="false">
      <c r="C944" s="218"/>
      <c r="E944" s="216" t="n">
        <v>95</v>
      </c>
      <c r="F944" s="217" t="s">
        <v>989</v>
      </c>
      <c r="G944" s="211" t="s">
        <v>3134</v>
      </c>
    </row>
    <row r="945" customFormat="false" ht="15" hidden="false" customHeight="false" outlineLevel="0" collapsed="false">
      <c r="C945" s="218"/>
      <c r="E945" s="216" t="n">
        <v>96</v>
      </c>
      <c r="F945" s="217" t="s">
        <v>994</v>
      </c>
      <c r="G945" s="211" t="s">
        <v>3135</v>
      </c>
    </row>
    <row r="946" customFormat="false" ht="15" hidden="false" customHeight="false" outlineLevel="0" collapsed="false">
      <c r="C946" s="218"/>
      <c r="E946" s="216" t="n">
        <v>97</v>
      </c>
      <c r="F946" s="217" t="s">
        <v>987</v>
      </c>
      <c r="G946" s="211" t="s">
        <v>3136</v>
      </c>
    </row>
    <row r="947" customFormat="false" ht="15" hidden="false" customHeight="false" outlineLevel="0" collapsed="false">
      <c r="C947" s="218"/>
      <c r="E947" s="216" t="n">
        <v>98</v>
      </c>
      <c r="F947" s="217" t="s">
        <v>998</v>
      </c>
      <c r="G947" s="211" t="s">
        <v>3137</v>
      </c>
    </row>
    <row r="948" customFormat="false" ht="15" hidden="false" customHeight="false" outlineLevel="0" collapsed="false">
      <c r="C948" s="218"/>
      <c r="E948" s="216" t="n">
        <v>221</v>
      </c>
      <c r="F948" s="217" t="s">
        <v>995</v>
      </c>
      <c r="G948" s="211" t="s">
        <v>3138</v>
      </c>
    </row>
    <row r="949" customFormat="false" ht="15" hidden="false" customHeight="false" outlineLevel="0" collapsed="false">
      <c r="C949" s="218"/>
      <c r="E949" s="216" t="n">
        <v>222</v>
      </c>
      <c r="F949" s="217" t="s">
        <v>996</v>
      </c>
      <c r="G949" s="211" t="s">
        <v>3139</v>
      </c>
    </row>
    <row r="950" customFormat="false" ht="15" hidden="false" customHeight="false" outlineLevel="0" collapsed="false">
      <c r="C950" s="218"/>
      <c r="E950" s="216" t="n">
        <v>456</v>
      </c>
      <c r="F950" s="217" t="s">
        <v>997</v>
      </c>
      <c r="G950" s="211" t="s">
        <v>3140</v>
      </c>
    </row>
    <row r="951" customFormat="false" ht="15" hidden="false" customHeight="false" outlineLevel="0" collapsed="false">
      <c r="C951" s="218"/>
      <c r="E951" s="216" t="n">
        <v>632</v>
      </c>
      <c r="F951" s="217" t="s">
        <v>999</v>
      </c>
      <c r="G951" s="211" t="s">
        <v>3141</v>
      </c>
    </row>
    <row r="952" customFormat="false" ht="15" hidden="false" customHeight="false" outlineLevel="0" collapsed="false">
      <c r="C952" s="218"/>
      <c r="E952" s="216" t="n">
        <v>691</v>
      </c>
      <c r="F952" s="217" t="s">
        <v>1001</v>
      </c>
      <c r="G952" s="211" t="s">
        <v>3142</v>
      </c>
    </row>
    <row r="953" customFormat="false" ht="15" hidden="false" customHeight="false" outlineLevel="0" collapsed="false">
      <c r="C953" s="218"/>
      <c r="E953" s="216" t="n">
        <v>692</v>
      </c>
      <c r="F953" s="217" t="s">
        <v>1002</v>
      </c>
      <c r="G953" s="211" t="s">
        <v>3143</v>
      </c>
    </row>
    <row r="954" customFormat="false" ht="15" hidden="false" customHeight="false" outlineLevel="0" collapsed="false">
      <c r="C954" s="218"/>
      <c r="E954" s="216" t="n">
        <v>695</v>
      </c>
      <c r="F954" s="217" t="s">
        <v>1005</v>
      </c>
      <c r="G954" s="211" t="s">
        <v>3144</v>
      </c>
    </row>
    <row r="955" customFormat="false" ht="15" hidden="false" customHeight="false" outlineLevel="0" collapsed="false">
      <c r="C955" s="218"/>
      <c r="E955" s="216" t="n">
        <v>700</v>
      </c>
      <c r="F955" s="217" t="s">
        <v>1000</v>
      </c>
      <c r="G955" s="211" t="s">
        <v>3145</v>
      </c>
    </row>
    <row r="956" customFormat="false" ht="15" hidden="false" customHeight="false" outlineLevel="0" collapsed="false">
      <c r="C956" s="218"/>
      <c r="E956" s="216" t="n">
        <v>779</v>
      </c>
      <c r="F956" s="217" t="s">
        <v>1004</v>
      </c>
      <c r="G956" s="211" t="s">
        <v>3146</v>
      </c>
    </row>
    <row r="957" customFormat="false" ht="15" hidden="false" customHeight="false" outlineLevel="0" collapsed="false">
      <c r="C957" s="218"/>
      <c r="E957" s="216" t="n">
        <v>780</v>
      </c>
      <c r="F957" s="217" t="s">
        <v>1008</v>
      </c>
      <c r="G957" s="211" t="s">
        <v>3147</v>
      </c>
    </row>
    <row r="958" customFormat="false" ht="15" hidden="false" customHeight="false" outlineLevel="0" collapsed="false">
      <c r="C958" s="218"/>
      <c r="E958" s="216" t="n">
        <v>781</v>
      </c>
      <c r="F958" s="217" t="s">
        <v>1009</v>
      </c>
      <c r="G958" s="211" t="s">
        <v>3148</v>
      </c>
    </row>
    <row r="959" customFormat="false" ht="15" hidden="false" customHeight="false" outlineLevel="0" collapsed="false">
      <c r="C959" s="218"/>
      <c r="E959" s="216" t="n">
        <v>782</v>
      </c>
      <c r="F959" s="217" t="s">
        <v>1007</v>
      </c>
      <c r="G959" s="211" t="s">
        <v>3149</v>
      </c>
    </row>
    <row r="960" customFormat="false" ht="15" hidden="false" customHeight="false" outlineLevel="0" collapsed="false">
      <c r="C960" s="218"/>
      <c r="E960" s="216" t="n">
        <v>783</v>
      </c>
      <c r="F960" s="217" t="s">
        <v>1006</v>
      </c>
      <c r="G960" s="211" t="s">
        <v>3150</v>
      </c>
    </row>
    <row r="961" customFormat="false" ht="15" hidden="false" customHeight="false" outlineLevel="0" collapsed="false">
      <c r="C961" s="218"/>
      <c r="E961" s="216" t="n">
        <v>784</v>
      </c>
      <c r="F961" s="217" t="s">
        <v>1003</v>
      </c>
      <c r="G961" s="211" t="s">
        <v>3151</v>
      </c>
    </row>
    <row r="962" customFormat="false" ht="15" hidden="false" customHeight="false" outlineLevel="0" collapsed="false">
      <c r="C962" s="218"/>
      <c r="E962" s="216" t="n">
        <v>867</v>
      </c>
      <c r="F962" s="217" t="s">
        <v>1010</v>
      </c>
      <c r="G962" s="211" t="s">
        <v>3152</v>
      </c>
    </row>
    <row r="963" customFormat="false" ht="15" hidden="false" customHeight="false" outlineLevel="0" collapsed="false">
      <c r="C963" s="218"/>
      <c r="E963" s="216" t="n">
        <v>177</v>
      </c>
      <c r="F963" s="217" t="s">
        <v>664</v>
      </c>
      <c r="G963" s="211" t="s">
        <v>3153</v>
      </c>
    </row>
    <row r="964" customFormat="false" ht="15" hidden="false" customHeight="false" outlineLevel="0" collapsed="false">
      <c r="C964" s="218"/>
      <c r="E964" s="216" t="n">
        <v>867</v>
      </c>
      <c r="F964" s="217" t="s">
        <v>1531</v>
      </c>
      <c r="G964" s="211" t="s">
        <v>3154</v>
      </c>
    </row>
    <row r="965" customFormat="false" ht="15" hidden="false" customHeight="false" outlineLevel="0" collapsed="false">
      <c r="C965" s="218"/>
      <c r="E965" s="216" t="n">
        <v>868</v>
      </c>
      <c r="F965" s="217" t="s">
        <v>1532</v>
      </c>
      <c r="G965" s="211" t="s">
        <v>3155</v>
      </c>
    </row>
    <row r="966" customFormat="false" ht="15" hidden="false" customHeight="false" outlineLevel="0" collapsed="false">
      <c r="C966" s="218"/>
      <c r="E966" s="216" t="n">
        <v>900</v>
      </c>
      <c r="F966" s="217" t="s">
        <v>1530</v>
      </c>
      <c r="G966" s="211" t="s">
        <v>3156</v>
      </c>
    </row>
    <row r="967" customFormat="false" ht="15" hidden="false" customHeight="false" outlineLevel="0" collapsed="false">
      <c r="C967" s="218"/>
      <c r="E967" s="216" t="n">
        <v>89</v>
      </c>
      <c r="F967" s="217" t="s">
        <v>1152</v>
      </c>
      <c r="G967" s="211" t="s">
        <v>3157</v>
      </c>
    </row>
    <row r="968" customFormat="false" ht="15" hidden="false" customHeight="false" outlineLevel="0" collapsed="false">
      <c r="C968" s="218"/>
      <c r="E968" s="216" t="n">
        <v>133</v>
      </c>
      <c r="F968" s="217" t="s">
        <v>1153</v>
      </c>
      <c r="G968" s="211" t="s">
        <v>3158</v>
      </c>
    </row>
    <row r="969" customFormat="false" ht="15" hidden="false" customHeight="false" outlineLevel="0" collapsed="false">
      <c r="C969" s="218"/>
      <c r="E969" s="216" t="n">
        <v>265</v>
      </c>
      <c r="F969" s="217" t="s">
        <v>1154</v>
      </c>
      <c r="G969" s="211" t="s">
        <v>3159</v>
      </c>
    </row>
    <row r="970" customFormat="false" ht="15" hidden="false" customHeight="false" outlineLevel="0" collapsed="false">
      <c r="C970" s="218"/>
      <c r="E970" s="216" t="n">
        <v>510</v>
      </c>
      <c r="F970" s="217" t="s">
        <v>1155</v>
      </c>
      <c r="G970" s="211" t="s">
        <v>3160</v>
      </c>
    </row>
    <row r="971" customFormat="false" ht="15" hidden="false" customHeight="false" outlineLevel="0" collapsed="false">
      <c r="C971" s="218"/>
      <c r="E971" s="216" t="n">
        <v>570</v>
      </c>
      <c r="F971" s="217" t="s">
        <v>1156</v>
      </c>
      <c r="G971" s="211" t="s">
        <v>3161</v>
      </c>
    </row>
    <row r="972" customFormat="false" ht="15" hidden="false" customHeight="false" outlineLevel="0" collapsed="false">
      <c r="C972" s="218"/>
      <c r="E972" s="216" t="n">
        <v>779</v>
      </c>
      <c r="F972" s="217" t="s">
        <v>1157</v>
      </c>
      <c r="G972" s="211" t="s">
        <v>3162</v>
      </c>
    </row>
    <row r="973" customFormat="false" ht="15" hidden="false" customHeight="false" outlineLevel="0" collapsed="false">
      <c r="C973" s="218"/>
      <c r="E973" s="216" t="n">
        <v>781</v>
      </c>
      <c r="F973" s="217" t="s">
        <v>1158</v>
      </c>
      <c r="G973" s="211" t="s">
        <v>3163</v>
      </c>
    </row>
    <row r="974" customFormat="false" ht="15" hidden="false" customHeight="false" outlineLevel="0" collapsed="false">
      <c r="C974" s="218"/>
      <c r="E974" s="216" t="n">
        <v>785</v>
      </c>
      <c r="F974" s="217" t="s">
        <v>1151</v>
      </c>
      <c r="G974" s="211" t="s">
        <v>3164</v>
      </c>
    </row>
    <row r="975" customFormat="false" ht="15" hidden="false" customHeight="false" outlineLevel="0" collapsed="false">
      <c r="C975" s="218"/>
      <c r="E975" s="216" t="n">
        <v>1</v>
      </c>
      <c r="F975" s="217" t="s">
        <v>1403</v>
      </c>
      <c r="G975" s="211" t="s">
        <v>3165</v>
      </c>
    </row>
    <row r="976" customFormat="false" ht="15" hidden="false" customHeight="false" outlineLevel="0" collapsed="false">
      <c r="C976" s="218"/>
      <c r="E976" s="216" t="n">
        <v>2</v>
      </c>
      <c r="F976" s="217" t="s">
        <v>1402</v>
      </c>
      <c r="G976" s="211" t="s">
        <v>3166</v>
      </c>
    </row>
    <row r="977" customFormat="false" ht="15" hidden="false" customHeight="false" outlineLevel="0" collapsed="false">
      <c r="C977" s="218"/>
      <c r="E977" s="216" t="n">
        <v>1</v>
      </c>
      <c r="F977" s="217" t="s">
        <v>464</v>
      </c>
      <c r="G977" s="211" t="s">
        <v>3167</v>
      </c>
    </row>
    <row r="978" customFormat="false" ht="15" hidden="false" customHeight="false" outlineLevel="0" collapsed="false">
      <c r="C978" s="218"/>
      <c r="E978" s="216" t="n">
        <v>45</v>
      </c>
      <c r="F978" s="217" t="s">
        <v>465</v>
      </c>
      <c r="G978" s="211" t="s">
        <v>3168</v>
      </c>
    </row>
    <row r="979" customFormat="false" ht="15" hidden="false" customHeight="false" outlineLevel="0" collapsed="false">
      <c r="C979" s="218"/>
      <c r="E979" s="216" t="n">
        <v>89</v>
      </c>
      <c r="F979" s="217" t="s">
        <v>470</v>
      </c>
      <c r="G979" s="211" t="s">
        <v>3169</v>
      </c>
    </row>
    <row r="980" customFormat="false" ht="15" hidden="false" customHeight="false" outlineLevel="0" collapsed="false">
      <c r="C980" s="218"/>
      <c r="E980" s="216" t="n">
        <v>90</v>
      </c>
      <c r="F980" s="217" t="s">
        <v>469</v>
      </c>
      <c r="G980" s="211" t="s">
        <v>3170</v>
      </c>
    </row>
    <row r="981" customFormat="false" ht="15" hidden="false" customHeight="false" outlineLevel="0" collapsed="false">
      <c r="C981" s="218"/>
      <c r="E981" s="216" t="n">
        <v>91</v>
      </c>
      <c r="F981" s="217" t="s">
        <v>468</v>
      </c>
      <c r="G981" s="211" t="s">
        <v>3171</v>
      </c>
    </row>
    <row r="982" customFormat="false" ht="15" hidden="false" customHeight="false" outlineLevel="0" collapsed="false">
      <c r="C982" s="218"/>
      <c r="E982" s="216" t="n">
        <v>92</v>
      </c>
      <c r="F982" s="217" t="s">
        <v>471</v>
      </c>
      <c r="G982" s="211" t="s">
        <v>3172</v>
      </c>
    </row>
    <row r="983" customFormat="false" ht="15" hidden="false" customHeight="false" outlineLevel="0" collapsed="false">
      <c r="C983" s="218"/>
      <c r="E983" s="216" t="n">
        <v>94</v>
      </c>
      <c r="F983" s="217" t="s">
        <v>467</v>
      </c>
      <c r="G983" s="211" t="s">
        <v>3173</v>
      </c>
    </row>
    <row r="984" customFormat="false" ht="15" hidden="false" customHeight="false" outlineLevel="0" collapsed="false">
      <c r="C984" s="218"/>
      <c r="E984" s="216" t="n">
        <v>95</v>
      </c>
      <c r="F984" s="217" t="s">
        <v>466</v>
      </c>
      <c r="G984" s="211" t="s">
        <v>3174</v>
      </c>
    </row>
    <row r="985" customFormat="false" ht="15" hidden="false" customHeight="false" outlineLevel="0" collapsed="false">
      <c r="C985" s="218"/>
      <c r="E985" s="216" t="n">
        <v>133</v>
      </c>
      <c r="F985" s="217" t="s">
        <v>472</v>
      </c>
      <c r="G985" s="211" t="s">
        <v>3175</v>
      </c>
    </row>
    <row r="986" customFormat="false" ht="15" hidden="false" customHeight="false" outlineLevel="0" collapsed="false">
      <c r="C986" s="218"/>
      <c r="E986" s="216" t="n">
        <v>177</v>
      </c>
      <c r="F986" s="217" t="s">
        <v>474</v>
      </c>
      <c r="G986" s="211" t="s">
        <v>3176</v>
      </c>
    </row>
    <row r="987" customFormat="false" ht="15" hidden="false" customHeight="false" outlineLevel="0" collapsed="false">
      <c r="C987" s="218"/>
      <c r="E987" s="216" t="n">
        <v>178</v>
      </c>
      <c r="F987" s="217" t="s">
        <v>479</v>
      </c>
      <c r="G987" s="211" t="s">
        <v>3177</v>
      </c>
    </row>
    <row r="988" customFormat="false" ht="15" hidden="false" customHeight="false" outlineLevel="0" collapsed="false">
      <c r="C988" s="218"/>
      <c r="E988" s="216" t="n">
        <v>179</v>
      </c>
      <c r="F988" s="217" t="s">
        <v>475</v>
      </c>
      <c r="G988" s="211" t="s">
        <v>3178</v>
      </c>
    </row>
    <row r="989" customFormat="false" ht="15" hidden="false" customHeight="false" outlineLevel="0" collapsed="false">
      <c r="C989" s="218"/>
      <c r="E989" s="216" t="n">
        <v>180</v>
      </c>
      <c r="F989" s="217" t="s">
        <v>478</v>
      </c>
      <c r="G989" s="211" t="s">
        <v>3179</v>
      </c>
    </row>
    <row r="990" customFormat="false" ht="15" hidden="false" customHeight="false" outlineLevel="0" collapsed="false">
      <c r="C990" s="218"/>
      <c r="E990" s="216" t="n">
        <v>181</v>
      </c>
      <c r="F990" s="217" t="s">
        <v>477</v>
      </c>
      <c r="G990" s="211" t="s">
        <v>3180</v>
      </c>
    </row>
    <row r="991" customFormat="false" ht="15" hidden="false" customHeight="false" outlineLevel="0" collapsed="false">
      <c r="C991" s="218"/>
      <c r="E991" s="216" t="n">
        <v>182</v>
      </c>
      <c r="F991" s="217" t="s">
        <v>476</v>
      </c>
      <c r="G991" s="211" t="s">
        <v>3181</v>
      </c>
    </row>
    <row r="992" customFormat="false" ht="15" hidden="false" customHeight="false" outlineLevel="0" collapsed="false">
      <c r="C992" s="218"/>
      <c r="E992" s="216" t="n">
        <v>183</v>
      </c>
      <c r="F992" s="217" t="s">
        <v>473</v>
      </c>
      <c r="G992" s="211" t="s">
        <v>3182</v>
      </c>
    </row>
    <row r="993" customFormat="false" ht="15" hidden="false" customHeight="false" outlineLevel="0" collapsed="false">
      <c r="C993" s="218"/>
      <c r="E993" s="216" t="n">
        <v>221</v>
      </c>
      <c r="F993" s="217" t="s">
        <v>480</v>
      </c>
      <c r="G993" s="211" t="s">
        <v>3183</v>
      </c>
    </row>
    <row r="994" customFormat="false" ht="15" hidden="false" customHeight="false" outlineLevel="0" collapsed="false">
      <c r="C994" s="218"/>
      <c r="E994" s="216" t="n">
        <v>285</v>
      </c>
      <c r="F994" s="217" t="s">
        <v>482</v>
      </c>
      <c r="G994" s="211" t="s">
        <v>3184</v>
      </c>
    </row>
    <row r="995" customFormat="false" ht="15" hidden="false" customHeight="false" outlineLevel="0" collapsed="false">
      <c r="C995" s="218"/>
      <c r="E995" s="216" t="n">
        <v>456</v>
      </c>
      <c r="F995" s="217" t="s">
        <v>481</v>
      </c>
      <c r="G995" s="211" t="s">
        <v>3185</v>
      </c>
    </row>
    <row r="996" customFormat="false" ht="15" hidden="false" customHeight="false" outlineLevel="0" collapsed="false">
      <c r="C996" s="218"/>
      <c r="E996" s="216" t="n">
        <v>500</v>
      </c>
      <c r="F996" s="217" t="s">
        <v>485</v>
      </c>
      <c r="G996" s="211" t="s">
        <v>3186</v>
      </c>
    </row>
    <row r="997" customFormat="false" ht="15" hidden="false" customHeight="false" outlineLevel="0" collapsed="false">
      <c r="C997" s="218"/>
      <c r="E997" s="216" t="n">
        <v>501</v>
      </c>
      <c r="F997" s="217" t="s">
        <v>488</v>
      </c>
      <c r="G997" s="211" t="s">
        <v>3187</v>
      </c>
    </row>
    <row r="998" customFormat="false" ht="15" hidden="false" customHeight="false" outlineLevel="0" collapsed="false">
      <c r="C998" s="218"/>
      <c r="E998" s="216" t="n">
        <v>505</v>
      </c>
      <c r="F998" s="217" t="s">
        <v>489</v>
      </c>
      <c r="G998" s="211" t="s">
        <v>3188</v>
      </c>
    </row>
    <row r="999" customFormat="false" ht="15" hidden="false" customHeight="false" outlineLevel="0" collapsed="false">
      <c r="C999" s="218"/>
      <c r="E999" s="216" t="n">
        <v>507</v>
      </c>
      <c r="F999" s="217" t="s">
        <v>487</v>
      </c>
      <c r="G999" s="211" t="s">
        <v>3189</v>
      </c>
    </row>
    <row r="1000" customFormat="false" ht="15" hidden="false" customHeight="false" outlineLevel="0" collapsed="false">
      <c r="C1000" s="218"/>
      <c r="E1000" s="216" t="n">
        <v>510</v>
      </c>
      <c r="F1000" s="217" t="s">
        <v>484</v>
      </c>
      <c r="G1000" s="211" t="s">
        <v>3190</v>
      </c>
    </row>
    <row r="1001" customFormat="false" ht="15" hidden="false" customHeight="false" outlineLevel="0" collapsed="false">
      <c r="C1001" s="218"/>
      <c r="E1001" s="216" t="n">
        <v>511</v>
      </c>
      <c r="F1001" s="217" t="s">
        <v>483</v>
      </c>
      <c r="G1001" s="211" t="s">
        <v>3191</v>
      </c>
    </row>
    <row r="1002" customFormat="false" ht="15" hidden="false" customHeight="false" outlineLevel="0" collapsed="false">
      <c r="C1002" s="218"/>
      <c r="E1002" s="216" t="n">
        <v>515</v>
      </c>
      <c r="F1002" s="217" t="s">
        <v>486</v>
      </c>
      <c r="G1002" s="211" t="s">
        <v>3192</v>
      </c>
    </row>
    <row r="1003" customFormat="false" ht="15" hidden="false" customHeight="false" outlineLevel="0" collapsed="false">
      <c r="C1003" s="218"/>
      <c r="E1003" s="216" t="n">
        <v>691</v>
      </c>
      <c r="F1003" s="217" t="s">
        <v>490</v>
      </c>
      <c r="G1003" s="211" t="s">
        <v>3193</v>
      </c>
    </row>
    <row r="1004" customFormat="false" ht="15" hidden="false" customHeight="false" outlineLevel="0" collapsed="false">
      <c r="C1004" s="218"/>
      <c r="E1004" s="216" t="n">
        <v>750</v>
      </c>
      <c r="F1004" s="217" t="s">
        <v>491</v>
      </c>
      <c r="G1004" s="211" t="s">
        <v>3194</v>
      </c>
    </row>
    <row r="1005" customFormat="false" ht="15" hidden="false" customHeight="false" outlineLevel="0" collapsed="false">
      <c r="C1005" s="218"/>
      <c r="E1005" s="216" t="n">
        <v>868</v>
      </c>
      <c r="F1005" s="217" t="s">
        <v>492</v>
      </c>
      <c r="G1005" s="211" t="s">
        <v>3195</v>
      </c>
    </row>
    <row r="1006" customFormat="false" ht="15" hidden="false" customHeight="false" outlineLevel="0" collapsed="false">
      <c r="C1006" s="218"/>
      <c r="E1006" s="216" t="n">
        <v>45</v>
      </c>
      <c r="F1006" s="217" t="s">
        <v>204</v>
      </c>
      <c r="G1006" s="211" t="s">
        <v>3196</v>
      </c>
    </row>
    <row r="1007" customFormat="false" ht="15" hidden="false" customHeight="false" outlineLevel="0" collapsed="false">
      <c r="C1007" s="218"/>
      <c r="E1007" s="216" t="n">
        <v>89</v>
      </c>
      <c r="F1007" s="217" t="s">
        <v>205</v>
      </c>
      <c r="G1007" s="211" t="s">
        <v>3197</v>
      </c>
    </row>
    <row r="1008" customFormat="false" ht="15" hidden="false" customHeight="false" outlineLevel="0" collapsed="false">
      <c r="C1008" s="218"/>
      <c r="E1008" s="216" t="n">
        <v>500</v>
      </c>
      <c r="F1008" s="217" t="s">
        <v>206</v>
      </c>
      <c r="G1008" s="211" t="s">
        <v>3198</v>
      </c>
    </row>
    <row r="1009" customFormat="false" ht="15" hidden="false" customHeight="false" outlineLevel="0" collapsed="false">
      <c r="C1009" s="218"/>
      <c r="E1009" s="216" t="n">
        <v>550</v>
      </c>
      <c r="F1009" s="217" t="s">
        <v>207</v>
      </c>
      <c r="G1009" s="211" t="s">
        <v>3199</v>
      </c>
    </row>
    <row r="1010" customFormat="false" ht="15" hidden="false" customHeight="false" outlineLevel="0" collapsed="false">
      <c r="C1010" s="218"/>
      <c r="E1010" s="216" t="n">
        <v>632</v>
      </c>
      <c r="F1010" s="217" t="s">
        <v>210</v>
      </c>
      <c r="G1010" s="211" t="s">
        <v>3200</v>
      </c>
    </row>
    <row r="1011" customFormat="false" ht="15" hidden="false" customHeight="false" outlineLevel="0" collapsed="false">
      <c r="C1011" s="218"/>
      <c r="E1011" s="216" t="n">
        <v>633</v>
      </c>
      <c r="F1011" s="217" t="s">
        <v>209</v>
      </c>
      <c r="G1011" s="211" t="s">
        <v>3201</v>
      </c>
    </row>
    <row r="1012" customFormat="false" ht="15" hidden="false" customHeight="false" outlineLevel="0" collapsed="false">
      <c r="C1012" s="218"/>
      <c r="E1012" s="216" t="n">
        <v>645</v>
      </c>
      <c r="F1012" s="217" t="s">
        <v>208</v>
      </c>
      <c r="G1012" s="211" t="s">
        <v>3202</v>
      </c>
    </row>
    <row r="1013" customFormat="false" ht="15" hidden="false" customHeight="false" outlineLevel="0" collapsed="false">
      <c r="C1013" s="218"/>
      <c r="E1013" s="216" t="n">
        <v>1</v>
      </c>
      <c r="F1013" s="217" t="s">
        <v>779</v>
      </c>
      <c r="G1013" s="211" t="s">
        <v>3203</v>
      </c>
    </row>
    <row r="1014" customFormat="false" ht="15" hidden="false" customHeight="false" outlineLevel="0" collapsed="false">
      <c r="C1014" s="218"/>
      <c r="E1014" s="216" t="n">
        <v>5</v>
      </c>
      <c r="F1014" s="217" t="s">
        <v>780</v>
      </c>
      <c r="G1014" s="211" t="s">
        <v>3204</v>
      </c>
    </row>
    <row r="1015" customFormat="false" ht="15" hidden="false" customHeight="false" outlineLevel="0" collapsed="false">
      <c r="C1015" s="218"/>
      <c r="E1015" s="216" t="n">
        <v>735</v>
      </c>
      <c r="F1015" s="217" t="s">
        <v>781</v>
      </c>
      <c r="G1015" s="211" t="s">
        <v>3205</v>
      </c>
    </row>
    <row r="1016" customFormat="false" ht="15" hidden="false" customHeight="false" outlineLevel="0" collapsed="false">
      <c r="C1016" s="218"/>
      <c r="E1016" s="216" t="n">
        <v>177</v>
      </c>
      <c r="F1016" s="217" t="s">
        <v>891</v>
      </c>
      <c r="G1016" s="211" t="s">
        <v>3206</v>
      </c>
    </row>
    <row r="1017" customFormat="false" ht="15" hidden="false" customHeight="false" outlineLevel="0" collapsed="false">
      <c r="C1017" s="218"/>
      <c r="E1017" s="216" t="n">
        <v>178</v>
      </c>
      <c r="F1017" s="217" t="s">
        <v>892</v>
      </c>
      <c r="G1017" s="211" t="s">
        <v>3207</v>
      </c>
    </row>
    <row r="1018" customFormat="false" ht="15" hidden="false" customHeight="false" outlineLevel="0" collapsed="false">
      <c r="C1018" s="218"/>
      <c r="E1018" s="216" t="n">
        <v>345</v>
      </c>
      <c r="F1018" s="217" t="s">
        <v>890</v>
      </c>
      <c r="G1018" s="211" t="s">
        <v>3208</v>
      </c>
    </row>
    <row r="1019" customFormat="false" ht="15" hidden="false" customHeight="false" outlineLevel="0" collapsed="false">
      <c r="C1019" s="218"/>
      <c r="E1019" s="216" t="n">
        <v>500</v>
      </c>
      <c r="F1019" s="217" t="s">
        <v>893</v>
      </c>
      <c r="G1019" s="211" t="s">
        <v>3209</v>
      </c>
    </row>
    <row r="1020" customFormat="false" ht="15" hidden="false" customHeight="false" outlineLevel="0" collapsed="false">
      <c r="C1020" s="218"/>
      <c r="E1020" s="216" t="n">
        <v>630</v>
      </c>
      <c r="F1020" s="217" t="s">
        <v>895</v>
      </c>
      <c r="G1020" s="211" t="s">
        <v>3210</v>
      </c>
    </row>
    <row r="1021" customFormat="false" ht="15" hidden="false" customHeight="false" outlineLevel="0" collapsed="false">
      <c r="C1021" s="218"/>
      <c r="E1021" s="216" t="n">
        <v>632</v>
      </c>
      <c r="F1021" s="217" t="s">
        <v>896</v>
      </c>
      <c r="G1021" s="211" t="s">
        <v>3211</v>
      </c>
    </row>
    <row r="1022" customFormat="false" ht="15" hidden="false" customHeight="false" outlineLevel="0" collapsed="false">
      <c r="C1022" s="218"/>
      <c r="E1022" s="216" t="n">
        <v>634</v>
      </c>
      <c r="F1022" s="217" t="s">
        <v>897</v>
      </c>
      <c r="G1022" s="211" t="s">
        <v>3212</v>
      </c>
    </row>
    <row r="1023" customFormat="false" ht="15" hidden="false" customHeight="false" outlineLevel="0" collapsed="false">
      <c r="C1023" s="218"/>
      <c r="E1023" s="216" t="n">
        <v>89</v>
      </c>
      <c r="F1023" s="217" t="s">
        <v>940</v>
      </c>
      <c r="G1023" s="211" t="s">
        <v>3213</v>
      </c>
    </row>
    <row r="1024" customFormat="false" ht="15" hidden="false" customHeight="false" outlineLevel="0" collapsed="false">
      <c r="C1024" s="218"/>
      <c r="E1024" s="216" t="n">
        <v>177</v>
      </c>
      <c r="F1024" s="217" t="s">
        <v>941</v>
      </c>
      <c r="G1024" s="211" t="s">
        <v>3214</v>
      </c>
    </row>
    <row r="1025" customFormat="false" ht="15" hidden="false" customHeight="false" outlineLevel="0" collapsed="false">
      <c r="C1025" s="218"/>
      <c r="E1025" s="216" t="n">
        <v>221</v>
      </c>
      <c r="F1025" s="217" t="s">
        <v>942</v>
      </c>
      <c r="G1025" s="211" t="s">
        <v>3215</v>
      </c>
    </row>
    <row r="1026" customFormat="false" ht="15" hidden="false" customHeight="false" outlineLevel="0" collapsed="false">
      <c r="C1026" s="218"/>
      <c r="E1026" s="216" t="n">
        <v>500</v>
      </c>
      <c r="F1026" s="217" t="s">
        <v>943</v>
      </c>
      <c r="G1026" s="211" t="s">
        <v>3216</v>
      </c>
    </row>
    <row r="1027" customFormat="false" ht="15" hidden="false" customHeight="false" outlineLevel="0" collapsed="false">
      <c r="C1027" s="218"/>
      <c r="E1027" s="216" t="n">
        <v>501</v>
      </c>
      <c r="F1027" s="217" t="s">
        <v>944</v>
      </c>
      <c r="G1027" s="211" t="s">
        <v>3217</v>
      </c>
    </row>
    <row r="1028" customFormat="false" ht="15" hidden="false" customHeight="false" outlineLevel="0" collapsed="false">
      <c r="C1028" s="218"/>
      <c r="E1028" s="216" t="n">
        <v>601</v>
      </c>
      <c r="F1028" s="217" t="s">
        <v>946</v>
      </c>
      <c r="G1028" s="211" t="s">
        <v>3218</v>
      </c>
    </row>
    <row r="1029" customFormat="false" ht="15" hidden="false" customHeight="false" outlineLevel="0" collapsed="false">
      <c r="C1029" s="218"/>
      <c r="E1029" s="216" t="n">
        <v>632</v>
      </c>
      <c r="F1029" s="217" t="s">
        <v>947</v>
      </c>
      <c r="G1029" s="211" t="s">
        <v>3219</v>
      </c>
    </row>
    <row r="1030" customFormat="false" ht="15" hidden="false" customHeight="false" outlineLevel="0" collapsed="false">
      <c r="C1030" s="218"/>
      <c r="E1030" s="216" t="n">
        <v>635</v>
      </c>
      <c r="F1030" s="217" t="s">
        <v>945</v>
      </c>
      <c r="G1030" s="211" t="s">
        <v>3220</v>
      </c>
    </row>
    <row r="1031" customFormat="false" ht="15" hidden="false" customHeight="false" outlineLevel="0" collapsed="false">
      <c r="C1031" s="218"/>
      <c r="E1031" s="216" t="n">
        <v>691</v>
      </c>
      <c r="F1031" s="217" t="s">
        <v>948</v>
      </c>
      <c r="G1031" s="211" t="s">
        <v>3221</v>
      </c>
    </row>
    <row r="1032" customFormat="false" ht="15" hidden="false" customHeight="false" outlineLevel="0" collapsed="false">
      <c r="C1032" s="218"/>
      <c r="E1032" s="216" t="n">
        <v>735</v>
      </c>
      <c r="F1032" s="217" t="s">
        <v>949</v>
      </c>
      <c r="G1032" s="211" t="s">
        <v>3222</v>
      </c>
    </row>
    <row r="1033" customFormat="false" ht="15" hidden="false" customHeight="false" outlineLevel="0" collapsed="false">
      <c r="C1033" s="218"/>
      <c r="E1033" s="216" t="n">
        <v>779</v>
      </c>
      <c r="F1033" s="217" t="s">
        <v>950</v>
      </c>
      <c r="G1033" s="211" t="s">
        <v>3223</v>
      </c>
    </row>
    <row r="1034" customFormat="false" ht="15" hidden="false" customHeight="false" outlineLevel="0" collapsed="false">
      <c r="C1034" s="218"/>
      <c r="E1034" s="216" t="n">
        <v>1</v>
      </c>
      <c r="F1034" s="217" t="s">
        <v>393</v>
      </c>
      <c r="G1034" s="211" t="s">
        <v>3224</v>
      </c>
    </row>
    <row r="1035" customFormat="false" ht="15" hidden="false" customHeight="false" outlineLevel="0" collapsed="false">
      <c r="C1035" s="218"/>
      <c r="E1035" s="216" t="n">
        <v>89</v>
      </c>
      <c r="F1035" s="217" t="s">
        <v>395</v>
      </c>
      <c r="G1035" s="211" t="s">
        <v>3225</v>
      </c>
    </row>
    <row r="1036" customFormat="false" ht="15" hidden="false" customHeight="false" outlineLevel="0" collapsed="false">
      <c r="C1036" s="218"/>
      <c r="E1036" s="216" t="n">
        <v>90</v>
      </c>
      <c r="F1036" s="217" t="s">
        <v>394</v>
      </c>
      <c r="G1036" s="211" t="s">
        <v>3226</v>
      </c>
    </row>
    <row r="1037" customFormat="false" ht="15" hidden="false" customHeight="false" outlineLevel="0" collapsed="false">
      <c r="C1037" s="218"/>
      <c r="E1037" s="216" t="n">
        <v>177</v>
      </c>
      <c r="F1037" s="217" t="s">
        <v>396</v>
      </c>
      <c r="G1037" s="211" t="s">
        <v>3227</v>
      </c>
    </row>
    <row r="1038" customFormat="false" ht="15" hidden="false" customHeight="false" outlineLevel="0" collapsed="false">
      <c r="C1038" s="218"/>
      <c r="E1038" s="216" t="n">
        <v>1</v>
      </c>
      <c r="F1038" s="217" t="s">
        <v>930</v>
      </c>
      <c r="G1038" s="211" t="s">
        <v>3228</v>
      </c>
    </row>
    <row r="1039" customFormat="false" ht="15" hidden="false" customHeight="false" outlineLevel="0" collapsed="false">
      <c r="C1039" s="218"/>
      <c r="E1039" s="216" t="n">
        <v>2</v>
      </c>
      <c r="F1039" s="217" t="s">
        <v>929</v>
      </c>
      <c r="G1039" s="211" t="s">
        <v>3229</v>
      </c>
    </row>
    <row r="1040" customFormat="false" ht="15" hidden="false" customHeight="false" outlineLevel="0" collapsed="false">
      <c r="C1040" s="218"/>
      <c r="E1040" s="216" t="n">
        <v>5</v>
      </c>
      <c r="F1040" s="217" t="s">
        <v>935</v>
      </c>
      <c r="G1040" s="211" t="s">
        <v>3230</v>
      </c>
    </row>
    <row r="1041" customFormat="false" ht="15" hidden="false" customHeight="false" outlineLevel="0" collapsed="false">
      <c r="C1041" s="218"/>
      <c r="E1041" s="216" t="n">
        <v>65</v>
      </c>
      <c r="F1041" s="217" t="s">
        <v>931</v>
      </c>
      <c r="G1041" s="211" t="s">
        <v>3231</v>
      </c>
    </row>
    <row r="1042" customFormat="false" ht="15" hidden="false" customHeight="false" outlineLevel="0" collapsed="false">
      <c r="C1042" s="218"/>
      <c r="E1042" s="216" t="n">
        <v>221</v>
      </c>
      <c r="F1042" s="217" t="s">
        <v>933</v>
      </c>
      <c r="G1042" s="211" t="s">
        <v>3232</v>
      </c>
    </row>
    <row r="1043" customFormat="false" ht="15" hidden="false" customHeight="false" outlineLevel="0" collapsed="false">
      <c r="C1043" s="218"/>
      <c r="E1043" s="216" t="n">
        <v>225</v>
      </c>
      <c r="F1043" s="217" t="s">
        <v>932</v>
      </c>
      <c r="G1043" s="211" t="s">
        <v>3233</v>
      </c>
    </row>
    <row r="1044" customFormat="false" ht="15" hidden="false" customHeight="false" outlineLevel="0" collapsed="false">
      <c r="C1044" s="218"/>
      <c r="E1044" s="216" t="n">
        <v>500</v>
      </c>
      <c r="F1044" s="217" t="s">
        <v>934</v>
      </c>
      <c r="G1044" s="211" t="s">
        <v>3234</v>
      </c>
    </row>
    <row r="1045" customFormat="false" ht="15" hidden="false" customHeight="false" outlineLevel="0" collapsed="false">
      <c r="C1045" s="218"/>
      <c r="E1045" s="216" t="n">
        <v>691</v>
      </c>
      <c r="F1045" s="217" t="s">
        <v>936</v>
      </c>
      <c r="G1045" s="211" t="s">
        <v>3235</v>
      </c>
    </row>
    <row r="1046" customFormat="false" ht="15" hidden="false" customHeight="false" outlineLevel="0" collapsed="false">
      <c r="C1046" s="218"/>
      <c r="E1046" s="216" t="n">
        <v>705</v>
      </c>
      <c r="F1046" s="217" t="s">
        <v>938</v>
      </c>
      <c r="G1046" s="211" t="s">
        <v>3236</v>
      </c>
    </row>
    <row r="1047" customFormat="false" ht="15" hidden="false" customHeight="false" outlineLevel="0" collapsed="false">
      <c r="C1047" s="218"/>
      <c r="E1047" s="216" t="n">
        <v>779</v>
      </c>
      <c r="F1047" s="217" t="s">
        <v>937</v>
      </c>
      <c r="G1047" s="211" t="s">
        <v>3237</v>
      </c>
    </row>
    <row r="1048" customFormat="false" ht="15" hidden="false" customHeight="false" outlineLevel="0" collapsed="false">
      <c r="C1048" s="218"/>
      <c r="E1048" s="216" t="n">
        <v>999</v>
      </c>
      <c r="F1048" s="217" t="s">
        <v>928</v>
      </c>
      <c r="G1048" s="211" t="s">
        <v>3238</v>
      </c>
    </row>
    <row r="1049" customFormat="false" ht="15" hidden="false" customHeight="false" outlineLevel="0" collapsed="false">
      <c r="C1049" s="218"/>
      <c r="E1049" s="216" t="n">
        <v>177</v>
      </c>
      <c r="F1049" s="217" t="s">
        <v>277</v>
      </c>
      <c r="G1049" s="211" t="s">
        <v>3239</v>
      </c>
    </row>
    <row r="1050" customFormat="false" ht="15" hidden="false" customHeight="false" outlineLevel="0" collapsed="false">
      <c r="C1050" s="218"/>
      <c r="E1050" s="216" t="n">
        <v>250</v>
      </c>
      <c r="F1050" s="217" t="s">
        <v>279</v>
      </c>
      <c r="G1050" s="211" t="s">
        <v>3240</v>
      </c>
    </row>
    <row r="1051" customFormat="false" ht="15" hidden="false" customHeight="false" outlineLevel="0" collapsed="false">
      <c r="C1051" s="218"/>
      <c r="E1051" s="216" t="n">
        <v>265</v>
      </c>
      <c r="F1051" s="217" t="s">
        <v>280</v>
      </c>
      <c r="G1051" s="211" t="s">
        <v>3241</v>
      </c>
    </row>
    <row r="1052" customFormat="false" ht="15" hidden="false" customHeight="false" outlineLevel="0" collapsed="false">
      <c r="C1052" s="218"/>
      <c r="E1052" s="216" t="n">
        <v>300</v>
      </c>
      <c r="F1052" s="217" t="s">
        <v>278</v>
      </c>
      <c r="G1052" s="211" t="s">
        <v>3242</v>
      </c>
    </row>
    <row r="1053" customFormat="false" ht="15" hidden="false" customHeight="false" outlineLevel="0" collapsed="false">
      <c r="C1053" s="218"/>
      <c r="E1053" s="216" t="n">
        <v>550</v>
      </c>
      <c r="F1053" s="217" t="s">
        <v>281</v>
      </c>
      <c r="G1053" s="211" t="s">
        <v>3243</v>
      </c>
    </row>
    <row r="1054" customFormat="false" ht="15" hidden="false" customHeight="false" outlineLevel="0" collapsed="false">
      <c r="C1054" s="218"/>
      <c r="E1054" s="216" t="n">
        <v>605</v>
      </c>
      <c r="F1054" s="217" t="s">
        <v>282</v>
      </c>
      <c r="G1054" s="211" t="s">
        <v>3244</v>
      </c>
    </row>
    <row r="1055" customFormat="false" ht="15" hidden="false" customHeight="false" outlineLevel="0" collapsed="false">
      <c r="C1055" s="218"/>
      <c r="E1055" s="216" t="n">
        <v>779</v>
      </c>
      <c r="F1055" s="217" t="s">
        <v>283</v>
      </c>
      <c r="G1055" s="211" t="s">
        <v>3245</v>
      </c>
    </row>
    <row r="1056" customFormat="false" ht="15" hidden="false" customHeight="false" outlineLevel="0" collapsed="false">
      <c r="C1056" s="218"/>
      <c r="E1056" s="216" t="n">
        <v>1</v>
      </c>
      <c r="F1056" s="217" t="s">
        <v>1492</v>
      </c>
      <c r="G1056" s="211" t="s">
        <v>3246</v>
      </c>
    </row>
    <row r="1057" customFormat="false" ht="15" hidden="false" customHeight="false" outlineLevel="0" collapsed="false">
      <c r="C1057" s="218"/>
      <c r="E1057" s="216" t="n">
        <v>2</v>
      </c>
      <c r="F1057" s="217" t="s">
        <v>1493</v>
      </c>
      <c r="G1057" s="211" t="s">
        <v>3247</v>
      </c>
    </row>
    <row r="1058" customFormat="false" ht="15" hidden="false" customHeight="false" outlineLevel="0" collapsed="false">
      <c r="C1058" s="218"/>
      <c r="E1058" s="216" t="n">
        <v>3</v>
      </c>
      <c r="F1058" s="217" t="s">
        <v>1496</v>
      </c>
      <c r="G1058" s="211" t="s">
        <v>3248</v>
      </c>
    </row>
    <row r="1059" customFormat="false" ht="15" hidden="false" customHeight="false" outlineLevel="0" collapsed="false">
      <c r="C1059" s="218"/>
      <c r="E1059" s="216" t="n">
        <v>89</v>
      </c>
      <c r="F1059" s="217" t="s">
        <v>1498</v>
      </c>
      <c r="G1059" s="211" t="s">
        <v>3249</v>
      </c>
    </row>
    <row r="1060" customFormat="false" ht="15" hidden="false" customHeight="false" outlineLevel="0" collapsed="false">
      <c r="C1060" s="218"/>
      <c r="E1060" s="216" t="n">
        <v>177</v>
      </c>
      <c r="F1060" s="217" t="s">
        <v>1494</v>
      </c>
      <c r="G1060" s="211" t="s">
        <v>3250</v>
      </c>
    </row>
    <row r="1061" customFormat="false" ht="15" hidden="false" customHeight="false" outlineLevel="0" collapsed="false">
      <c r="C1061" s="218"/>
      <c r="E1061" s="216" t="n">
        <v>500</v>
      </c>
      <c r="F1061" s="217" t="s">
        <v>1495</v>
      </c>
      <c r="G1061" s="211" t="s">
        <v>3251</v>
      </c>
    </row>
    <row r="1062" customFormat="false" ht="15" hidden="false" customHeight="false" outlineLevel="0" collapsed="false">
      <c r="C1062" s="218"/>
      <c r="E1062" s="216" t="n">
        <v>691</v>
      </c>
      <c r="F1062" s="217" t="s">
        <v>1497</v>
      </c>
      <c r="G1062" s="211" t="s">
        <v>3252</v>
      </c>
    </row>
    <row r="1063" customFormat="false" ht="15" hidden="false" customHeight="false" outlineLevel="0" collapsed="false">
      <c r="C1063" s="218"/>
      <c r="E1063" s="216" t="n">
        <v>779</v>
      </c>
      <c r="F1063" s="217" t="s">
        <v>1499</v>
      </c>
      <c r="G1063" s="211" t="s">
        <v>3253</v>
      </c>
    </row>
    <row r="1064" customFormat="false" ht="15" hidden="false" customHeight="false" outlineLevel="0" collapsed="false">
      <c r="C1064" s="218"/>
      <c r="E1064" s="216" t="n">
        <v>823</v>
      </c>
      <c r="F1064" s="217" t="s">
        <v>1500</v>
      </c>
      <c r="G1064" s="211" t="s">
        <v>3254</v>
      </c>
    </row>
    <row r="1065" customFormat="false" ht="15" hidden="false" customHeight="false" outlineLevel="0" collapsed="false">
      <c r="C1065" s="218"/>
      <c r="E1065" s="216" t="n">
        <v>824</v>
      </c>
      <c r="F1065" s="217" t="s">
        <v>1501</v>
      </c>
      <c r="G1065" s="211" t="s">
        <v>3255</v>
      </c>
    </row>
    <row r="1066" customFormat="false" ht="15" hidden="false" customHeight="false" outlineLevel="0" collapsed="false">
      <c r="C1066" s="218"/>
      <c r="E1066" s="216" t="n">
        <v>37</v>
      </c>
      <c r="F1066" s="217" t="s">
        <v>960</v>
      </c>
      <c r="G1066" s="211" t="s">
        <v>3256</v>
      </c>
    </row>
    <row r="1067" customFormat="false" ht="15" hidden="false" customHeight="false" outlineLevel="0" collapsed="false">
      <c r="C1067" s="218"/>
      <c r="E1067" s="216" t="n">
        <v>45</v>
      </c>
      <c r="F1067" s="217" t="s">
        <v>961</v>
      </c>
      <c r="G1067" s="211" t="s">
        <v>3257</v>
      </c>
    </row>
    <row r="1068" customFormat="false" ht="15" hidden="false" customHeight="false" outlineLevel="0" collapsed="false">
      <c r="C1068" s="218"/>
      <c r="E1068" s="216" t="n">
        <v>46</v>
      </c>
      <c r="F1068" s="217" t="s">
        <v>962</v>
      </c>
      <c r="G1068" s="211" t="s">
        <v>3258</v>
      </c>
    </row>
    <row r="1069" customFormat="false" ht="15" hidden="false" customHeight="false" outlineLevel="0" collapsed="false">
      <c r="C1069" s="218"/>
      <c r="E1069" s="216" t="n">
        <v>89</v>
      </c>
      <c r="F1069" s="217" t="s">
        <v>963</v>
      </c>
      <c r="G1069" s="211" t="s">
        <v>3259</v>
      </c>
    </row>
    <row r="1070" customFormat="false" ht="15" hidden="false" customHeight="false" outlineLevel="0" collapsed="false">
      <c r="C1070" s="218"/>
      <c r="E1070" s="216" t="n">
        <v>95</v>
      </c>
      <c r="F1070" s="217" t="s">
        <v>964</v>
      </c>
      <c r="G1070" s="211" t="s">
        <v>3260</v>
      </c>
    </row>
    <row r="1071" customFormat="false" ht="15" hidden="false" customHeight="false" outlineLevel="0" collapsed="false">
      <c r="C1071" s="218"/>
      <c r="E1071" s="216" t="n">
        <v>133</v>
      </c>
      <c r="F1071" s="217" t="s">
        <v>965</v>
      </c>
      <c r="G1071" s="211" t="s">
        <v>3261</v>
      </c>
    </row>
    <row r="1072" customFormat="false" ht="15" hidden="false" customHeight="false" outlineLevel="0" collapsed="false">
      <c r="C1072" s="218"/>
      <c r="E1072" s="216" t="n">
        <v>140</v>
      </c>
      <c r="F1072" s="217" t="s">
        <v>966</v>
      </c>
      <c r="G1072" s="211" t="s">
        <v>3262</v>
      </c>
    </row>
    <row r="1073" customFormat="false" ht="15" hidden="false" customHeight="false" outlineLevel="0" collapsed="false">
      <c r="C1073" s="218"/>
      <c r="E1073" s="216" t="n">
        <v>177</v>
      </c>
      <c r="F1073" s="217" t="s">
        <v>967</v>
      </c>
      <c r="G1073" s="211" t="s">
        <v>3263</v>
      </c>
    </row>
    <row r="1074" customFormat="false" ht="15" hidden="false" customHeight="false" outlineLevel="0" collapsed="false">
      <c r="C1074" s="218"/>
      <c r="E1074" s="216" t="n">
        <v>183</v>
      </c>
      <c r="F1074" s="217" t="s">
        <v>968</v>
      </c>
      <c r="G1074" s="211" t="s">
        <v>3264</v>
      </c>
    </row>
    <row r="1075" customFormat="false" ht="15" hidden="false" customHeight="false" outlineLevel="0" collapsed="false">
      <c r="C1075" s="218"/>
      <c r="E1075" s="216" t="n">
        <v>221</v>
      </c>
      <c r="F1075" s="217" t="s">
        <v>969</v>
      </c>
      <c r="G1075" s="211" t="s">
        <v>3265</v>
      </c>
    </row>
    <row r="1076" customFormat="false" ht="15" hidden="false" customHeight="false" outlineLevel="0" collapsed="false">
      <c r="C1076" s="218"/>
      <c r="E1076" s="216" t="n">
        <v>227</v>
      </c>
      <c r="F1076" s="217" t="s">
        <v>970</v>
      </c>
      <c r="G1076" s="211" t="s">
        <v>3266</v>
      </c>
    </row>
    <row r="1077" customFormat="false" ht="15" hidden="false" customHeight="false" outlineLevel="0" collapsed="false">
      <c r="C1077" s="218"/>
      <c r="E1077" s="216" t="n">
        <v>500</v>
      </c>
      <c r="F1077" s="217" t="s">
        <v>972</v>
      </c>
      <c r="G1077" s="211" t="s">
        <v>3267</v>
      </c>
    </row>
    <row r="1078" customFormat="false" ht="15" hidden="false" customHeight="false" outlineLevel="0" collapsed="false">
      <c r="C1078" s="218"/>
      <c r="E1078" s="216" t="n">
        <v>505</v>
      </c>
      <c r="F1078" s="217" t="s">
        <v>973</v>
      </c>
      <c r="G1078" s="211" t="s">
        <v>3268</v>
      </c>
    </row>
    <row r="1079" customFormat="false" ht="15" hidden="false" customHeight="false" outlineLevel="0" collapsed="false">
      <c r="C1079" s="218"/>
      <c r="E1079" s="216" t="n">
        <v>632</v>
      </c>
      <c r="F1079" s="217" t="s">
        <v>976</v>
      </c>
      <c r="G1079" s="211" t="s">
        <v>3269</v>
      </c>
    </row>
    <row r="1080" customFormat="false" ht="15" hidden="false" customHeight="false" outlineLevel="0" collapsed="false">
      <c r="C1080" s="218"/>
      <c r="E1080" s="216" t="n">
        <v>634</v>
      </c>
      <c r="F1080" s="217" t="s">
        <v>975</v>
      </c>
      <c r="G1080" s="211" t="s">
        <v>3270</v>
      </c>
    </row>
    <row r="1081" customFormat="false" ht="15" hidden="false" customHeight="false" outlineLevel="0" collapsed="false">
      <c r="C1081" s="218"/>
      <c r="E1081" s="216" t="n">
        <v>645</v>
      </c>
      <c r="F1081" s="217" t="s">
        <v>971</v>
      </c>
      <c r="G1081" s="211" t="s">
        <v>3271</v>
      </c>
    </row>
    <row r="1082" customFormat="false" ht="15" hidden="false" customHeight="false" outlineLevel="0" collapsed="false">
      <c r="C1082" s="218"/>
      <c r="E1082" s="216" t="n">
        <v>691</v>
      </c>
      <c r="F1082" s="217" t="s">
        <v>977</v>
      </c>
      <c r="G1082" s="211" t="s">
        <v>3272</v>
      </c>
    </row>
    <row r="1083" customFormat="false" ht="15" hidden="false" customHeight="false" outlineLevel="0" collapsed="false">
      <c r="C1083" s="218"/>
      <c r="E1083" s="216" t="n">
        <v>701</v>
      </c>
      <c r="F1083" s="217" t="s">
        <v>978</v>
      </c>
      <c r="G1083" s="211" t="s">
        <v>3273</v>
      </c>
    </row>
    <row r="1084" customFormat="false" ht="15" hidden="false" customHeight="false" outlineLevel="0" collapsed="false">
      <c r="C1084" s="218"/>
      <c r="E1084" s="216" t="n">
        <v>735</v>
      </c>
      <c r="F1084" s="217" t="s">
        <v>979</v>
      </c>
      <c r="G1084" s="211" t="s">
        <v>3274</v>
      </c>
    </row>
    <row r="1085" customFormat="false" ht="15" hidden="false" customHeight="false" outlineLevel="0" collapsed="false">
      <c r="C1085" s="218"/>
      <c r="E1085" s="216" t="n">
        <v>740</v>
      </c>
      <c r="F1085" s="217" t="s">
        <v>980</v>
      </c>
      <c r="G1085" s="211" t="s">
        <v>3275</v>
      </c>
    </row>
    <row r="1086" customFormat="false" ht="15" hidden="false" customHeight="false" outlineLevel="0" collapsed="false">
      <c r="C1086" s="218"/>
      <c r="E1086" s="216" t="n">
        <v>779</v>
      </c>
      <c r="F1086" s="217" t="s">
        <v>981</v>
      </c>
      <c r="G1086" s="211" t="s">
        <v>3276</v>
      </c>
    </row>
    <row r="1087" customFormat="false" ht="15" hidden="false" customHeight="false" outlineLevel="0" collapsed="false">
      <c r="C1087" s="218"/>
      <c r="E1087" s="216" t="n">
        <v>999</v>
      </c>
      <c r="F1087" s="217" t="s">
        <v>974</v>
      </c>
      <c r="G1087" s="211" t="s">
        <v>3277</v>
      </c>
    </row>
    <row r="1088" customFormat="false" ht="15" hidden="false" customHeight="false" outlineLevel="0" collapsed="false">
      <c r="C1088" s="218"/>
      <c r="E1088" s="216" t="n">
        <v>89</v>
      </c>
      <c r="F1088" s="217" t="s">
        <v>899</v>
      </c>
      <c r="G1088" s="211" t="s">
        <v>3278</v>
      </c>
    </row>
    <row r="1089" customFormat="false" ht="15" hidden="false" customHeight="false" outlineLevel="0" collapsed="false">
      <c r="C1089" s="218"/>
      <c r="E1089" s="216" t="n">
        <v>90</v>
      </c>
      <c r="F1089" s="217" t="s">
        <v>901</v>
      </c>
      <c r="G1089" s="211" t="s">
        <v>3279</v>
      </c>
    </row>
    <row r="1090" customFormat="false" ht="15" hidden="false" customHeight="false" outlineLevel="0" collapsed="false">
      <c r="C1090" s="218"/>
      <c r="E1090" s="216" t="n">
        <v>91</v>
      </c>
      <c r="F1090" s="217" t="s">
        <v>902</v>
      </c>
      <c r="G1090" s="211" t="s">
        <v>3280</v>
      </c>
    </row>
    <row r="1091" customFormat="false" ht="15" hidden="false" customHeight="false" outlineLevel="0" collapsed="false">
      <c r="C1091" s="218"/>
      <c r="E1091" s="216" t="n">
        <v>92</v>
      </c>
      <c r="F1091" s="217" t="s">
        <v>900</v>
      </c>
      <c r="G1091" s="211" t="s">
        <v>3281</v>
      </c>
    </row>
    <row r="1092" customFormat="false" ht="15" hidden="false" customHeight="false" outlineLevel="0" collapsed="false">
      <c r="C1092" s="218"/>
      <c r="E1092" s="216" t="n">
        <v>133</v>
      </c>
      <c r="F1092" s="217" t="s">
        <v>903</v>
      </c>
      <c r="G1092" s="211" t="s">
        <v>3282</v>
      </c>
    </row>
    <row r="1093" customFormat="false" ht="15" hidden="false" customHeight="false" outlineLevel="0" collapsed="false">
      <c r="C1093" s="218"/>
      <c r="E1093" s="216" t="n">
        <v>173</v>
      </c>
      <c r="F1093" s="217" t="s">
        <v>910</v>
      </c>
      <c r="G1093" s="211" t="s">
        <v>3283</v>
      </c>
    </row>
    <row r="1094" customFormat="false" ht="15" hidden="false" customHeight="false" outlineLevel="0" collapsed="false">
      <c r="C1094" s="218"/>
      <c r="E1094" s="216" t="n">
        <v>174</v>
      </c>
      <c r="F1094" s="217" t="s">
        <v>912</v>
      </c>
      <c r="G1094" s="211" t="s">
        <v>3284</v>
      </c>
    </row>
    <row r="1095" customFormat="false" ht="15" hidden="false" customHeight="false" outlineLevel="0" collapsed="false">
      <c r="C1095" s="218"/>
      <c r="E1095" s="216" t="n">
        <v>175</v>
      </c>
      <c r="F1095" s="217" t="s">
        <v>911</v>
      </c>
      <c r="G1095" s="211" t="s">
        <v>3285</v>
      </c>
    </row>
    <row r="1096" customFormat="false" ht="15" hidden="false" customHeight="false" outlineLevel="0" collapsed="false">
      <c r="C1096" s="218"/>
      <c r="E1096" s="216" t="n">
        <v>176</v>
      </c>
      <c r="F1096" s="217" t="s">
        <v>908</v>
      </c>
      <c r="G1096" s="211" t="s">
        <v>3286</v>
      </c>
    </row>
    <row r="1097" customFormat="false" ht="15" hidden="false" customHeight="false" outlineLevel="0" collapsed="false">
      <c r="C1097" s="218"/>
      <c r="E1097" s="216" t="n">
        <v>177</v>
      </c>
      <c r="F1097" s="217" t="s">
        <v>904</v>
      </c>
      <c r="G1097" s="211" t="s">
        <v>3287</v>
      </c>
    </row>
    <row r="1098" customFormat="false" ht="15" hidden="false" customHeight="false" outlineLevel="0" collapsed="false">
      <c r="C1098" s="218"/>
      <c r="E1098" s="216" t="n">
        <v>178</v>
      </c>
      <c r="F1098" s="217" t="s">
        <v>914</v>
      </c>
      <c r="G1098" s="211" t="s">
        <v>3288</v>
      </c>
    </row>
    <row r="1099" customFormat="false" ht="15" hidden="false" customHeight="false" outlineLevel="0" collapsed="false">
      <c r="C1099" s="218"/>
      <c r="E1099" s="216" t="n">
        <v>179</v>
      </c>
      <c r="F1099" s="217" t="s">
        <v>907</v>
      </c>
      <c r="G1099" s="211" t="s">
        <v>3289</v>
      </c>
    </row>
    <row r="1100" customFormat="false" ht="15" hidden="false" customHeight="false" outlineLevel="0" collapsed="false">
      <c r="C1100" s="218"/>
      <c r="E1100" s="216" t="n">
        <v>180</v>
      </c>
      <c r="F1100" s="217" t="s">
        <v>906</v>
      </c>
      <c r="G1100" s="211" t="s">
        <v>3290</v>
      </c>
    </row>
    <row r="1101" customFormat="false" ht="15" hidden="false" customHeight="false" outlineLevel="0" collapsed="false">
      <c r="C1101" s="218"/>
      <c r="E1101" s="216" t="n">
        <v>181</v>
      </c>
      <c r="F1101" s="217" t="s">
        <v>913</v>
      </c>
      <c r="G1101" s="211" t="s">
        <v>3291</v>
      </c>
    </row>
    <row r="1102" customFormat="false" ht="15" hidden="false" customHeight="false" outlineLevel="0" collapsed="false">
      <c r="C1102" s="218"/>
      <c r="E1102" s="216" t="n">
        <v>183</v>
      </c>
      <c r="F1102" s="217" t="s">
        <v>909</v>
      </c>
      <c r="G1102" s="211" t="s">
        <v>3292</v>
      </c>
    </row>
    <row r="1103" customFormat="false" ht="15" hidden="false" customHeight="false" outlineLevel="0" collapsed="false">
      <c r="C1103" s="218"/>
      <c r="E1103" s="216" t="n">
        <v>265</v>
      </c>
      <c r="F1103" s="217" t="s">
        <v>915</v>
      </c>
      <c r="G1103" s="211" t="s">
        <v>3293</v>
      </c>
    </row>
    <row r="1104" customFormat="false" ht="15" hidden="false" customHeight="false" outlineLevel="0" collapsed="false">
      <c r="C1104" s="218"/>
      <c r="E1104" s="216" t="n">
        <v>500</v>
      </c>
      <c r="F1104" s="217" t="s">
        <v>919</v>
      </c>
      <c r="G1104" s="211" t="s">
        <v>3294</v>
      </c>
    </row>
    <row r="1105" customFormat="false" ht="15" hidden="false" customHeight="false" outlineLevel="0" collapsed="false">
      <c r="C1105" s="218"/>
      <c r="E1105" s="216" t="n">
        <v>501</v>
      </c>
      <c r="F1105" s="217" t="s">
        <v>916</v>
      </c>
      <c r="G1105" s="211" t="s">
        <v>3295</v>
      </c>
    </row>
    <row r="1106" customFormat="false" ht="15" hidden="false" customHeight="false" outlineLevel="0" collapsed="false">
      <c r="C1106" s="218"/>
      <c r="E1106" s="216" t="n">
        <v>502</v>
      </c>
      <c r="F1106" s="217" t="s">
        <v>918</v>
      </c>
      <c r="G1106" s="211" t="s">
        <v>3296</v>
      </c>
    </row>
    <row r="1107" customFormat="false" ht="15" hidden="false" customHeight="false" outlineLevel="0" collapsed="false">
      <c r="C1107" s="218"/>
      <c r="E1107" s="216" t="n">
        <v>632</v>
      </c>
      <c r="F1107" s="217" t="s">
        <v>921</v>
      </c>
      <c r="G1107" s="211" t="s">
        <v>3297</v>
      </c>
    </row>
    <row r="1108" customFormat="false" ht="15" hidden="false" customHeight="false" outlineLevel="0" collapsed="false">
      <c r="C1108" s="218"/>
      <c r="E1108" s="216" t="n">
        <v>633</v>
      </c>
      <c r="F1108" s="217" t="s">
        <v>922</v>
      </c>
      <c r="G1108" s="211" t="s">
        <v>3298</v>
      </c>
    </row>
    <row r="1109" customFormat="false" ht="15" hidden="false" customHeight="false" outlineLevel="0" collapsed="false">
      <c r="C1109" s="218"/>
      <c r="E1109" s="216" t="n">
        <v>692</v>
      </c>
      <c r="F1109" s="217" t="s">
        <v>923</v>
      </c>
      <c r="G1109" s="211" t="s">
        <v>3299</v>
      </c>
    </row>
    <row r="1110" customFormat="false" ht="15" hidden="false" customHeight="false" outlineLevel="0" collapsed="false">
      <c r="C1110" s="218"/>
      <c r="E1110" s="216" t="n">
        <v>693</v>
      </c>
      <c r="F1110" s="217" t="s">
        <v>920</v>
      </c>
      <c r="G1110" s="211" t="s">
        <v>3300</v>
      </c>
    </row>
    <row r="1111" customFormat="false" ht="15" hidden="false" customHeight="false" outlineLevel="0" collapsed="false">
      <c r="C1111" s="218"/>
      <c r="E1111" s="216" t="n">
        <v>701</v>
      </c>
      <c r="F1111" s="217" t="s">
        <v>917</v>
      </c>
      <c r="G1111" s="211" t="s">
        <v>3301</v>
      </c>
    </row>
    <row r="1112" customFormat="false" ht="15" hidden="false" customHeight="false" outlineLevel="0" collapsed="false">
      <c r="C1112" s="218"/>
      <c r="E1112" s="216" t="n">
        <v>735</v>
      </c>
      <c r="F1112" s="217" t="s">
        <v>924</v>
      </c>
      <c r="G1112" s="211" t="s">
        <v>3302</v>
      </c>
    </row>
    <row r="1113" customFormat="false" ht="15" hidden="false" customHeight="false" outlineLevel="0" collapsed="false">
      <c r="C1113" s="218"/>
      <c r="E1113" s="216" t="n">
        <v>738</v>
      </c>
      <c r="F1113" s="217" t="s">
        <v>905</v>
      </c>
      <c r="G1113" s="211" t="s">
        <v>3303</v>
      </c>
    </row>
    <row r="1114" customFormat="false" ht="15" hidden="false" customHeight="false" outlineLevel="0" collapsed="false">
      <c r="C1114" s="218"/>
      <c r="E1114" s="216" t="n">
        <v>779</v>
      </c>
      <c r="F1114" s="217" t="s">
        <v>926</v>
      </c>
      <c r="G1114" s="211" t="s">
        <v>3304</v>
      </c>
    </row>
    <row r="1115" customFormat="false" ht="15" hidden="false" customHeight="false" outlineLevel="0" collapsed="false">
      <c r="C1115" s="218"/>
      <c r="E1115" s="216" t="n">
        <v>780</v>
      </c>
      <c r="F1115" s="217" t="s">
        <v>925</v>
      </c>
      <c r="G1115" s="211" t="s">
        <v>3305</v>
      </c>
    </row>
    <row r="1116" customFormat="false" ht="15" hidden="false" customHeight="false" outlineLevel="0" collapsed="false">
      <c r="C1116" s="218"/>
      <c r="E1116" s="216" t="n">
        <v>795</v>
      </c>
      <c r="F1116" s="217" t="s">
        <v>927</v>
      </c>
      <c r="G1116" s="211" t="s">
        <v>3306</v>
      </c>
    </row>
    <row r="1117" customFormat="false" ht="15" hidden="false" customHeight="false" outlineLevel="0" collapsed="false">
      <c r="C1117" s="218"/>
      <c r="E1117" s="216" t="n">
        <v>460</v>
      </c>
      <c r="F1117" s="217" t="s">
        <v>91</v>
      </c>
      <c r="G1117" s="211" t="s">
        <v>3307</v>
      </c>
    </row>
    <row r="1118" customFormat="false" ht="15" hidden="false" customHeight="false" outlineLevel="0" collapsed="false">
      <c r="C1118" s="218"/>
      <c r="E1118" s="216" t="n">
        <v>640</v>
      </c>
      <c r="F1118" s="217" t="s">
        <v>92</v>
      </c>
      <c r="G1118" s="211" t="s">
        <v>3308</v>
      </c>
    </row>
    <row r="1119" customFormat="false" ht="15" hidden="false" customHeight="false" outlineLevel="0" collapsed="false">
      <c r="C1119" s="218"/>
      <c r="E1119" s="216" t="n">
        <v>641</v>
      </c>
      <c r="F1119" s="217" t="s">
        <v>93</v>
      </c>
      <c r="G1119" s="211" t="s">
        <v>3309</v>
      </c>
    </row>
    <row r="1120" customFormat="false" ht="15" hidden="false" customHeight="false" outlineLevel="0" collapsed="false">
      <c r="C1120" s="218"/>
      <c r="E1120" s="216" t="n">
        <v>642</v>
      </c>
      <c r="F1120" s="217" t="s">
        <v>95</v>
      </c>
      <c r="G1120" s="211" t="s">
        <v>3310</v>
      </c>
    </row>
    <row r="1121" customFormat="false" ht="15" hidden="false" customHeight="false" outlineLevel="0" collapsed="false">
      <c r="C1121" s="218"/>
      <c r="E1121" s="216" t="n">
        <v>643</v>
      </c>
      <c r="F1121" s="217" t="s">
        <v>94</v>
      </c>
      <c r="G1121" s="211" t="s">
        <v>3311</v>
      </c>
    </row>
    <row r="1122" customFormat="false" ht="15" hidden="false" customHeight="false" outlineLevel="0" collapsed="false">
      <c r="C1122" s="218"/>
      <c r="E1122" s="216" t="n">
        <v>89</v>
      </c>
      <c r="F1122" s="217" t="s">
        <v>1417</v>
      </c>
      <c r="G1122" s="211" t="s">
        <v>3312</v>
      </c>
    </row>
    <row r="1123" customFormat="false" ht="15" hidden="false" customHeight="false" outlineLevel="0" collapsed="false">
      <c r="C1123" s="218"/>
      <c r="E1123" s="216" t="n">
        <v>90</v>
      </c>
      <c r="F1123" s="217" t="s">
        <v>1416</v>
      </c>
      <c r="G1123" s="211" t="s">
        <v>3313</v>
      </c>
    </row>
    <row r="1124" customFormat="false" ht="15" hidden="false" customHeight="false" outlineLevel="0" collapsed="false">
      <c r="C1124" s="218"/>
      <c r="E1124" s="216" t="n">
        <v>500</v>
      </c>
      <c r="F1124" s="217" t="s">
        <v>1418</v>
      </c>
      <c r="G1124" s="211" t="s">
        <v>3314</v>
      </c>
    </row>
    <row r="1125" customFormat="false" ht="15" hidden="false" customHeight="false" outlineLevel="0" collapsed="false">
      <c r="C1125" s="218"/>
      <c r="E1125" s="216" t="n">
        <v>502</v>
      </c>
      <c r="F1125" s="217" t="s">
        <v>1420</v>
      </c>
      <c r="G1125" s="211" t="s">
        <v>3315</v>
      </c>
    </row>
    <row r="1126" customFormat="false" ht="15" hidden="false" customHeight="false" outlineLevel="0" collapsed="false">
      <c r="C1126" s="218"/>
      <c r="E1126" s="216" t="n">
        <v>632</v>
      </c>
      <c r="F1126" s="217" t="s">
        <v>1419</v>
      </c>
      <c r="G1126" s="211" t="s">
        <v>3316</v>
      </c>
    </row>
    <row r="1127" customFormat="false" ht="15" hidden="false" customHeight="false" outlineLevel="0" collapsed="false">
      <c r="C1127" s="218"/>
      <c r="E1127" s="216" t="n">
        <v>46</v>
      </c>
      <c r="F1127" s="217" t="s">
        <v>517</v>
      </c>
      <c r="G1127" s="211" t="s">
        <v>3317</v>
      </c>
    </row>
    <row r="1128" customFormat="false" ht="15" hidden="false" customHeight="false" outlineLevel="0" collapsed="false">
      <c r="C1128" s="218"/>
      <c r="E1128" s="216" t="n">
        <v>47</v>
      </c>
      <c r="F1128" s="217" t="s">
        <v>952</v>
      </c>
      <c r="G1128" s="211" t="s">
        <v>3318</v>
      </c>
    </row>
    <row r="1129" customFormat="false" ht="15" hidden="false" customHeight="false" outlineLevel="0" collapsed="false">
      <c r="C1129" s="218"/>
      <c r="E1129" s="216" t="n">
        <v>89</v>
      </c>
      <c r="F1129" s="217" t="s">
        <v>953</v>
      </c>
      <c r="G1129" s="211" t="s">
        <v>3319</v>
      </c>
    </row>
    <row r="1130" customFormat="false" ht="15" hidden="false" customHeight="false" outlineLevel="0" collapsed="false">
      <c r="C1130" s="218"/>
      <c r="E1130" s="216" t="n">
        <v>90</v>
      </c>
      <c r="F1130" s="217" t="s">
        <v>954</v>
      </c>
      <c r="G1130" s="211" t="s">
        <v>3320</v>
      </c>
    </row>
    <row r="1131" customFormat="false" ht="15" hidden="false" customHeight="false" outlineLevel="0" collapsed="false">
      <c r="C1131" s="218"/>
      <c r="E1131" s="216" t="n">
        <v>133</v>
      </c>
      <c r="F1131" s="217" t="s">
        <v>955</v>
      </c>
      <c r="G1131" s="211" t="s">
        <v>3321</v>
      </c>
    </row>
    <row r="1132" customFormat="false" ht="15" hidden="false" customHeight="false" outlineLevel="0" collapsed="false">
      <c r="C1132" s="218"/>
      <c r="E1132" s="216" t="n">
        <v>456</v>
      </c>
      <c r="F1132" s="217" t="s">
        <v>956</v>
      </c>
      <c r="G1132" s="211" t="s">
        <v>3322</v>
      </c>
    </row>
    <row r="1133" customFormat="false" ht="15" hidden="false" customHeight="false" outlineLevel="0" collapsed="false">
      <c r="C1133" s="218"/>
      <c r="E1133" s="216" t="n">
        <v>500</v>
      </c>
      <c r="F1133" s="217" t="s">
        <v>957</v>
      </c>
      <c r="G1133" s="211" t="s">
        <v>3323</v>
      </c>
    </row>
    <row r="1134" customFormat="false" ht="15" hidden="false" customHeight="false" outlineLevel="0" collapsed="false">
      <c r="C1134" s="218"/>
      <c r="E1134" s="216" t="n">
        <v>632</v>
      </c>
      <c r="F1134" s="217" t="s">
        <v>958</v>
      </c>
      <c r="G1134" s="211" t="s">
        <v>3324</v>
      </c>
    </row>
    <row r="1135" customFormat="false" ht="15" hidden="false" customHeight="false" outlineLevel="0" collapsed="false">
      <c r="C1135" s="218"/>
      <c r="E1135" s="216" t="n">
        <v>1</v>
      </c>
      <c r="F1135" s="217" t="s">
        <v>1175</v>
      </c>
      <c r="G1135" s="211" t="s">
        <v>3325</v>
      </c>
    </row>
    <row r="1136" customFormat="false" ht="15" hidden="false" customHeight="false" outlineLevel="0" collapsed="false">
      <c r="C1136" s="218"/>
      <c r="E1136" s="216" t="n">
        <v>1</v>
      </c>
      <c r="F1136" s="217" t="s">
        <v>371</v>
      </c>
      <c r="G1136" s="211" t="s">
        <v>3326</v>
      </c>
    </row>
    <row r="1137" customFormat="false" ht="15" hidden="false" customHeight="false" outlineLevel="0" collapsed="false">
      <c r="C1137" s="218"/>
      <c r="E1137" s="216" t="n">
        <v>49</v>
      </c>
      <c r="F1137" s="217" t="s">
        <v>372</v>
      </c>
      <c r="G1137" s="211" t="s">
        <v>3327</v>
      </c>
    </row>
    <row r="1138" customFormat="false" ht="15" hidden="false" customHeight="false" outlineLevel="0" collapsed="false">
      <c r="C1138" s="218"/>
      <c r="E1138" s="216" t="n">
        <v>456</v>
      </c>
      <c r="F1138" s="217" t="s">
        <v>373</v>
      </c>
      <c r="G1138" s="211" t="s">
        <v>3328</v>
      </c>
    </row>
    <row r="1139" customFormat="false" ht="15" hidden="false" customHeight="false" outlineLevel="0" collapsed="false">
      <c r="C1139" s="218"/>
      <c r="E1139" s="216" t="n">
        <v>500</v>
      </c>
      <c r="F1139" s="217" t="s">
        <v>374</v>
      </c>
      <c r="G1139" s="211" t="s">
        <v>3329</v>
      </c>
    </row>
    <row r="1140" customFormat="false" ht="15" hidden="false" customHeight="false" outlineLevel="0" collapsed="false">
      <c r="C1140" s="218"/>
      <c r="E1140" s="216" t="n">
        <v>735</v>
      </c>
      <c r="F1140" s="217" t="s">
        <v>375</v>
      </c>
      <c r="G1140" s="211" t="s">
        <v>3330</v>
      </c>
    </row>
    <row r="1141" customFormat="false" ht="15" hidden="false" customHeight="false" outlineLevel="0" collapsed="false">
      <c r="C1141" s="218"/>
      <c r="E1141" s="216" t="n">
        <v>736</v>
      </c>
      <c r="F1141" s="217" t="s">
        <v>376</v>
      </c>
      <c r="G1141" s="211" t="s">
        <v>3331</v>
      </c>
    </row>
    <row r="1142" customFormat="false" ht="15" hidden="false" customHeight="false" outlineLevel="0" collapsed="false">
      <c r="C1142" s="218"/>
      <c r="E1142" s="216" t="n">
        <v>779</v>
      </c>
      <c r="F1142" s="217" t="s">
        <v>377</v>
      </c>
      <c r="G1142" s="211" t="s">
        <v>3332</v>
      </c>
    </row>
    <row r="1143" customFormat="false" ht="15" hidden="false" customHeight="false" outlineLevel="0" collapsed="false">
      <c r="C1143" s="218"/>
      <c r="E1143" s="216" t="n">
        <v>1</v>
      </c>
      <c r="F1143" s="217" t="s">
        <v>231</v>
      </c>
      <c r="G1143" s="211" t="s">
        <v>3333</v>
      </c>
    </row>
    <row r="1144" customFormat="false" ht="15" hidden="false" customHeight="false" outlineLevel="0" collapsed="false">
      <c r="C1144" s="218"/>
      <c r="E1144" s="216" t="n">
        <v>2</v>
      </c>
      <c r="F1144" s="217" t="s">
        <v>230</v>
      </c>
      <c r="G1144" s="211" t="s">
        <v>3334</v>
      </c>
    </row>
    <row r="1145" customFormat="false" ht="15" hidden="false" customHeight="false" outlineLevel="0" collapsed="false">
      <c r="C1145" s="218"/>
      <c r="E1145" s="216" t="n">
        <v>3</v>
      </c>
      <c r="F1145" s="217" t="s">
        <v>229</v>
      </c>
      <c r="G1145" s="211" t="s">
        <v>3335</v>
      </c>
    </row>
    <row r="1146" customFormat="false" ht="15" hidden="false" customHeight="false" outlineLevel="0" collapsed="false">
      <c r="C1146" s="218"/>
      <c r="E1146" s="216" t="n">
        <v>89</v>
      </c>
      <c r="F1146" s="217" t="s">
        <v>232</v>
      </c>
      <c r="G1146" s="211" t="s">
        <v>3336</v>
      </c>
    </row>
    <row r="1147" customFormat="false" ht="15" hidden="false" customHeight="false" outlineLevel="0" collapsed="false">
      <c r="C1147" s="218"/>
      <c r="E1147" s="216" t="n">
        <v>265</v>
      </c>
      <c r="F1147" s="217" t="s">
        <v>233</v>
      </c>
      <c r="G1147" s="211" t="s">
        <v>3337</v>
      </c>
    </row>
    <row r="1148" customFormat="false" ht="15" hidden="false" customHeight="false" outlineLevel="0" collapsed="false">
      <c r="C1148" s="218"/>
      <c r="E1148" s="216" t="n">
        <v>266</v>
      </c>
      <c r="F1148" s="217" t="s">
        <v>234</v>
      </c>
      <c r="G1148" s="211" t="s">
        <v>3338</v>
      </c>
    </row>
    <row r="1149" customFormat="false" ht="15" hidden="false" customHeight="false" outlineLevel="0" collapsed="false">
      <c r="C1149" s="218"/>
      <c r="E1149" s="216" t="n">
        <v>588</v>
      </c>
      <c r="F1149" s="217" t="s">
        <v>235</v>
      </c>
      <c r="G1149" s="211" t="s">
        <v>3339</v>
      </c>
    </row>
    <row r="1150" customFormat="false" ht="15" hidden="false" customHeight="false" outlineLevel="0" collapsed="false">
      <c r="C1150" s="218"/>
      <c r="E1150" s="216" t="n">
        <v>632</v>
      </c>
      <c r="F1150" s="217" t="s">
        <v>236</v>
      </c>
      <c r="G1150" s="211" t="s">
        <v>3340</v>
      </c>
    </row>
    <row r="1151" customFormat="false" ht="15" hidden="false" customHeight="false" outlineLevel="0" collapsed="false">
      <c r="C1151" s="218"/>
      <c r="E1151" s="216" t="n">
        <v>676</v>
      </c>
      <c r="F1151" s="217" t="s">
        <v>237</v>
      </c>
      <c r="G1151" s="211" t="s">
        <v>3341</v>
      </c>
    </row>
    <row r="1152" customFormat="false" ht="15" hidden="false" customHeight="false" outlineLevel="0" collapsed="false">
      <c r="C1152" s="218"/>
      <c r="E1152" s="216" t="n">
        <v>45</v>
      </c>
      <c r="F1152" s="217" t="s">
        <v>212</v>
      </c>
      <c r="G1152" s="211" t="s">
        <v>3342</v>
      </c>
    </row>
    <row r="1153" customFormat="false" ht="15" hidden="false" customHeight="false" outlineLevel="0" collapsed="false">
      <c r="C1153" s="218"/>
      <c r="E1153" s="216" t="n">
        <v>89</v>
      </c>
      <c r="F1153" s="217" t="s">
        <v>213</v>
      </c>
      <c r="G1153" s="211" t="s">
        <v>3343</v>
      </c>
    </row>
    <row r="1154" customFormat="false" ht="15" hidden="false" customHeight="false" outlineLevel="0" collapsed="false">
      <c r="C1154" s="218"/>
      <c r="E1154" s="216" t="n">
        <v>353</v>
      </c>
      <c r="F1154" s="217" t="s">
        <v>214</v>
      </c>
      <c r="G1154" s="211" t="s">
        <v>3344</v>
      </c>
    </row>
    <row r="1155" customFormat="false" ht="15" hidden="false" customHeight="false" outlineLevel="0" collapsed="false">
      <c r="C1155" s="218"/>
      <c r="E1155" s="216" t="n">
        <v>1</v>
      </c>
      <c r="F1155" s="217" t="s">
        <v>185</v>
      </c>
      <c r="G1155" s="211" t="s">
        <v>3345</v>
      </c>
    </row>
    <row r="1156" customFormat="false" ht="15" hidden="false" customHeight="false" outlineLevel="0" collapsed="false">
      <c r="C1156" s="218"/>
      <c r="E1156" s="216" t="n">
        <v>5</v>
      </c>
      <c r="F1156" s="217" t="s">
        <v>184</v>
      </c>
      <c r="G1156" s="211" t="s">
        <v>3346</v>
      </c>
    </row>
    <row r="1157" customFormat="false" ht="15" hidden="false" customHeight="false" outlineLevel="0" collapsed="false">
      <c r="C1157" s="218"/>
      <c r="E1157" s="216" t="n">
        <v>89</v>
      </c>
      <c r="F1157" s="217" t="s">
        <v>186</v>
      </c>
      <c r="G1157" s="211" t="s">
        <v>3347</v>
      </c>
    </row>
    <row r="1158" customFormat="false" ht="15" hidden="false" customHeight="false" outlineLevel="0" collapsed="false">
      <c r="C1158" s="218"/>
      <c r="E1158" s="216" t="n">
        <v>177</v>
      </c>
      <c r="F1158" s="217" t="s">
        <v>189</v>
      </c>
      <c r="G1158" s="211" t="s">
        <v>3348</v>
      </c>
    </row>
    <row r="1159" customFormat="false" ht="15" hidden="false" customHeight="false" outlineLevel="0" collapsed="false">
      <c r="C1159" s="218"/>
      <c r="E1159" s="216" t="n">
        <v>178</v>
      </c>
      <c r="F1159" s="217" t="s">
        <v>187</v>
      </c>
      <c r="G1159" s="211" t="s">
        <v>3349</v>
      </c>
    </row>
    <row r="1160" customFormat="false" ht="15" hidden="false" customHeight="false" outlineLevel="0" collapsed="false">
      <c r="C1160" s="218"/>
      <c r="E1160" s="216" t="n">
        <v>179</v>
      </c>
      <c r="F1160" s="217" t="s">
        <v>188</v>
      </c>
      <c r="G1160" s="211" t="s">
        <v>3350</v>
      </c>
    </row>
    <row r="1161" customFormat="false" ht="15" hidden="false" customHeight="false" outlineLevel="0" collapsed="false">
      <c r="C1161" s="218"/>
      <c r="E1161" s="216" t="n">
        <v>180</v>
      </c>
      <c r="F1161" s="217" t="s">
        <v>190</v>
      </c>
      <c r="G1161" s="211" t="s">
        <v>3351</v>
      </c>
    </row>
    <row r="1162" customFormat="false" ht="15" hidden="false" customHeight="false" outlineLevel="0" collapsed="false">
      <c r="C1162" s="218"/>
      <c r="E1162" s="216" t="n">
        <v>265</v>
      </c>
      <c r="F1162" s="217" t="s">
        <v>191</v>
      </c>
      <c r="G1162" s="211" t="s">
        <v>3352</v>
      </c>
    </row>
    <row r="1163" customFormat="false" ht="15" hidden="false" customHeight="false" outlineLevel="0" collapsed="false">
      <c r="C1163" s="218"/>
      <c r="E1163" s="216" t="n">
        <v>500</v>
      </c>
      <c r="F1163" s="217" t="s">
        <v>192</v>
      </c>
      <c r="G1163" s="211" t="s">
        <v>3353</v>
      </c>
    </row>
    <row r="1164" customFormat="false" ht="15" hidden="false" customHeight="false" outlineLevel="0" collapsed="false">
      <c r="C1164" s="218"/>
      <c r="E1164" s="216" t="n">
        <v>632</v>
      </c>
      <c r="F1164" s="217" t="s">
        <v>193</v>
      </c>
      <c r="G1164" s="211" t="s">
        <v>3354</v>
      </c>
    </row>
    <row r="1165" customFormat="false" ht="15" hidden="false" customHeight="false" outlineLevel="0" collapsed="false">
      <c r="C1165" s="218"/>
      <c r="E1165" s="216" t="n">
        <v>635</v>
      </c>
      <c r="F1165" s="217" t="s">
        <v>194</v>
      </c>
      <c r="G1165" s="211" t="s">
        <v>3355</v>
      </c>
    </row>
    <row r="1166" customFormat="false" ht="15" hidden="false" customHeight="false" outlineLevel="0" collapsed="false">
      <c r="C1166" s="218"/>
      <c r="E1166" s="216" t="n">
        <v>89</v>
      </c>
      <c r="F1166" s="217" t="s">
        <v>113</v>
      </c>
      <c r="G1166" s="211" t="s">
        <v>3356</v>
      </c>
    </row>
    <row r="1167" customFormat="false" ht="15" hidden="false" customHeight="false" outlineLevel="0" collapsed="false">
      <c r="C1167" s="218"/>
      <c r="E1167" s="216" t="n">
        <v>90</v>
      </c>
      <c r="F1167" s="217" t="s">
        <v>112</v>
      </c>
      <c r="G1167" s="211" t="s">
        <v>3357</v>
      </c>
    </row>
    <row r="1168" customFormat="false" ht="15" hidden="false" customHeight="false" outlineLevel="0" collapsed="false">
      <c r="C1168" s="218"/>
      <c r="E1168" s="216" t="n">
        <v>91</v>
      </c>
      <c r="F1168" s="217" t="s">
        <v>114</v>
      </c>
      <c r="G1168" s="211" t="s">
        <v>3358</v>
      </c>
    </row>
    <row r="1169" customFormat="false" ht="15" hidden="false" customHeight="false" outlineLevel="0" collapsed="false">
      <c r="C1169" s="218"/>
      <c r="E1169" s="216" t="n">
        <v>92</v>
      </c>
      <c r="F1169" s="217" t="s">
        <v>115</v>
      </c>
      <c r="G1169" s="211" t="s">
        <v>3359</v>
      </c>
    </row>
    <row r="1170" customFormat="false" ht="15" hidden="false" customHeight="false" outlineLevel="0" collapsed="false">
      <c r="C1170" s="218"/>
      <c r="E1170" s="216" t="n">
        <v>456</v>
      </c>
      <c r="F1170" s="217" t="s">
        <v>116</v>
      </c>
      <c r="G1170" s="211" t="s">
        <v>3360</v>
      </c>
    </row>
    <row r="1171" customFormat="false" ht="15" hidden="false" customHeight="false" outlineLevel="0" collapsed="false">
      <c r="C1171" s="218"/>
      <c r="E1171" s="216" t="n">
        <v>632</v>
      </c>
      <c r="F1171" s="217" t="s">
        <v>118</v>
      </c>
      <c r="G1171" s="211" t="s">
        <v>3361</v>
      </c>
    </row>
    <row r="1172" customFormat="false" ht="15" hidden="false" customHeight="false" outlineLevel="0" collapsed="false">
      <c r="C1172" s="218"/>
      <c r="E1172" s="216" t="n">
        <v>633</v>
      </c>
      <c r="F1172" s="217" t="s">
        <v>119</v>
      </c>
      <c r="G1172" s="211" t="s">
        <v>3362</v>
      </c>
    </row>
    <row r="1173" customFormat="false" ht="15" hidden="false" customHeight="false" outlineLevel="0" collapsed="false">
      <c r="C1173" s="218"/>
      <c r="E1173" s="216" t="n">
        <v>635</v>
      </c>
      <c r="F1173" s="217" t="s">
        <v>117</v>
      </c>
      <c r="G1173" s="211" t="s">
        <v>3363</v>
      </c>
    </row>
    <row r="1174" customFormat="false" ht="15" hidden="false" customHeight="false" outlineLevel="0" collapsed="false">
      <c r="C1174" s="218"/>
      <c r="E1174" s="216" t="n">
        <v>735</v>
      </c>
      <c r="F1174" s="217" t="s">
        <v>120</v>
      </c>
      <c r="G1174" s="211" t="s">
        <v>3364</v>
      </c>
    </row>
    <row r="1175" customFormat="false" ht="15" hidden="false" customHeight="false" outlineLevel="0" collapsed="false">
      <c r="C1175" s="218"/>
      <c r="E1175" s="216" t="n">
        <v>779</v>
      </c>
      <c r="F1175" s="217" t="s">
        <v>121</v>
      </c>
      <c r="G1175" s="211" t="s">
        <v>3365</v>
      </c>
    </row>
    <row r="1176" customFormat="false" ht="15" hidden="false" customHeight="false" outlineLevel="0" collapsed="false">
      <c r="C1176" s="218"/>
      <c r="E1176" s="216" t="n">
        <v>95</v>
      </c>
      <c r="F1176" s="217" t="s">
        <v>106</v>
      </c>
      <c r="G1176" s="211" t="s">
        <v>3366</v>
      </c>
    </row>
    <row r="1177" customFormat="false" ht="15" hidden="false" customHeight="false" outlineLevel="0" collapsed="false">
      <c r="C1177" s="218"/>
      <c r="E1177" s="216" t="n">
        <v>225</v>
      </c>
      <c r="F1177" s="217" t="s">
        <v>107</v>
      </c>
      <c r="G1177" s="211" t="s">
        <v>3367</v>
      </c>
    </row>
    <row r="1178" customFormat="false" ht="15" hidden="false" customHeight="false" outlineLevel="0" collapsed="false">
      <c r="C1178" s="218"/>
      <c r="E1178" s="216" t="n">
        <v>226</v>
      </c>
      <c r="F1178" s="217" t="s">
        <v>108</v>
      </c>
      <c r="G1178" s="211" t="s">
        <v>3368</v>
      </c>
    </row>
    <row r="1179" customFormat="false" ht="15" hidden="false" customHeight="false" outlineLevel="0" collapsed="false">
      <c r="C1179" s="218"/>
      <c r="E1179" s="216" t="n">
        <v>460</v>
      </c>
      <c r="F1179" s="217" t="s">
        <v>109</v>
      </c>
      <c r="G1179" s="211" t="s">
        <v>3369</v>
      </c>
    </row>
    <row r="1180" customFormat="false" ht="15" hidden="false" customHeight="false" outlineLevel="0" collapsed="false">
      <c r="C1180" s="218"/>
      <c r="E1180" s="216" t="n">
        <v>632</v>
      </c>
      <c r="F1180" s="217" t="s">
        <v>110</v>
      </c>
      <c r="G1180" s="211" t="s">
        <v>3370</v>
      </c>
    </row>
    <row r="1181" customFormat="false" ht="15" hidden="false" customHeight="false" outlineLevel="0" collapsed="false">
      <c r="C1181" s="218"/>
      <c r="E1181" s="216" t="n">
        <v>640</v>
      </c>
      <c r="F1181" s="217" t="s">
        <v>95</v>
      </c>
      <c r="G1181" s="211" t="s">
        <v>3371</v>
      </c>
    </row>
    <row r="1182" customFormat="false" ht="15" hidden="false" customHeight="false" outlineLevel="0" collapsed="false">
      <c r="C1182" s="218"/>
      <c r="E1182" s="216" t="n">
        <v>641</v>
      </c>
      <c r="F1182" s="217" t="s">
        <v>94</v>
      </c>
      <c r="G1182" s="211" t="s">
        <v>3372</v>
      </c>
    </row>
    <row r="1183" customFormat="false" ht="15" hidden="false" customHeight="false" outlineLevel="0" collapsed="false">
      <c r="C1183" s="218"/>
      <c r="E1183" s="216" t="n">
        <v>456</v>
      </c>
      <c r="F1183" s="217" t="s">
        <v>165</v>
      </c>
      <c r="G1183" s="211" t="s">
        <v>3373</v>
      </c>
    </row>
    <row r="1184" customFormat="false" ht="15" hidden="false" customHeight="false" outlineLevel="0" collapsed="false">
      <c r="C1184" s="218"/>
      <c r="E1184" s="216" t="n">
        <v>632</v>
      </c>
      <c r="F1184" s="217" t="s">
        <v>117</v>
      </c>
      <c r="G1184" s="211" t="s">
        <v>3374</v>
      </c>
    </row>
    <row r="1185" customFormat="false" ht="15" hidden="false" customHeight="false" outlineLevel="0" collapsed="false">
      <c r="C1185" s="218"/>
      <c r="E1185" s="216" t="n">
        <v>735</v>
      </c>
      <c r="F1185" s="217" t="s">
        <v>166</v>
      </c>
      <c r="G1185" s="211" t="s">
        <v>3375</v>
      </c>
    </row>
    <row r="1186" customFormat="false" ht="15" hidden="false" customHeight="false" outlineLevel="0" collapsed="false">
      <c r="C1186" s="218"/>
      <c r="E1186" s="216" t="n">
        <v>779</v>
      </c>
      <c r="F1186" s="217" t="s">
        <v>121</v>
      </c>
      <c r="G1186" s="211" t="s">
        <v>3376</v>
      </c>
    </row>
    <row r="1187" customFormat="false" ht="15" hidden="false" customHeight="false" outlineLevel="0" collapsed="false">
      <c r="C1187" s="218"/>
      <c r="E1187" s="216" t="n">
        <v>221</v>
      </c>
      <c r="F1187" s="217" t="s">
        <v>123</v>
      </c>
      <c r="G1187" s="211" t="s">
        <v>3377</v>
      </c>
    </row>
    <row r="1188" customFormat="false" ht="15" hidden="false" customHeight="false" outlineLevel="0" collapsed="false">
      <c r="C1188" s="218"/>
      <c r="E1188" s="216" t="n">
        <v>309</v>
      </c>
      <c r="F1188" s="217" t="s">
        <v>124</v>
      </c>
      <c r="G1188" s="211" t="s">
        <v>3378</v>
      </c>
    </row>
    <row r="1189" customFormat="false" ht="15" hidden="false" customHeight="false" outlineLevel="0" collapsed="false">
      <c r="C1189" s="218"/>
      <c r="E1189" s="216" t="n">
        <v>632</v>
      </c>
      <c r="F1189" s="217" t="s">
        <v>110</v>
      </c>
      <c r="G1189" s="211" t="s">
        <v>3379</v>
      </c>
    </row>
    <row r="1190" customFormat="false" ht="15" hidden="false" customHeight="false" outlineLevel="0" collapsed="false">
      <c r="C1190" s="218"/>
      <c r="E1190" s="216" t="n">
        <v>133</v>
      </c>
      <c r="F1190" s="217" t="s">
        <v>101</v>
      </c>
      <c r="G1190" s="211" t="s">
        <v>3380</v>
      </c>
    </row>
    <row r="1191" customFormat="false" ht="15" hidden="false" customHeight="false" outlineLevel="0" collapsed="false">
      <c r="C1191" s="218"/>
      <c r="E1191" s="216" t="n">
        <v>456</v>
      </c>
      <c r="F1191" s="217" t="s">
        <v>102</v>
      </c>
      <c r="G1191" s="211" t="s">
        <v>3381</v>
      </c>
    </row>
    <row r="1192" customFormat="false" ht="15" hidden="false" customHeight="false" outlineLevel="0" collapsed="false">
      <c r="C1192" s="218"/>
      <c r="E1192" s="216" t="n">
        <v>500</v>
      </c>
      <c r="F1192" s="217" t="s">
        <v>103</v>
      </c>
      <c r="G1192" s="211" t="s">
        <v>3382</v>
      </c>
    </row>
    <row r="1193" customFormat="false" ht="15" hidden="false" customHeight="false" outlineLevel="0" collapsed="false">
      <c r="C1193" s="218"/>
      <c r="E1193" s="216" t="n">
        <v>676</v>
      </c>
      <c r="F1193" s="217" t="s">
        <v>104</v>
      </c>
      <c r="G1193" s="211" t="s">
        <v>3383</v>
      </c>
    </row>
    <row r="1194" customFormat="false" ht="15" hidden="false" customHeight="false" outlineLevel="0" collapsed="false">
      <c r="C1194" s="218"/>
      <c r="E1194" s="216" t="n">
        <v>700</v>
      </c>
      <c r="F1194" s="217" t="s">
        <v>100</v>
      </c>
      <c r="G1194" s="211" t="s">
        <v>3384</v>
      </c>
    </row>
    <row r="1195" customFormat="false" ht="15" hidden="false" customHeight="false" outlineLevel="0" collapsed="false">
      <c r="C1195" s="218"/>
      <c r="E1195" s="216" t="n">
        <v>1</v>
      </c>
      <c r="F1195" s="217" t="s">
        <v>131</v>
      </c>
      <c r="G1195" s="211" t="s">
        <v>3385</v>
      </c>
    </row>
    <row r="1196" customFormat="false" ht="15" hidden="false" customHeight="false" outlineLevel="0" collapsed="false">
      <c r="C1196" s="218"/>
      <c r="E1196" s="216" t="n">
        <v>2</v>
      </c>
      <c r="F1196" s="217" t="s">
        <v>134</v>
      </c>
      <c r="G1196" s="211" t="s">
        <v>3386</v>
      </c>
    </row>
    <row r="1197" customFormat="false" ht="15" hidden="false" customHeight="false" outlineLevel="0" collapsed="false">
      <c r="C1197" s="218"/>
      <c r="E1197" s="216" t="n">
        <v>3</v>
      </c>
      <c r="F1197" s="217" t="s">
        <v>133</v>
      </c>
      <c r="G1197" s="211" t="s">
        <v>3387</v>
      </c>
    </row>
    <row r="1198" customFormat="false" ht="15" hidden="false" customHeight="false" outlineLevel="0" collapsed="false">
      <c r="C1198" s="218"/>
      <c r="E1198" s="216" t="n">
        <v>4</v>
      </c>
      <c r="F1198" s="217" t="s">
        <v>132</v>
      </c>
      <c r="G1198" s="211" t="s">
        <v>3388</v>
      </c>
    </row>
    <row r="1199" customFormat="false" ht="15" hidden="false" customHeight="false" outlineLevel="0" collapsed="false">
      <c r="C1199" s="218"/>
      <c r="E1199" s="216" t="n">
        <v>5</v>
      </c>
      <c r="F1199" s="217" t="s">
        <v>135</v>
      </c>
      <c r="G1199" s="211" t="s">
        <v>3389</v>
      </c>
    </row>
    <row r="1200" customFormat="false" ht="15" hidden="false" customHeight="false" outlineLevel="0" collapsed="false">
      <c r="C1200" s="218"/>
      <c r="E1200" s="216" t="n">
        <v>6</v>
      </c>
      <c r="F1200" s="217" t="s">
        <v>136</v>
      </c>
      <c r="G1200" s="211" t="s">
        <v>3390</v>
      </c>
    </row>
    <row r="1201" customFormat="false" ht="15" hidden="false" customHeight="false" outlineLevel="0" collapsed="false">
      <c r="C1201" s="218"/>
      <c r="E1201" s="216" t="n">
        <v>89</v>
      </c>
      <c r="F1201" s="217" t="s">
        <v>137</v>
      </c>
      <c r="G1201" s="211" t="s">
        <v>3391</v>
      </c>
    </row>
    <row r="1202" customFormat="false" ht="15" hidden="false" customHeight="false" outlineLevel="0" collapsed="false">
      <c r="C1202" s="218"/>
      <c r="E1202" s="216" t="n">
        <v>90</v>
      </c>
      <c r="F1202" s="217" t="s">
        <v>139</v>
      </c>
      <c r="G1202" s="211" t="s">
        <v>3392</v>
      </c>
    </row>
    <row r="1203" customFormat="false" ht="15" hidden="false" customHeight="false" outlineLevel="0" collapsed="false">
      <c r="C1203" s="218"/>
      <c r="E1203" s="216" t="n">
        <v>91</v>
      </c>
      <c r="F1203" s="217" t="s">
        <v>140</v>
      </c>
      <c r="G1203" s="211" t="s">
        <v>3393</v>
      </c>
    </row>
    <row r="1204" customFormat="false" ht="15" hidden="false" customHeight="false" outlineLevel="0" collapsed="false">
      <c r="C1204" s="218"/>
      <c r="E1204" s="216" t="n">
        <v>92</v>
      </c>
      <c r="F1204" s="217" t="s">
        <v>141</v>
      </c>
      <c r="G1204" s="211" t="s">
        <v>3394</v>
      </c>
    </row>
    <row r="1205" customFormat="false" ht="15" hidden="false" customHeight="false" outlineLevel="0" collapsed="false">
      <c r="C1205" s="218"/>
      <c r="E1205" s="216" t="n">
        <v>93</v>
      </c>
      <c r="F1205" s="217" t="s">
        <v>142</v>
      </c>
      <c r="G1205" s="211" t="s">
        <v>3395</v>
      </c>
    </row>
    <row r="1206" customFormat="false" ht="15" hidden="false" customHeight="false" outlineLevel="0" collapsed="false">
      <c r="C1206" s="218"/>
      <c r="E1206" s="216" t="n">
        <v>94</v>
      </c>
      <c r="F1206" s="217" t="s">
        <v>138</v>
      </c>
      <c r="G1206" s="211" t="s">
        <v>3396</v>
      </c>
    </row>
    <row r="1207" customFormat="false" ht="15" hidden="false" customHeight="false" outlineLevel="0" collapsed="false">
      <c r="C1207" s="218"/>
      <c r="E1207" s="216" t="n">
        <v>133</v>
      </c>
      <c r="F1207" s="217" t="s">
        <v>143</v>
      </c>
      <c r="G1207" s="211" t="s">
        <v>3397</v>
      </c>
    </row>
    <row r="1208" customFormat="false" ht="15" hidden="false" customHeight="false" outlineLevel="0" collapsed="false">
      <c r="C1208" s="218"/>
      <c r="E1208" s="216" t="n">
        <v>221</v>
      </c>
      <c r="F1208" s="217" t="s">
        <v>144</v>
      </c>
      <c r="G1208" s="211" t="s">
        <v>3398</v>
      </c>
    </row>
    <row r="1209" customFormat="false" ht="15" hidden="false" customHeight="false" outlineLevel="0" collapsed="false">
      <c r="C1209" s="218"/>
      <c r="E1209" s="216" t="n">
        <v>222</v>
      </c>
      <c r="F1209" s="217" t="s">
        <v>145</v>
      </c>
      <c r="G1209" s="211" t="s">
        <v>3399</v>
      </c>
    </row>
    <row r="1210" customFormat="false" ht="15" hidden="false" customHeight="false" outlineLevel="0" collapsed="false">
      <c r="C1210" s="218"/>
      <c r="E1210" s="216" t="n">
        <v>223</v>
      </c>
      <c r="F1210" s="217" t="s">
        <v>146</v>
      </c>
      <c r="G1210" s="211" t="s">
        <v>3400</v>
      </c>
    </row>
    <row r="1211" customFormat="false" ht="15" hidden="false" customHeight="false" outlineLevel="0" collapsed="false">
      <c r="C1211" s="218"/>
      <c r="E1211" s="216" t="n">
        <v>265</v>
      </c>
      <c r="F1211" s="217" t="s">
        <v>147</v>
      </c>
      <c r="G1211" s="211" t="s">
        <v>3401</v>
      </c>
    </row>
    <row r="1212" customFormat="false" ht="15" hidden="false" customHeight="false" outlineLevel="0" collapsed="false">
      <c r="C1212" s="218"/>
      <c r="E1212" s="216" t="n">
        <v>500</v>
      </c>
      <c r="F1212" s="217" t="s">
        <v>148</v>
      </c>
      <c r="G1212" s="211" t="s">
        <v>3402</v>
      </c>
    </row>
    <row r="1213" customFormat="false" ht="15" hidden="false" customHeight="false" outlineLevel="0" collapsed="false">
      <c r="C1213" s="218"/>
      <c r="E1213" s="216" t="n">
        <v>501</v>
      </c>
      <c r="F1213" s="217" t="s">
        <v>149</v>
      </c>
      <c r="G1213" s="211" t="s">
        <v>3403</v>
      </c>
    </row>
    <row r="1214" customFormat="false" ht="15" hidden="false" customHeight="false" outlineLevel="0" collapsed="false">
      <c r="C1214" s="218"/>
      <c r="E1214" s="216" t="n">
        <v>588</v>
      </c>
      <c r="F1214" s="217" t="s">
        <v>150</v>
      </c>
      <c r="G1214" s="211" t="s">
        <v>3404</v>
      </c>
    </row>
    <row r="1215" customFormat="false" ht="15" hidden="false" customHeight="false" outlineLevel="0" collapsed="false">
      <c r="C1215" s="218"/>
      <c r="E1215" s="216" t="n">
        <v>632</v>
      </c>
      <c r="F1215" s="217" t="s">
        <v>151</v>
      </c>
      <c r="G1215" s="211" t="s">
        <v>3405</v>
      </c>
    </row>
    <row r="1216" customFormat="false" ht="15" hidden="false" customHeight="false" outlineLevel="0" collapsed="false">
      <c r="C1216" s="218"/>
      <c r="E1216" s="216" t="n">
        <v>633</v>
      </c>
      <c r="F1216" s="217" t="s">
        <v>110</v>
      </c>
      <c r="G1216" s="211" t="s">
        <v>3406</v>
      </c>
    </row>
    <row r="1217" customFormat="false" ht="15" hidden="false" customHeight="false" outlineLevel="0" collapsed="false">
      <c r="C1217" s="218"/>
      <c r="E1217" s="216" t="n">
        <v>735</v>
      </c>
      <c r="F1217" s="217" t="s">
        <v>152</v>
      </c>
      <c r="G1217" s="211" t="s">
        <v>3407</v>
      </c>
    </row>
    <row r="1218" customFormat="false" ht="15" hidden="false" customHeight="false" outlineLevel="0" collapsed="false">
      <c r="C1218" s="218"/>
      <c r="E1218" s="216" t="n">
        <v>737</v>
      </c>
      <c r="F1218" s="217" t="s">
        <v>154</v>
      </c>
      <c r="G1218" s="211" t="s">
        <v>3408</v>
      </c>
    </row>
    <row r="1219" customFormat="false" ht="15" hidden="false" customHeight="false" outlineLevel="0" collapsed="false">
      <c r="C1219" s="218"/>
      <c r="E1219" s="216" t="n">
        <v>739</v>
      </c>
      <c r="F1219" s="217" t="s">
        <v>153</v>
      </c>
      <c r="G1219" s="211" t="s">
        <v>3409</v>
      </c>
    </row>
    <row r="1220" customFormat="false" ht="15" hidden="false" customHeight="false" outlineLevel="0" collapsed="false">
      <c r="C1220" s="218"/>
      <c r="E1220" s="216" t="n">
        <v>867</v>
      </c>
      <c r="F1220" s="217" t="s">
        <v>155</v>
      </c>
      <c r="G1220" s="211" t="s">
        <v>3410</v>
      </c>
    </row>
    <row r="1221" customFormat="false" ht="15" hidden="false" customHeight="false" outlineLevel="0" collapsed="false">
      <c r="C1221" s="218"/>
      <c r="E1221" s="216" t="n">
        <v>45</v>
      </c>
      <c r="F1221" s="217" t="s">
        <v>126</v>
      </c>
      <c r="G1221" s="211" t="s">
        <v>3411</v>
      </c>
    </row>
    <row r="1222" customFormat="false" ht="15" hidden="false" customHeight="false" outlineLevel="0" collapsed="false">
      <c r="C1222" s="218"/>
      <c r="E1222" s="216" t="n">
        <v>89</v>
      </c>
      <c r="F1222" s="217" t="s">
        <v>127</v>
      </c>
      <c r="G1222" s="211" t="s">
        <v>3412</v>
      </c>
    </row>
    <row r="1223" customFormat="false" ht="15" hidden="false" customHeight="false" outlineLevel="0" collapsed="false">
      <c r="C1223" s="218"/>
      <c r="E1223" s="216" t="n">
        <v>133</v>
      </c>
      <c r="F1223" s="217" t="s">
        <v>128</v>
      </c>
      <c r="G1223" s="211" t="s">
        <v>3413</v>
      </c>
    </row>
    <row r="1224" customFormat="false" ht="15" hidden="false" customHeight="false" outlineLevel="0" collapsed="false">
      <c r="C1224" s="218"/>
      <c r="E1224" s="216" t="n">
        <v>632</v>
      </c>
      <c r="F1224" s="217" t="s">
        <v>129</v>
      </c>
      <c r="G1224" s="211" t="s">
        <v>3414</v>
      </c>
    </row>
    <row r="1225" customFormat="false" ht="15" hidden="false" customHeight="false" outlineLevel="0" collapsed="false">
      <c r="C1225" s="218"/>
      <c r="E1225" s="216" t="n">
        <v>89</v>
      </c>
      <c r="F1225" s="217" t="s">
        <v>157</v>
      </c>
      <c r="G1225" s="211" t="s">
        <v>3415</v>
      </c>
    </row>
    <row r="1226" customFormat="false" ht="15" hidden="false" customHeight="false" outlineLevel="0" collapsed="false">
      <c r="C1226" s="218"/>
      <c r="E1226" s="216" t="n">
        <v>133</v>
      </c>
      <c r="F1226" s="217" t="s">
        <v>158</v>
      </c>
      <c r="G1226" s="211" t="s">
        <v>3416</v>
      </c>
    </row>
    <row r="1227" customFormat="false" ht="15" hidden="false" customHeight="false" outlineLevel="0" collapsed="false">
      <c r="C1227" s="218"/>
      <c r="E1227" s="216" t="n">
        <v>45</v>
      </c>
      <c r="F1227" s="217" t="s">
        <v>126</v>
      </c>
      <c r="G1227" s="211" t="s">
        <v>3417</v>
      </c>
    </row>
    <row r="1228" customFormat="false" ht="15" hidden="false" customHeight="false" outlineLevel="0" collapsed="false">
      <c r="C1228" s="218"/>
      <c r="E1228" s="216" t="n">
        <v>89</v>
      </c>
      <c r="F1228" s="217" t="s">
        <v>160</v>
      </c>
      <c r="G1228" s="211" t="s">
        <v>3418</v>
      </c>
    </row>
    <row r="1229" customFormat="false" ht="15" hidden="false" customHeight="false" outlineLevel="0" collapsed="false">
      <c r="C1229" s="218"/>
      <c r="E1229" s="216" t="n">
        <v>133</v>
      </c>
      <c r="F1229" s="217" t="s">
        <v>128</v>
      </c>
      <c r="G1229" s="211" t="s">
        <v>3419</v>
      </c>
    </row>
    <row r="1230" customFormat="false" ht="15" hidden="false" customHeight="false" outlineLevel="0" collapsed="false">
      <c r="C1230" s="218"/>
      <c r="E1230" s="216" t="n">
        <v>225</v>
      </c>
      <c r="F1230" s="217" t="s">
        <v>161</v>
      </c>
      <c r="G1230" s="211" t="s">
        <v>3420</v>
      </c>
    </row>
    <row r="1231" customFormat="false" ht="15" hidden="false" customHeight="false" outlineLevel="0" collapsed="false">
      <c r="C1231" s="218"/>
      <c r="E1231" s="216" t="n">
        <v>460</v>
      </c>
      <c r="F1231" s="217" t="s">
        <v>163</v>
      </c>
      <c r="G1231" s="211" t="s">
        <v>3421</v>
      </c>
    </row>
    <row r="1232" customFormat="false" ht="15" hidden="false" customHeight="false" outlineLevel="0" collapsed="false">
      <c r="C1232" s="218"/>
      <c r="E1232" s="216" t="n">
        <v>632</v>
      </c>
      <c r="F1232" s="217" t="s">
        <v>162</v>
      </c>
      <c r="G1232" s="211" t="s">
        <v>3422</v>
      </c>
    </row>
    <row r="1233" customFormat="false" ht="15" hidden="false" customHeight="false" outlineLevel="0" collapsed="false">
      <c r="C1233" s="218"/>
      <c r="E1233" s="216" t="n">
        <v>177</v>
      </c>
      <c r="F1233" s="217" t="s">
        <v>298</v>
      </c>
      <c r="G1233" s="211" t="s">
        <v>3423</v>
      </c>
    </row>
    <row r="1234" customFormat="false" ht="15" hidden="false" customHeight="false" outlineLevel="0" collapsed="false">
      <c r="C1234" s="218"/>
      <c r="E1234" s="216" t="n">
        <v>265</v>
      </c>
      <c r="F1234" s="217" t="s">
        <v>299</v>
      </c>
      <c r="G1234" s="211" t="s">
        <v>3424</v>
      </c>
    </row>
    <row r="1235" customFormat="false" ht="15" hidden="false" customHeight="false" outlineLevel="0" collapsed="false">
      <c r="C1235" s="218"/>
      <c r="E1235" s="216" t="n">
        <v>353</v>
      </c>
      <c r="F1235" s="217" t="s">
        <v>300</v>
      </c>
      <c r="G1235" s="211" t="s">
        <v>3425</v>
      </c>
    </row>
    <row r="1236" customFormat="false" ht="15" hidden="false" customHeight="false" outlineLevel="0" collapsed="false">
      <c r="C1236" s="218"/>
      <c r="E1236" s="216" t="n">
        <v>177</v>
      </c>
      <c r="F1236" s="217" t="s">
        <v>756</v>
      </c>
      <c r="G1236" s="211" t="s">
        <v>3426</v>
      </c>
    </row>
    <row r="1237" customFormat="false" ht="15" hidden="false" customHeight="false" outlineLevel="0" collapsed="false">
      <c r="C1237" s="218"/>
      <c r="E1237" s="216" t="n">
        <v>502</v>
      </c>
      <c r="F1237" s="217" t="s">
        <v>758</v>
      </c>
      <c r="G1237" s="211" t="s">
        <v>3427</v>
      </c>
    </row>
    <row r="1238" customFormat="false" ht="15" hidden="false" customHeight="false" outlineLevel="0" collapsed="false">
      <c r="C1238" s="218"/>
      <c r="E1238" s="216" t="n">
        <v>503</v>
      </c>
      <c r="F1238" s="217" t="s">
        <v>757</v>
      </c>
      <c r="G1238" s="211" t="s">
        <v>3428</v>
      </c>
    </row>
    <row r="1239" customFormat="false" ht="15" hidden="false" customHeight="false" outlineLevel="0" collapsed="false">
      <c r="C1239" s="218"/>
      <c r="E1239" s="216" t="n">
        <v>633</v>
      </c>
      <c r="F1239" s="217" t="s">
        <v>760</v>
      </c>
      <c r="G1239" s="211" t="s">
        <v>3429</v>
      </c>
    </row>
    <row r="1240" customFormat="false" ht="15" hidden="false" customHeight="false" outlineLevel="0" collapsed="false">
      <c r="C1240" s="218"/>
      <c r="E1240" s="216" t="n">
        <v>635</v>
      </c>
      <c r="F1240" s="217" t="s">
        <v>759</v>
      </c>
      <c r="G1240" s="211" t="s">
        <v>3430</v>
      </c>
    </row>
    <row r="1241" customFormat="false" ht="15" hidden="false" customHeight="false" outlineLevel="0" collapsed="false">
      <c r="C1241" s="218"/>
      <c r="E1241" s="216" t="n">
        <v>7</v>
      </c>
      <c r="F1241" s="217" t="s">
        <v>783</v>
      </c>
      <c r="G1241" s="211" t="s">
        <v>3431</v>
      </c>
    </row>
    <row r="1242" customFormat="false" ht="15" hidden="false" customHeight="false" outlineLevel="0" collapsed="false">
      <c r="C1242" s="218"/>
      <c r="E1242" s="216" t="n">
        <v>8</v>
      </c>
      <c r="F1242" s="217" t="s">
        <v>784</v>
      </c>
      <c r="G1242" s="211" t="s">
        <v>3432</v>
      </c>
    </row>
    <row r="1243" customFormat="false" ht="15" hidden="false" customHeight="false" outlineLevel="0" collapsed="false">
      <c r="C1243" s="218"/>
      <c r="E1243" s="216" t="n">
        <v>10</v>
      </c>
      <c r="F1243" s="217" t="s">
        <v>786</v>
      </c>
      <c r="G1243" s="211" t="s">
        <v>3433</v>
      </c>
    </row>
    <row r="1244" customFormat="false" ht="15" hidden="false" customHeight="false" outlineLevel="0" collapsed="false">
      <c r="C1244" s="218"/>
      <c r="E1244" s="216" t="n">
        <v>11</v>
      </c>
      <c r="F1244" s="217" t="s">
        <v>785</v>
      </c>
      <c r="G1244" s="211" t="s">
        <v>3434</v>
      </c>
    </row>
    <row r="1245" customFormat="false" ht="15" hidden="false" customHeight="false" outlineLevel="0" collapsed="false">
      <c r="C1245" s="218"/>
      <c r="E1245" s="216" t="n">
        <v>102</v>
      </c>
      <c r="F1245" s="217" t="s">
        <v>788</v>
      </c>
      <c r="G1245" s="211" t="s">
        <v>3435</v>
      </c>
    </row>
    <row r="1246" customFormat="false" ht="15" hidden="false" customHeight="false" outlineLevel="0" collapsed="false">
      <c r="C1246" s="218"/>
      <c r="E1246" s="216" t="n">
        <v>103</v>
      </c>
      <c r="F1246" s="217" t="s">
        <v>787</v>
      </c>
      <c r="G1246" s="211" t="s">
        <v>3436</v>
      </c>
    </row>
    <row r="1247" customFormat="false" ht="15" hidden="false" customHeight="false" outlineLevel="0" collapsed="false">
      <c r="C1247" s="218"/>
      <c r="E1247" s="216" t="n">
        <v>180</v>
      </c>
      <c r="F1247" s="217" t="s">
        <v>790</v>
      </c>
      <c r="G1247" s="211" t="s">
        <v>3437</v>
      </c>
    </row>
    <row r="1248" customFormat="false" ht="15" hidden="false" customHeight="false" outlineLevel="0" collapsed="false">
      <c r="C1248" s="218"/>
      <c r="E1248" s="216" t="n">
        <v>183</v>
      </c>
      <c r="F1248" s="217" t="s">
        <v>789</v>
      </c>
      <c r="G1248" s="211" t="s">
        <v>3438</v>
      </c>
    </row>
    <row r="1249" customFormat="false" ht="15" hidden="false" customHeight="false" outlineLevel="0" collapsed="false">
      <c r="C1249" s="218"/>
      <c r="E1249" s="216" t="n">
        <v>441</v>
      </c>
      <c r="F1249" s="217" t="s">
        <v>791</v>
      </c>
      <c r="G1249" s="211" t="s">
        <v>3439</v>
      </c>
    </row>
    <row r="1250" customFormat="false" ht="15" hidden="false" customHeight="false" outlineLevel="0" collapsed="false">
      <c r="C1250" s="218"/>
      <c r="E1250" s="216" t="n">
        <v>507</v>
      </c>
      <c r="F1250" s="217" t="s">
        <v>792</v>
      </c>
      <c r="G1250" s="211" t="s">
        <v>3440</v>
      </c>
    </row>
    <row r="1251" customFormat="false" ht="15" hidden="false" customHeight="false" outlineLevel="0" collapsed="false">
      <c r="C1251" s="218"/>
      <c r="E1251" s="216" t="n">
        <v>508</v>
      </c>
      <c r="F1251" s="217" t="s">
        <v>794</v>
      </c>
      <c r="G1251" s="211" t="s">
        <v>3441</v>
      </c>
    </row>
    <row r="1252" customFormat="false" ht="15" hidden="false" customHeight="false" outlineLevel="0" collapsed="false">
      <c r="C1252" s="218"/>
      <c r="E1252" s="216" t="n">
        <v>555</v>
      </c>
      <c r="F1252" s="217" t="s">
        <v>795</v>
      </c>
      <c r="G1252" s="211" t="s">
        <v>3442</v>
      </c>
    </row>
    <row r="1253" customFormat="false" ht="15" hidden="false" customHeight="false" outlineLevel="0" collapsed="false">
      <c r="C1253" s="218"/>
      <c r="E1253" s="216" t="n">
        <v>636</v>
      </c>
      <c r="F1253" s="217" t="s">
        <v>793</v>
      </c>
      <c r="G1253" s="211" t="s">
        <v>3443</v>
      </c>
    </row>
    <row r="1254" customFormat="false" ht="15" hidden="false" customHeight="false" outlineLevel="0" collapsed="false">
      <c r="C1254" s="218"/>
      <c r="E1254" s="216" t="n">
        <v>637</v>
      </c>
      <c r="F1254" s="217" t="s">
        <v>796</v>
      </c>
      <c r="G1254" s="211" t="s">
        <v>3444</v>
      </c>
    </row>
    <row r="1255" customFormat="false" ht="15" hidden="false" customHeight="false" outlineLevel="0" collapsed="false">
      <c r="C1255" s="218"/>
      <c r="E1255" s="216" t="n">
        <v>638</v>
      </c>
      <c r="F1255" s="217" t="s">
        <v>797</v>
      </c>
      <c r="G1255" s="211" t="s">
        <v>3445</v>
      </c>
    </row>
    <row r="1256" customFormat="false" ht="15" hidden="false" customHeight="false" outlineLevel="0" collapsed="false">
      <c r="C1256" s="218"/>
      <c r="E1256" s="216" t="n">
        <v>750</v>
      </c>
      <c r="F1256" s="217" t="s">
        <v>798</v>
      </c>
      <c r="G1256" s="211" t="s">
        <v>3446</v>
      </c>
    </row>
    <row r="1257" customFormat="false" ht="15" hidden="false" customHeight="false" outlineLevel="0" collapsed="false">
      <c r="C1257" s="218"/>
      <c r="E1257" s="216" t="n">
        <v>868</v>
      </c>
      <c r="F1257" s="217" t="s">
        <v>799</v>
      </c>
      <c r="G1257" s="211" t="s">
        <v>3447</v>
      </c>
    </row>
    <row r="1258" customFormat="false" ht="15" hidden="false" customHeight="false" outlineLevel="0" collapsed="false">
      <c r="C1258" s="218"/>
      <c r="E1258" s="216" t="n">
        <v>1</v>
      </c>
      <c r="F1258" s="217" t="s">
        <v>261</v>
      </c>
      <c r="G1258" s="211" t="s">
        <v>3448</v>
      </c>
    </row>
    <row r="1259" customFormat="false" ht="15" hidden="false" customHeight="false" outlineLevel="0" collapsed="false">
      <c r="C1259" s="218"/>
      <c r="E1259" s="216" t="n">
        <v>133</v>
      </c>
      <c r="F1259" s="217" t="s">
        <v>260</v>
      </c>
      <c r="G1259" s="211" t="s">
        <v>3449</v>
      </c>
    </row>
    <row r="1260" customFormat="false" ht="15" hidden="false" customHeight="false" outlineLevel="0" collapsed="false">
      <c r="C1260" s="218"/>
      <c r="E1260" s="216" t="n">
        <v>500</v>
      </c>
      <c r="F1260" s="217" t="s">
        <v>262</v>
      </c>
      <c r="G1260" s="211" t="s">
        <v>3450</v>
      </c>
    </row>
    <row r="1261" customFormat="false" ht="15" hidden="false" customHeight="false" outlineLevel="0" collapsed="false">
      <c r="C1261" s="218"/>
      <c r="E1261" s="216" t="n">
        <v>1</v>
      </c>
      <c r="F1261" s="217" t="s">
        <v>503</v>
      </c>
      <c r="G1261" s="211" t="s">
        <v>3451</v>
      </c>
    </row>
    <row r="1262" customFormat="false" ht="15" hidden="false" customHeight="false" outlineLevel="0" collapsed="false">
      <c r="C1262" s="218"/>
      <c r="E1262" s="216" t="n">
        <v>2</v>
      </c>
      <c r="F1262" s="217" t="s">
        <v>504</v>
      </c>
      <c r="G1262" s="211" t="s">
        <v>3452</v>
      </c>
    </row>
    <row r="1263" customFormat="false" ht="15" hidden="false" customHeight="false" outlineLevel="0" collapsed="false">
      <c r="C1263" s="218"/>
      <c r="E1263" s="216" t="n">
        <v>3</v>
      </c>
      <c r="F1263" s="217" t="s">
        <v>506</v>
      </c>
      <c r="G1263" s="211" t="s">
        <v>3453</v>
      </c>
    </row>
    <row r="1264" customFormat="false" ht="15" hidden="false" customHeight="false" outlineLevel="0" collapsed="false">
      <c r="C1264" s="218"/>
      <c r="E1264" s="216" t="n">
        <v>4</v>
      </c>
      <c r="F1264" s="217" t="s">
        <v>507</v>
      </c>
      <c r="G1264" s="211" t="s">
        <v>3454</v>
      </c>
    </row>
    <row r="1265" customFormat="false" ht="15" hidden="false" customHeight="false" outlineLevel="0" collapsed="false">
      <c r="C1265" s="218"/>
      <c r="E1265" s="216" t="n">
        <v>5</v>
      </c>
      <c r="F1265" s="217" t="s">
        <v>508</v>
      </c>
      <c r="G1265" s="211" t="s">
        <v>3455</v>
      </c>
    </row>
    <row r="1266" customFormat="false" ht="15" hidden="false" customHeight="false" outlineLevel="0" collapsed="false">
      <c r="C1266" s="218"/>
      <c r="E1266" s="216" t="n">
        <v>6</v>
      </c>
      <c r="F1266" s="217" t="s">
        <v>510</v>
      </c>
      <c r="G1266" s="211" t="s">
        <v>3456</v>
      </c>
    </row>
    <row r="1267" customFormat="false" ht="15" hidden="false" customHeight="false" outlineLevel="0" collapsed="false">
      <c r="C1267" s="218"/>
      <c r="E1267" s="216" t="n">
        <v>7</v>
      </c>
      <c r="F1267" s="217" t="s">
        <v>511</v>
      </c>
      <c r="G1267" s="211" t="s">
        <v>3457</v>
      </c>
    </row>
    <row r="1268" customFormat="false" ht="15" hidden="false" customHeight="false" outlineLevel="0" collapsed="false">
      <c r="C1268" s="218"/>
      <c r="E1268" s="216" t="n">
        <v>8</v>
      </c>
      <c r="F1268" s="217" t="s">
        <v>512</v>
      </c>
      <c r="G1268" s="211" t="s">
        <v>3458</v>
      </c>
    </row>
    <row r="1269" customFormat="false" ht="15" hidden="false" customHeight="false" outlineLevel="0" collapsed="false">
      <c r="C1269" s="218"/>
      <c r="E1269" s="216" t="n">
        <v>9</v>
      </c>
      <c r="F1269" s="217" t="s">
        <v>505</v>
      </c>
      <c r="G1269" s="211" t="s">
        <v>3459</v>
      </c>
    </row>
    <row r="1270" customFormat="false" ht="15" hidden="false" customHeight="false" outlineLevel="0" collapsed="false">
      <c r="C1270" s="218"/>
      <c r="E1270" s="216" t="n">
        <v>10</v>
      </c>
      <c r="F1270" s="217" t="s">
        <v>509</v>
      </c>
      <c r="G1270" s="211" t="s">
        <v>3460</v>
      </c>
    </row>
    <row r="1271" customFormat="false" ht="15" hidden="false" customHeight="false" outlineLevel="0" collapsed="false">
      <c r="C1271" s="218"/>
      <c r="E1271" s="216" t="n">
        <v>45</v>
      </c>
      <c r="F1271" s="217" t="s">
        <v>405</v>
      </c>
      <c r="G1271" s="211" t="s">
        <v>3461</v>
      </c>
    </row>
    <row r="1272" customFormat="false" ht="15" hidden="false" customHeight="false" outlineLevel="0" collapsed="false">
      <c r="C1272" s="218"/>
      <c r="E1272" s="216" t="n">
        <v>46</v>
      </c>
      <c r="F1272" s="217" t="s">
        <v>513</v>
      </c>
      <c r="G1272" s="211" t="s">
        <v>3462</v>
      </c>
    </row>
    <row r="1273" customFormat="false" ht="15" hidden="false" customHeight="false" outlineLevel="0" collapsed="false">
      <c r="C1273" s="218"/>
      <c r="E1273" s="216" t="n">
        <v>47</v>
      </c>
      <c r="F1273" s="217" t="s">
        <v>515</v>
      </c>
      <c r="G1273" s="211" t="s">
        <v>3463</v>
      </c>
    </row>
    <row r="1274" customFormat="false" ht="15" hidden="false" customHeight="false" outlineLevel="0" collapsed="false">
      <c r="C1274" s="218"/>
      <c r="E1274" s="216" t="n">
        <v>48</v>
      </c>
      <c r="F1274" s="217" t="s">
        <v>518</v>
      </c>
      <c r="G1274" s="211" t="s">
        <v>3464</v>
      </c>
    </row>
    <row r="1275" customFormat="false" ht="15" hidden="false" customHeight="false" outlineLevel="0" collapsed="false">
      <c r="C1275" s="218"/>
      <c r="E1275" s="216" t="n">
        <v>49</v>
      </c>
      <c r="F1275" s="217" t="s">
        <v>519</v>
      </c>
      <c r="G1275" s="211" t="s">
        <v>3465</v>
      </c>
    </row>
    <row r="1276" customFormat="false" ht="15" hidden="false" customHeight="false" outlineLevel="0" collapsed="false">
      <c r="C1276" s="218"/>
      <c r="E1276" s="216" t="n">
        <v>50</v>
      </c>
      <c r="F1276" s="217" t="s">
        <v>520</v>
      </c>
      <c r="G1276" s="211" t="s">
        <v>3466</v>
      </c>
    </row>
    <row r="1277" customFormat="false" ht="15" hidden="false" customHeight="false" outlineLevel="0" collapsed="false">
      <c r="C1277" s="218"/>
      <c r="E1277" s="216" t="n">
        <v>51</v>
      </c>
      <c r="F1277" s="217" t="s">
        <v>522</v>
      </c>
      <c r="G1277" s="211" t="s">
        <v>3467</v>
      </c>
    </row>
    <row r="1278" customFormat="false" ht="15" hidden="false" customHeight="false" outlineLevel="0" collapsed="false">
      <c r="C1278" s="218"/>
      <c r="E1278" s="216" t="n">
        <v>52</v>
      </c>
      <c r="F1278" s="217" t="s">
        <v>516</v>
      </c>
      <c r="G1278" s="211" t="s">
        <v>3468</v>
      </c>
    </row>
    <row r="1279" customFormat="false" ht="15" hidden="false" customHeight="false" outlineLevel="0" collapsed="false">
      <c r="C1279" s="218"/>
      <c r="E1279" s="216" t="n">
        <v>53</v>
      </c>
      <c r="F1279" s="217" t="s">
        <v>514</v>
      </c>
      <c r="G1279" s="211" t="s">
        <v>3469</v>
      </c>
    </row>
    <row r="1280" customFormat="false" ht="15" hidden="false" customHeight="false" outlineLevel="0" collapsed="false">
      <c r="C1280" s="218"/>
      <c r="E1280" s="216" t="n">
        <v>54</v>
      </c>
      <c r="F1280" s="217" t="s">
        <v>521</v>
      </c>
      <c r="G1280" s="211" t="s">
        <v>3470</v>
      </c>
    </row>
    <row r="1281" customFormat="false" ht="15" hidden="false" customHeight="false" outlineLevel="0" collapsed="false">
      <c r="C1281" s="218"/>
      <c r="E1281" s="216" t="n">
        <v>55</v>
      </c>
      <c r="F1281" s="217" t="s">
        <v>523</v>
      </c>
      <c r="G1281" s="211" t="s">
        <v>3471</v>
      </c>
    </row>
    <row r="1282" customFormat="false" ht="15" hidden="false" customHeight="false" outlineLevel="0" collapsed="false">
      <c r="C1282" s="218"/>
      <c r="E1282" s="216" t="n">
        <v>60</v>
      </c>
      <c r="F1282" s="217" t="s">
        <v>517</v>
      </c>
      <c r="G1282" s="211" t="s">
        <v>3472</v>
      </c>
    </row>
    <row r="1283" customFormat="false" ht="15" hidden="false" customHeight="false" outlineLevel="0" collapsed="false">
      <c r="C1283" s="218"/>
      <c r="E1283" s="216" t="n">
        <v>65</v>
      </c>
      <c r="F1283" s="217" t="s">
        <v>526</v>
      </c>
      <c r="G1283" s="211" t="s">
        <v>3473</v>
      </c>
    </row>
    <row r="1284" customFormat="false" ht="15" hidden="false" customHeight="false" outlineLevel="0" collapsed="false">
      <c r="C1284" s="218"/>
      <c r="E1284" s="216" t="n">
        <v>89</v>
      </c>
      <c r="F1284" s="217" t="s">
        <v>524</v>
      </c>
      <c r="G1284" s="211" t="s">
        <v>3474</v>
      </c>
    </row>
    <row r="1285" customFormat="false" ht="15" hidden="false" customHeight="false" outlineLevel="0" collapsed="false">
      <c r="C1285" s="218"/>
      <c r="E1285" s="216" t="n">
        <v>90</v>
      </c>
      <c r="F1285" s="217" t="s">
        <v>525</v>
      </c>
      <c r="G1285" s="211" t="s">
        <v>3475</v>
      </c>
    </row>
    <row r="1286" customFormat="false" ht="15" hidden="false" customHeight="false" outlineLevel="0" collapsed="false">
      <c r="C1286" s="218"/>
      <c r="E1286" s="216" t="n">
        <v>91</v>
      </c>
      <c r="F1286" s="217" t="s">
        <v>527</v>
      </c>
      <c r="G1286" s="211" t="s">
        <v>3476</v>
      </c>
    </row>
    <row r="1287" customFormat="false" ht="15" hidden="false" customHeight="false" outlineLevel="0" collapsed="false">
      <c r="C1287" s="218"/>
      <c r="E1287" s="216" t="n">
        <v>93</v>
      </c>
      <c r="F1287" s="217" t="s">
        <v>528</v>
      </c>
      <c r="G1287" s="211" t="s">
        <v>3477</v>
      </c>
    </row>
    <row r="1288" customFormat="false" ht="15" hidden="false" customHeight="false" outlineLevel="0" collapsed="false">
      <c r="C1288" s="218"/>
      <c r="E1288" s="216" t="n">
        <v>94</v>
      </c>
      <c r="F1288" s="217" t="s">
        <v>530</v>
      </c>
      <c r="G1288" s="211" t="s">
        <v>3478</v>
      </c>
    </row>
    <row r="1289" customFormat="false" ht="15" hidden="false" customHeight="false" outlineLevel="0" collapsed="false">
      <c r="C1289" s="218"/>
      <c r="E1289" s="216" t="n">
        <v>95</v>
      </c>
      <c r="F1289" s="217" t="s">
        <v>531</v>
      </c>
      <c r="G1289" s="211" t="s">
        <v>3479</v>
      </c>
    </row>
    <row r="1290" customFormat="false" ht="15" hidden="false" customHeight="false" outlineLevel="0" collapsed="false">
      <c r="C1290" s="218"/>
      <c r="E1290" s="216" t="n">
        <v>96</v>
      </c>
      <c r="F1290" s="217" t="s">
        <v>532</v>
      </c>
      <c r="G1290" s="211" t="s">
        <v>3480</v>
      </c>
    </row>
    <row r="1291" customFormat="false" ht="15" hidden="false" customHeight="false" outlineLevel="0" collapsed="false">
      <c r="C1291" s="218"/>
      <c r="E1291" s="216" t="n">
        <v>97</v>
      </c>
      <c r="F1291" s="217" t="s">
        <v>533</v>
      </c>
      <c r="G1291" s="211" t="s">
        <v>3481</v>
      </c>
    </row>
    <row r="1292" customFormat="false" ht="15" hidden="false" customHeight="false" outlineLevel="0" collapsed="false">
      <c r="C1292" s="218"/>
      <c r="E1292" s="216" t="n">
        <v>98</v>
      </c>
      <c r="F1292" s="217" t="s">
        <v>534</v>
      </c>
      <c r="G1292" s="211" t="s">
        <v>3482</v>
      </c>
    </row>
    <row r="1293" customFormat="false" ht="15" hidden="false" customHeight="false" outlineLevel="0" collapsed="false">
      <c r="C1293" s="218"/>
      <c r="E1293" s="216" t="n">
        <v>99</v>
      </c>
      <c r="F1293" s="217" t="s">
        <v>535</v>
      </c>
      <c r="G1293" s="211" t="s">
        <v>3483</v>
      </c>
    </row>
    <row r="1294" customFormat="false" ht="15" hidden="false" customHeight="false" outlineLevel="0" collapsed="false">
      <c r="C1294" s="218"/>
      <c r="E1294" s="216" t="n">
        <v>100</v>
      </c>
      <c r="F1294" s="217" t="s">
        <v>536</v>
      </c>
      <c r="G1294" s="211" t="s">
        <v>3484</v>
      </c>
    </row>
    <row r="1295" customFormat="false" ht="15" hidden="false" customHeight="false" outlineLevel="0" collapsed="false">
      <c r="C1295" s="218"/>
      <c r="E1295" s="216" t="n">
        <v>101</v>
      </c>
      <c r="F1295" s="217" t="s">
        <v>538</v>
      </c>
      <c r="G1295" s="211" t="s">
        <v>3485</v>
      </c>
    </row>
    <row r="1296" customFormat="false" ht="15" hidden="false" customHeight="false" outlineLevel="0" collapsed="false">
      <c r="C1296" s="218"/>
      <c r="E1296" s="216" t="n">
        <v>102</v>
      </c>
      <c r="F1296" s="217" t="s">
        <v>539</v>
      </c>
      <c r="G1296" s="211" t="s">
        <v>3486</v>
      </c>
    </row>
    <row r="1297" customFormat="false" ht="15" hidden="false" customHeight="false" outlineLevel="0" collapsed="false">
      <c r="C1297" s="218"/>
      <c r="E1297" s="216" t="n">
        <v>103</v>
      </c>
      <c r="F1297" s="217" t="s">
        <v>540</v>
      </c>
      <c r="G1297" s="211" t="s">
        <v>3487</v>
      </c>
    </row>
    <row r="1298" customFormat="false" ht="15" hidden="false" customHeight="false" outlineLevel="0" collapsed="false">
      <c r="C1298" s="218"/>
      <c r="E1298" s="216" t="n">
        <v>104</v>
      </c>
      <c r="F1298" s="217" t="s">
        <v>529</v>
      </c>
      <c r="G1298" s="211" t="s">
        <v>3488</v>
      </c>
    </row>
    <row r="1299" customFormat="false" ht="15" hidden="false" customHeight="false" outlineLevel="0" collapsed="false">
      <c r="C1299" s="218"/>
      <c r="E1299" s="216" t="n">
        <v>105</v>
      </c>
      <c r="F1299" s="217" t="s">
        <v>541</v>
      </c>
      <c r="G1299" s="211" t="s">
        <v>3489</v>
      </c>
    </row>
    <row r="1300" customFormat="false" ht="15" hidden="false" customHeight="false" outlineLevel="0" collapsed="false">
      <c r="C1300" s="218"/>
      <c r="E1300" s="216" t="n">
        <v>106</v>
      </c>
      <c r="F1300" s="217" t="s">
        <v>537</v>
      </c>
      <c r="G1300" s="211" t="s">
        <v>3490</v>
      </c>
    </row>
    <row r="1301" customFormat="false" ht="15" hidden="false" customHeight="false" outlineLevel="0" collapsed="false">
      <c r="C1301" s="218"/>
      <c r="E1301" s="216" t="n">
        <v>133</v>
      </c>
      <c r="F1301" s="217" t="s">
        <v>543</v>
      </c>
      <c r="G1301" s="211" t="s">
        <v>3491</v>
      </c>
    </row>
    <row r="1302" customFormat="false" ht="15" hidden="false" customHeight="false" outlineLevel="0" collapsed="false">
      <c r="C1302" s="218"/>
      <c r="E1302" s="216" t="n">
        <v>134</v>
      </c>
      <c r="F1302" s="217" t="s">
        <v>544</v>
      </c>
      <c r="G1302" s="211" t="s">
        <v>3492</v>
      </c>
    </row>
    <row r="1303" customFormat="false" ht="15" hidden="false" customHeight="false" outlineLevel="0" collapsed="false">
      <c r="C1303" s="218"/>
      <c r="E1303" s="216" t="n">
        <v>135</v>
      </c>
      <c r="F1303" s="217" t="s">
        <v>545</v>
      </c>
      <c r="G1303" s="211" t="s">
        <v>3493</v>
      </c>
    </row>
    <row r="1304" customFormat="false" ht="15" hidden="false" customHeight="false" outlineLevel="0" collapsed="false">
      <c r="C1304" s="218"/>
      <c r="E1304" s="216" t="n">
        <v>136</v>
      </c>
      <c r="F1304" s="217" t="s">
        <v>542</v>
      </c>
      <c r="G1304" s="211" t="s">
        <v>3494</v>
      </c>
    </row>
    <row r="1305" customFormat="false" ht="15" hidden="false" customHeight="false" outlineLevel="0" collapsed="false">
      <c r="C1305" s="218"/>
      <c r="E1305" s="216" t="n">
        <v>177</v>
      </c>
      <c r="F1305" s="217" t="s">
        <v>547</v>
      </c>
      <c r="G1305" s="211" t="s">
        <v>3495</v>
      </c>
    </row>
    <row r="1306" customFormat="false" ht="15" hidden="false" customHeight="false" outlineLevel="0" collapsed="false">
      <c r="C1306" s="218"/>
      <c r="E1306" s="216" t="n">
        <v>178</v>
      </c>
      <c r="F1306" s="217" t="s">
        <v>548</v>
      </c>
      <c r="G1306" s="211" t="s">
        <v>3496</v>
      </c>
    </row>
    <row r="1307" customFormat="false" ht="15" hidden="false" customHeight="false" outlineLevel="0" collapsed="false">
      <c r="C1307" s="218"/>
      <c r="E1307" s="216" t="n">
        <v>179</v>
      </c>
      <c r="F1307" s="217" t="s">
        <v>549</v>
      </c>
      <c r="G1307" s="211" t="s">
        <v>3497</v>
      </c>
    </row>
    <row r="1308" customFormat="false" ht="15" hidden="false" customHeight="false" outlineLevel="0" collapsed="false">
      <c r="C1308" s="218"/>
      <c r="E1308" s="216" t="n">
        <v>180</v>
      </c>
      <c r="F1308" s="217" t="s">
        <v>553</v>
      </c>
      <c r="G1308" s="211" t="s">
        <v>3498</v>
      </c>
    </row>
    <row r="1309" customFormat="false" ht="15" hidden="false" customHeight="false" outlineLevel="0" collapsed="false">
      <c r="C1309" s="218"/>
      <c r="E1309" s="216" t="n">
        <v>181</v>
      </c>
      <c r="F1309" s="217" t="s">
        <v>554</v>
      </c>
      <c r="G1309" s="211" t="s">
        <v>3499</v>
      </c>
    </row>
    <row r="1310" customFormat="false" ht="15" hidden="false" customHeight="false" outlineLevel="0" collapsed="false">
      <c r="C1310" s="218"/>
      <c r="E1310" s="216" t="n">
        <v>182</v>
      </c>
      <c r="F1310" s="217" t="s">
        <v>555</v>
      </c>
      <c r="G1310" s="211" t="s">
        <v>3500</v>
      </c>
    </row>
    <row r="1311" customFormat="false" ht="15" hidden="false" customHeight="false" outlineLevel="0" collapsed="false">
      <c r="C1311" s="218"/>
      <c r="E1311" s="216" t="n">
        <v>183</v>
      </c>
      <c r="F1311" s="217" t="s">
        <v>556</v>
      </c>
      <c r="G1311" s="211" t="s">
        <v>3501</v>
      </c>
    </row>
    <row r="1312" customFormat="false" ht="15" hidden="false" customHeight="false" outlineLevel="0" collapsed="false">
      <c r="C1312" s="218"/>
      <c r="E1312" s="216" t="n">
        <v>184</v>
      </c>
      <c r="F1312" s="217" t="s">
        <v>557</v>
      </c>
      <c r="G1312" s="211" t="s">
        <v>3502</v>
      </c>
    </row>
    <row r="1313" customFormat="false" ht="15" hidden="false" customHeight="false" outlineLevel="0" collapsed="false">
      <c r="C1313" s="218"/>
      <c r="E1313" s="216" t="n">
        <v>185</v>
      </c>
      <c r="F1313" s="217" t="s">
        <v>558</v>
      </c>
      <c r="G1313" s="211" t="s">
        <v>3503</v>
      </c>
    </row>
    <row r="1314" customFormat="false" ht="15" hidden="false" customHeight="false" outlineLevel="0" collapsed="false">
      <c r="C1314" s="218"/>
      <c r="E1314" s="216" t="n">
        <v>186</v>
      </c>
      <c r="F1314" s="217" t="s">
        <v>559</v>
      </c>
      <c r="G1314" s="211" t="s">
        <v>3504</v>
      </c>
    </row>
    <row r="1315" customFormat="false" ht="15" hidden="false" customHeight="false" outlineLevel="0" collapsed="false">
      <c r="C1315" s="218"/>
      <c r="E1315" s="216" t="n">
        <v>187</v>
      </c>
      <c r="F1315" s="217" t="s">
        <v>560</v>
      </c>
      <c r="G1315" s="211" t="s">
        <v>3505</v>
      </c>
    </row>
    <row r="1316" customFormat="false" ht="15" hidden="false" customHeight="false" outlineLevel="0" collapsed="false">
      <c r="C1316" s="218"/>
      <c r="E1316" s="216" t="n">
        <v>188</v>
      </c>
      <c r="F1316" s="217" t="s">
        <v>561</v>
      </c>
      <c r="G1316" s="211" t="s">
        <v>3506</v>
      </c>
    </row>
    <row r="1317" customFormat="false" ht="15" hidden="false" customHeight="false" outlineLevel="0" collapsed="false">
      <c r="C1317" s="218"/>
      <c r="E1317" s="216" t="n">
        <v>189</v>
      </c>
      <c r="F1317" s="217" t="s">
        <v>190</v>
      </c>
      <c r="G1317" s="211" t="s">
        <v>3507</v>
      </c>
    </row>
    <row r="1318" customFormat="false" ht="15" hidden="false" customHeight="false" outlineLevel="0" collapsed="false">
      <c r="C1318" s="218"/>
      <c r="E1318" s="216" t="n">
        <v>190</v>
      </c>
      <c r="F1318" s="217" t="s">
        <v>551</v>
      </c>
      <c r="G1318" s="211" t="s">
        <v>3508</v>
      </c>
    </row>
    <row r="1319" customFormat="false" ht="15" hidden="false" customHeight="false" outlineLevel="0" collapsed="false">
      <c r="C1319" s="218"/>
      <c r="E1319" s="216" t="n">
        <v>191</v>
      </c>
      <c r="F1319" s="217" t="s">
        <v>552</v>
      </c>
      <c r="G1319" s="211" t="s">
        <v>3509</v>
      </c>
    </row>
    <row r="1320" customFormat="false" ht="15" hidden="false" customHeight="false" outlineLevel="0" collapsed="false">
      <c r="C1320" s="218"/>
      <c r="E1320" s="216" t="n">
        <v>192</v>
      </c>
      <c r="F1320" s="217" t="s">
        <v>550</v>
      </c>
      <c r="G1320" s="211" t="s">
        <v>3510</v>
      </c>
    </row>
    <row r="1321" customFormat="false" ht="15" hidden="false" customHeight="false" outlineLevel="0" collapsed="false">
      <c r="C1321" s="218"/>
      <c r="E1321" s="216" t="n">
        <v>221</v>
      </c>
      <c r="F1321" s="217" t="s">
        <v>562</v>
      </c>
      <c r="G1321" s="211" t="s">
        <v>3511</v>
      </c>
    </row>
    <row r="1322" customFormat="false" ht="15" hidden="false" customHeight="false" outlineLevel="0" collapsed="false">
      <c r="C1322" s="218"/>
      <c r="E1322" s="216" t="n">
        <v>222</v>
      </c>
      <c r="F1322" s="217" t="s">
        <v>563</v>
      </c>
      <c r="G1322" s="211" t="s">
        <v>3512</v>
      </c>
    </row>
    <row r="1323" customFormat="false" ht="15" hidden="false" customHeight="false" outlineLevel="0" collapsed="false">
      <c r="C1323" s="218"/>
      <c r="E1323" s="216" t="n">
        <v>223</v>
      </c>
      <c r="F1323" s="217" t="s">
        <v>564</v>
      </c>
      <c r="G1323" s="211" t="s">
        <v>3513</v>
      </c>
    </row>
    <row r="1324" customFormat="false" ht="15" hidden="false" customHeight="false" outlineLevel="0" collapsed="false">
      <c r="C1324" s="218"/>
      <c r="E1324" s="216" t="n">
        <v>224</v>
      </c>
      <c r="F1324" s="217" t="s">
        <v>565</v>
      </c>
      <c r="G1324" s="211" t="s">
        <v>3514</v>
      </c>
    </row>
    <row r="1325" customFormat="false" ht="15" hidden="false" customHeight="false" outlineLevel="0" collapsed="false">
      <c r="C1325" s="218"/>
      <c r="E1325" s="216" t="n">
        <v>265</v>
      </c>
      <c r="F1325" s="217" t="s">
        <v>569</v>
      </c>
      <c r="G1325" s="211" t="s">
        <v>3515</v>
      </c>
    </row>
    <row r="1326" customFormat="false" ht="15" hidden="false" customHeight="false" outlineLevel="0" collapsed="false">
      <c r="C1326" s="218"/>
      <c r="E1326" s="216" t="n">
        <v>266</v>
      </c>
      <c r="F1326" s="217" t="s">
        <v>570</v>
      </c>
      <c r="G1326" s="211" t="s">
        <v>3516</v>
      </c>
    </row>
    <row r="1327" customFormat="false" ht="15" hidden="false" customHeight="false" outlineLevel="0" collapsed="false">
      <c r="C1327" s="218"/>
      <c r="E1327" s="216" t="n">
        <v>267</v>
      </c>
      <c r="F1327" s="217" t="s">
        <v>566</v>
      </c>
      <c r="G1327" s="211" t="s">
        <v>3517</v>
      </c>
    </row>
    <row r="1328" customFormat="false" ht="15" hidden="false" customHeight="false" outlineLevel="0" collapsed="false">
      <c r="C1328" s="218"/>
      <c r="E1328" s="216" t="n">
        <v>268</v>
      </c>
      <c r="F1328" s="217" t="s">
        <v>568</v>
      </c>
      <c r="G1328" s="211" t="s">
        <v>3518</v>
      </c>
    </row>
    <row r="1329" customFormat="false" ht="15" hidden="false" customHeight="false" outlineLevel="0" collapsed="false">
      <c r="C1329" s="218"/>
      <c r="E1329" s="216" t="n">
        <v>269</v>
      </c>
      <c r="F1329" s="217" t="s">
        <v>567</v>
      </c>
      <c r="G1329" s="211" t="s">
        <v>3519</v>
      </c>
    </row>
    <row r="1330" customFormat="false" ht="15" hidden="false" customHeight="false" outlineLevel="0" collapsed="false">
      <c r="C1330" s="218"/>
      <c r="E1330" s="216" t="n">
        <v>309</v>
      </c>
      <c r="F1330" s="217" t="s">
        <v>571</v>
      </c>
      <c r="G1330" s="211" t="s">
        <v>3520</v>
      </c>
    </row>
    <row r="1331" customFormat="false" ht="15" hidden="false" customHeight="false" outlineLevel="0" collapsed="false">
      <c r="C1331" s="218"/>
      <c r="E1331" s="216" t="n">
        <v>310</v>
      </c>
      <c r="F1331" s="217" t="s">
        <v>572</v>
      </c>
      <c r="G1331" s="211" t="s">
        <v>3521</v>
      </c>
    </row>
    <row r="1332" customFormat="false" ht="15" hidden="false" customHeight="false" outlineLevel="0" collapsed="false">
      <c r="C1332" s="218"/>
      <c r="E1332" s="216" t="n">
        <v>353</v>
      </c>
      <c r="F1332" s="217" t="s">
        <v>574</v>
      </c>
      <c r="G1332" s="211" t="s">
        <v>3522</v>
      </c>
    </row>
    <row r="1333" customFormat="false" ht="15" hidden="false" customHeight="false" outlineLevel="0" collapsed="false">
      <c r="C1333" s="218"/>
      <c r="E1333" s="216" t="n">
        <v>354</v>
      </c>
      <c r="F1333" s="217" t="s">
        <v>575</v>
      </c>
      <c r="G1333" s="211" t="s">
        <v>3523</v>
      </c>
    </row>
    <row r="1334" customFormat="false" ht="15" hidden="false" customHeight="false" outlineLevel="0" collapsed="false">
      <c r="C1334" s="218"/>
      <c r="E1334" s="216" t="n">
        <v>355</v>
      </c>
      <c r="F1334" s="217" t="s">
        <v>573</v>
      </c>
      <c r="G1334" s="211" t="s">
        <v>3524</v>
      </c>
    </row>
    <row r="1335" customFormat="false" ht="15" hidden="false" customHeight="false" outlineLevel="0" collapsed="false">
      <c r="C1335" s="218"/>
      <c r="E1335" s="216" t="n">
        <v>441</v>
      </c>
      <c r="F1335" s="217" t="s">
        <v>576</v>
      </c>
      <c r="G1335" s="211" t="s">
        <v>3525</v>
      </c>
    </row>
    <row r="1336" customFormat="false" ht="15" hidden="false" customHeight="false" outlineLevel="0" collapsed="false">
      <c r="C1336" s="218"/>
      <c r="E1336" s="216" t="n">
        <v>456</v>
      </c>
      <c r="F1336" s="217" t="s">
        <v>577</v>
      </c>
      <c r="G1336" s="211" t="s">
        <v>3526</v>
      </c>
    </row>
    <row r="1337" customFormat="false" ht="15" hidden="false" customHeight="false" outlineLevel="0" collapsed="false">
      <c r="C1337" s="218"/>
      <c r="E1337" s="216" t="n">
        <v>457</v>
      </c>
      <c r="F1337" s="217" t="s">
        <v>578</v>
      </c>
      <c r="G1337" s="211" t="s">
        <v>3527</v>
      </c>
    </row>
    <row r="1338" customFormat="false" ht="15" hidden="false" customHeight="false" outlineLevel="0" collapsed="false">
      <c r="C1338" s="218"/>
      <c r="E1338" s="216" t="n">
        <v>458</v>
      </c>
      <c r="F1338" s="217" t="s">
        <v>579</v>
      </c>
      <c r="G1338" s="211" t="s">
        <v>3528</v>
      </c>
    </row>
    <row r="1339" customFormat="false" ht="15" hidden="false" customHeight="false" outlineLevel="0" collapsed="false">
      <c r="C1339" s="218"/>
      <c r="E1339" s="216" t="n">
        <v>459</v>
      </c>
      <c r="F1339" s="217" t="s">
        <v>580</v>
      </c>
      <c r="G1339" s="211" t="s">
        <v>3529</v>
      </c>
    </row>
    <row r="1340" customFormat="false" ht="15" hidden="false" customHeight="false" outlineLevel="0" collapsed="false">
      <c r="C1340" s="218"/>
      <c r="E1340" s="216" t="n">
        <v>460</v>
      </c>
      <c r="F1340" s="217" t="s">
        <v>581</v>
      </c>
      <c r="G1340" s="211" t="s">
        <v>3530</v>
      </c>
    </row>
    <row r="1341" customFormat="false" ht="15" hidden="false" customHeight="false" outlineLevel="0" collapsed="false">
      <c r="C1341" s="218"/>
      <c r="E1341" s="216" t="n">
        <v>461</v>
      </c>
      <c r="F1341" s="217" t="s">
        <v>582</v>
      </c>
      <c r="G1341" s="211" t="s">
        <v>3531</v>
      </c>
    </row>
    <row r="1342" customFormat="false" ht="15" hidden="false" customHeight="false" outlineLevel="0" collapsed="false">
      <c r="C1342" s="218"/>
      <c r="E1342" s="216" t="n">
        <v>500</v>
      </c>
      <c r="F1342" s="217" t="s">
        <v>583</v>
      </c>
      <c r="G1342" s="211" t="s">
        <v>3532</v>
      </c>
    </row>
    <row r="1343" customFormat="false" ht="15" hidden="false" customHeight="false" outlineLevel="0" collapsed="false">
      <c r="C1343" s="218"/>
      <c r="E1343" s="216" t="n">
        <v>501</v>
      </c>
      <c r="F1343" s="217" t="s">
        <v>584</v>
      </c>
      <c r="G1343" s="211" t="s">
        <v>3533</v>
      </c>
    </row>
    <row r="1344" customFormat="false" ht="15" hidden="false" customHeight="false" outlineLevel="0" collapsed="false">
      <c r="C1344" s="218"/>
      <c r="E1344" s="216" t="n">
        <v>503</v>
      </c>
      <c r="F1344" s="217" t="s">
        <v>585</v>
      </c>
      <c r="G1344" s="211" t="s">
        <v>3534</v>
      </c>
    </row>
    <row r="1345" customFormat="false" ht="15" hidden="false" customHeight="false" outlineLevel="0" collapsed="false">
      <c r="C1345" s="218"/>
      <c r="E1345" s="216" t="n">
        <v>504</v>
      </c>
      <c r="F1345" s="217" t="s">
        <v>586</v>
      </c>
      <c r="G1345" s="211" t="s">
        <v>3535</v>
      </c>
    </row>
    <row r="1346" customFormat="false" ht="15" hidden="false" customHeight="false" outlineLevel="0" collapsed="false">
      <c r="C1346" s="218"/>
      <c r="E1346" s="216" t="n">
        <v>505</v>
      </c>
      <c r="F1346" s="217" t="s">
        <v>446</v>
      </c>
      <c r="G1346" s="211" t="s">
        <v>3536</v>
      </c>
    </row>
    <row r="1347" customFormat="false" ht="15" hidden="false" customHeight="false" outlineLevel="0" collapsed="false">
      <c r="C1347" s="218"/>
      <c r="E1347" s="216" t="n">
        <v>506</v>
      </c>
      <c r="F1347" s="217" t="s">
        <v>591</v>
      </c>
      <c r="G1347" s="211" t="s">
        <v>3537</v>
      </c>
    </row>
    <row r="1348" customFormat="false" ht="15" hidden="false" customHeight="false" outlineLevel="0" collapsed="false">
      <c r="C1348" s="218"/>
      <c r="E1348" s="216" t="n">
        <v>507</v>
      </c>
      <c r="F1348" s="217" t="s">
        <v>588</v>
      </c>
      <c r="G1348" s="211" t="s">
        <v>3538</v>
      </c>
    </row>
    <row r="1349" customFormat="false" ht="15" hidden="false" customHeight="false" outlineLevel="0" collapsed="false">
      <c r="C1349" s="218"/>
      <c r="E1349" s="216" t="n">
        <v>508</v>
      </c>
      <c r="F1349" s="217" t="s">
        <v>590</v>
      </c>
      <c r="G1349" s="211" t="s">
        <v>3539</v>
      </c>
    </row>
    <row r="1350" customFormat="false" ht="15" hidden="false" customHeight="false" outlineLevel="0" collapsed="false">
      <c r="C1350" s="218"/>
      <c r="E1350" s="216" t="n">
        <v>509</v>
      </c>
      <c r="F1350" s="217" t="s">
        <v>589</v>
      </c>
      <c r="G1350" s="211" t="s">
        <v>3540</v>
      </c>
    </row>
    <row r="1351" customFormat="false" ht="15" hidden="false" customHeight="false" outlineLevel="0" collapsed="false">
      <c r="C1351" s="218"/>
      <c r="E1351" s="216" t="n">
        <v>510</v>
      </c>
      <c r="F1351" s="217" t="s">
        <v>587</v>
      </c>
      <c r="G1351" s="211" t="s">
        <v>3541</v>
      </c>
    </row>
    <row r="1352" customFormat="false" ht="15" hidden="false" customHeight="false" outlineLevel="0" collapsed="false">
      <c r="C1352" s="218"/>
      <c r="E1352" s="216" t="n">
        <v>544</v>
      </c>
      <c r="F1352" s="217" t="s">
        <v>592</v>
      </c>
      <c r="G1352" s="211" t="s">
        <v>3542</v>
      </c>
    </row>
    <row r="1353" customFormat="false" ht="15" hidden="false" customHeight="false" outlineLevel="0" collapsed="false">
      <c r="C1353" s="218"/>
      <c r="E1353" s="216" t="n">
        <v>588</v>
      </c>
      <c r="F1353" s="217" t="s">
        <v>593</v>
      </c>
      <c r="G1353" s="211" t="s">
        <v>3543</v>
      </c>
    </row>
    <row r="1354" customFormat="false" ht="15" hidden="false" customHeight="false" outlineLevel="0" collapsed="false">
      <c r="C1354" s="218"/>
      <c r="E1354" s="216" t="n">
        <v>589</v>
      </c>
      <c r="F1354" s="217" t="s">
        <v>594</v>
      </c>
      <c r="G1354" s="211" t="s">
        <v>3544</v>
      </c>
    </row>
    <row r="1355" customFormat="false" ht="15" hidden="false" customHeight="false" outlineLevel="0" collapsed="false">
      <c r="C1355" s="218"/>
      <c r="E1355" s="216" t="n">
        <v>590</v>
      </c>
      <c r="F1355" s="217" t="s">
        <v>595</v>
      </c>
      <c r="G1355" s="211" t="s">
        <v>3545</v>
      </c>
    </row>
    <row r="1356" customFormat="false" ht="15" hidden="false" customHeight="false" outlineLevel="0" collapsed="false">
      <c r="C1356" s="218"/>
      <c r="E1356" s="216" t="n">
        <v>591</v>
      </c>
      <c r="F1356" s="217" t="s">
        <v>596</v>
      </c>
      <c r="G1356" s="211" t="s">
        <v>3546</v>
      </c>
    </row>
    <row r="1357" customFormat="false" ht="15" hidden="false" customHeight="false" outlineLevel="0" collapsed="false">
      <c r="C1357" s="218"/>
      <c r="E1357" s="216" t="n">
        <v>592</v>
      </c>
      <c r="F1357" s="217" t="s">
        <v>598</v>
      </c>
      <c r="G1357" s="211" t="s">
        <v>3547</v>
      </c>
    </row>
    <row r="1358" customFormat="false" ht="15" hidden="false" customHeight="false" outlineLevel="0" collapsed="false">
      <c r="C1358" s="218"/>
      <c r="E1358" s="216" t="n">
        <v>593</v>
      </c>
      <c r="F1358" s="217" t="s">
        <v>597</v>
      </c>
      <c r="G1358" s="211" t="s">
        <v>3548</v>
      </c>
    </row>
    <row r="1359" customFormat="false" ht="15" hidden="false" customHeight="false" outlineLevel="0" collapsed="false">
      <c r="C1359" s="218"/>
      <c r="E1359" s="216" t="n">
        <v>632</v>
      </c>
      <c r="F1359" s="217" t="s">
        <v>599</v>
      </c>
      <c r="G1359" s="211" t="s">
        <v>3549</v>
      </c>
    </row>
    <row r="1360" customFormat="false" ht="15" hidden="false" customHeight="false" outlineLevel="0" collapsed="false">
      <c r="C1360" s="218"/>
      <c r="E1360" s="216" t="n">
        <v>633</v>
      </c>
      <c r="F1360" s="217" t="s">
        <v>601</v>
      </c>
      <c r="G1360" s="211" t="s">
        <v>3550</v>
      </c>
    </row>
    <row r="1361" customFormat="false" ht="15" hidden="false" customHeight="false" outlineLevel="0" collapsed="false">
      <c r="C1361" s="218"/>
      <c r="E1361" s="216" t="n">
        <v>634</v>
      </c>
      <c r="F1361" s="217" t="s">
        <v>603</v>
      </c>
      <c r="G1361" s="211" t="s">
        <v>3551</v>
      </c>
    </row>
    <row r="1362" customFormat="false" ht="15" hidden="false" customHeight="false" outlineLevel="0" collapsed="false">
      <c r="C1362" s="218"/>
      <c r="E1362" s="216" t="n">
        <v>635</v>
      </c>
      <c r="F1362" s="217" t="s">
        <v>605</v>
      </c>
      <c r="G1362" s="211" t="s">
        <v>3552</v>
      </c>
    </row>
    <row r="1363" customFormat="false" ht="15" hidden="false" customHeight="false" outlineLevel="0" collapsed="false">
      <c r="C1363" s="218"/>
      <c r="E1363" s="216" t="n">
        <v>636</v>
      </c>
      <c r="F1363" s="217" t="s">
        <v>604</v>
      </c>
      <c r="G1363" s="211" t="s">
        <v>3553</v>
      </c>
    </row>
    <row r="1364" customFormat="false" ht="15" hidden="false" customHeight="false" outlineLevel="0" collapsed="false">
      <c r="C1364" s="218"/>
      <c r="E1364" s="216" t="n">
        <v>637</v>
      </c>
      <c r="F1364" s="217" t="s">
        <v>600</v>
      </c>
      <c r="G1364" s="211" t="s">
        <v>3554</v>
      </c>
    </row>
    <row r="1365" customFormat="false" ht="15" hidden="false" customHeight="false" outlineLevel="0" collapsed="false">
      <c r="C1365" s="218"/>
      <c r="E1365" s="216" t="n">
        <v>638</v>
      </c>
      <c r="F1365" s="217" t="s">
        <v>602</v>
      </c>
      <c r="G1365" s="211" t="s">
        <v>3555</v>
      </c>
    </row>
    <row r="1366" customFormat="false" ht="15" hidden="false" customHeight="false" outlineLevel="0" collapsed="false">
      <c r="C1366" s="218"/>
      <c r="E1366" s="216" t="n">
        <v>691</v>
      </c>
      <c r="F1366" s="217" t="s">
        <v>606</v>
      </c>
      <c r="G1366" s="211" t="s">
        <v>3556</v>
      </c>
    </row>
    <row r="1367" customFormat="false" ht="15" hidden="false" customHeight="false" outlineLevel="0" collapsed="false">
      <c r="C1367" s="218"/>
      <c r="E1367" s="216" t="n">
        <v>692</v>
      </c>
      <c r="F1367" s="217" t="s">
        <v>607</v>
      </c>
      <c r="G1367" s="211" t="s">
        <v>3557</v>
      </c>
    </row>
    <row r="1368" customFormat="false" ht="15" hidden="false" customHeight="false" outlineLevel="0" collapsed="false">
      <c r="C1368" s="218"/>
      <c r="E1368" s="216" t="n">
        <v>693</v>
      </c>
      <c r="F1368" s="217" t="s">
        <v>608</v>
      </c>
      <c r="G1368" s="211" t="s">
        <v>3558</v>
      </c>
    </row>
    <row r="1369" customFormat="false" ht="15" hidden="false" customHeight="false" outlineLevel="0" collapsed="false">
      <c r="C1369" s="218"/>
      <c r="E1369" s="216" t="n">
        <v>694</v>
      </c>
      <c r="F1369" s="217" t="s">
        <v>609</v>
      </c>
      <c r="G1369" s="211" t="s">
        <v>3559</v>
      </c>
    </row>
    <row r="1370" customFormat="false" ht="15" hidden="false" customHeight="false" outlineLevel="0" collapsed="false">
      <c r="C1370" s="218"/>
      <c r="E1370" s="216" t="n">
        <v>695</v>
      </c>
      <c r="F1370" s="217" t="s">
        <v>610</v>
      </c>
      <c r="G1370" s="211" t="s">
        <v>3560</v>
      </c>
    </row>
    <row r="1371" customFormat="false" ht="15" hidden="false" customHeight="false" outlineLevel="0" collapsed="false">
      <c r="C1371" s="218"/>
      <c r="E1371" s="216" t="n">
        <v>696</v>
      </c>
      <c r="F1371" s="217" t="s">
        <v>611</v>
      </c>
      <c r="G1371" s="211" t="s">
        <v>3561</v>
      </c>
    </row>
    <row r="1372" customFormat="false" ht="15" hidden="false" customHeight="false" outlineLevel="0" collapsed="false">
      <c r="C1372" s="218"/>
      <c r="E1372" s="216" t="n">
        <v>700</v>
      </c>
      <c r="F1372" s="217" t="s">
        <v>612</v>
      </c>
      <c r="G1372" s="211" t="s">
        <v>3562</v>
      </c>
    </row>
    <row r="1373" customFormat="false" ht="15" hidden="false" customHeight="false" outlineLevel="0" collapsed="false">
      <c r="C1373" s="218"/>
      <c r="E1373" s="216" t="n">
        <v>702</v>
      </c>
      <c r="F1373" s="217" t="s">
        <v>546</v>
      </c>
      <c r="G1373" s="211" t="s">
        <v>3563</v>
      </c>
    </row>
    <row r="1374" customFormat="false" ht="15" hidden="false" customHeight="false" outlineLevel="0" collapsed="false">
      <c r="C1374" s="218"/>
      <c r="E1374" s="216" t="n">
        <v>735</v>
      </c>
      <c r="F1374" s="217" t="s">
        <v>613</v>
      </c>
      <c r="G1374" s="211" t="s">
        <v>3564</v>
      </c>
    </row>
    <row r="1375" customFormat="false" ht="15" hidden="false" customHeight="false" outlineLevel="0" collapsed="false">
      <c r="C1375" s="218"/>
      <c r="E1375" s="216" t="n">
        <v>736</v>
      </c>
      <c r="F1375" s="217" t="s">
        <v>320</v>
      </c>
      <c r="G1375" s="211" t="s">
        <v>3565</v>
      </c>
    </row>
    <row r="1376" customFormat="false" ht="15" hidden="false" customHeight="false" outlineLevel="0" collapsed="false">
      <c r="C1376" s="218"/>
      <c r="E1376" s="216" t="n">
        <v>737</v>
      </c>
      <c r="F1376" s="217" t="s">
        <v>614</v>
      </c>
      <c r="G1376" s="211" t="s">
        <v>3566</v>
      </c>
    </row>
    <row r="1377" customFormat="false" ht="15" hidden="false" customHeight="false" outlineLevel="0" collapsed="false">
      <c r="C1377" s="218"/>
      <c r="E1377" s="216" t="n">
        <v>738</v>
      </c>
      <c r="F1377" s="217" t="s">
        <v>615</v>
      </c>
      <c r="G1377" s="211" t="s">
        <v>3567</v>
      </c>
    </row>
    <row r="1378" customFormat="false" ht="15" hidden="false" customHeight="false" outlineLevel="0" collapsed="false">
      <c r="C1378" s="218"/>
      <c r="E1378" s="216" t="n">
        <v>739</v>
      </c>
      <c r="F1378" s="217" t="s">
        <v>616</v>
      </c>
      <c r="G1378" s="211" t="s">
        <v>3568</v>
      </c>
    </row>
    <row r="1379" customFormat="false" ht="15" hidden="false" customHeight="false" outlineLevel="0" collapsed="false">
      <c r="C1379" s="218"/>
      <c r="E1379" s="216" t="n">
        <v>740</v>
      </c>
      <c r="F1379" s="217" t="s">
        <v>617</v>
      </c>
      <c r="G1379" s="211" t="s">
        <v>3569</v>
      </c>
    </row>
    <row r="1380" customFormat="false" ht="15" hidden="false" customHeight="false" outlineLevel="0" collapsed="false">
      <c r="C1380" s="218"/>
      <c r="E1380" s="216" t="n">
        <v>779</v>
      </c>
      <c r="F1380" s="217" t="s">
        <v>618</v>
      </c>
      <c r="G1380" s="211" t="s">
        <v>3570</v>
      </c>
    </row>
    <row r="1381" customFormat="false" ht="15" hidden="false" customHeight="false" outlineLevel="0" collapsed="false">
      <c r="C1381" s="218"/>
      <c r="E1381" s="216" t="n">
        <v>781</v>
      </c>
      <c r="F1381" s="217" t="s">
        <v>620</v>
      </c>
      <c r="G1381" s="211" t="s">
        <v>3571</v>
      </c>
    </row>
    <row r="1382" customFormat="false" ht="15" hidden="false" customHeight="false" outlineLevel="0" collapsed="false">
      <c r="C1382" s="218"/>
      <c r="E1382" s="216" t="n">
        <v>782</v>
      </c>
      <c r="F1382" s="217" t="s">
        <v>621</v>
      </c>
      <c r="G1382" s="211" t="s">
        <v>3572</v>
      </c>
    </row>
    <row r="1383" customFormat="false" ht="15" hidden="false" customHeight="false" outlineLevel="0" collapsed="false">
      <c r="C1383" s="218"/>
      <c r="E1383" s="216" t="n">
        <v>783</v>
      </c>
      <c r="F1383" s="217" t="s">
        <v>619</v>
      </c>
      <c r="G1383" s="211" t="s">
        <v>3573</v>
      </c>
    </row>
    <row r="1384" customFormat="false" ht="15" hidden="false" customHeight="false" outlineLevel="0" collapsed="false">
      <c r="C1384" s="218"/>
      <c r="E1384" s="216" t="n">
        <v>784</v>
      </c>
      <c r="F1384" s="217" t="s">
        <v>622</v>
      </c>
      <c r="G1384" s="211" t="s">
        <v>3574</v>
      </c>
    </row>
    <row r="1385" customFormat="false" ht="15" hidden="false" customHeight="false" outlineLevel="0" collapsed="false">
      <c r="C1385" s="218"/>
      <c r="E1385" s="216" t="n">
        <v>825</v>
      </c>
      <c r="F1385" s="217" t="s">
        <v>623</v>
      </c>
      <c r="G1385" s="211" t="s">
        <v>3575</v>
      </c>
    </row>
    <row r="1386" customFormat="false" ht="15" hidden="false" customHeight="false" outlineLevel="0" collapsed="false">
      <c r="C1386" s="218"/>
      <c r="E1386" s="216" t="n">
        <v>867</v>
      </c>
      <c r="F1386" s="217" t="s">
        <v>256</v>
      </c>
      <c r="G1386" s="211" t="s">
        <v>3576</v>
      </c>
    </row>
    <row r="1387" customFormat="false" ht="15" hidden="false" customHeight="false" outlineLevel="0" collapsed="false">
      <c r="C1387" s="218"/>
      <c r="E1387" s="216" t="n">
        <v>868</v>
      </c>
      <c r="F1387" s="217" t="s">
        <v>625</v>
      </c>
      <c r="G1387" s="211" t="s">
        <v>3577</v>
      </c>
    </row>
    <row r="1388" customFormat="false" ht="15" hidden="false" customHeight="false" outlineLevel="0" collapsed="false">
      <c r="C1388" s="218"/>
      <c r="E1388" s="216" t="n">
        <v>869</v>
      </c>
      <c r="F1388" s="217" t="s">
        <v>624</v>
      </c>
      <c r="G1388" s="211" t="s">
        <v>3578</v>
      </c>
    </row>
    <row r="1389" customFormat="false" ht="15" hidden="false" customHeight="false" outlineLevel="0" collapsed="false">
      <c r="C1389" s="218"/>
      <c r="E1389" s="216" t="n">
        <v>1</v>
      </c>
      <c r="F1389" s="217" t="s">
        <v>1216</v>
      </c>
      <c r="G1389" s="211" t="s">
        <v>3579</v>
      </c>
    </row>
    <row r="1390" customFormat="false" ht="15" hidden="false" customHeight="false" outlineLevel="0" collapsed="false">
      <c r="C1390" s="218"/>
      <c r="E1390" s="216" t="n">
        <v>2</v>
      </c>
      <c r="F1390" s="217" t="s">
        <v>1219</v>
      </c>
      <c r="G1390" s="211" t="s">
        <v>3580</v>
      </c>
    </row>
    <row r="1391" customFormat="false" ht="15" hidden="false" customHeight="false" outlineLevel="0" collapsed="false">
      <c r="C1391" s="218"/>
      <c r="E1391" s="216" t="n">
        <v>3</v>
      </c>
      <c r="F1391" s="217" t="s">
        <v>1229</v>
      </c>
      <c r="G1391" s="211" t="s">
        <v>3581</v>
      </c>
    </row>
    <row r="1392" customFormat="false" ht="15" hidden="false" customHeight="false" outlineLevel="0" collapsed="false">
      <c r="C1392" s="218"/>
      <c r="E1392" s="216" t="n">
        <v>4</v>
      </c>
      <c r="F1392" s="217" t="s">
        <v>1189</v>
      </c>
      <c r="G1392" s="211" t="s">
        <v>3582</v>
      </c>
    </row>
    <row r="1393" customFormat="false" ht="15" hidden="false" customHeight="false" outlineLevel="0" collapsed="false">
      <c r="C1393" s="218"/>
      <c r="E1393" s="216" t="n">
        <v>5</v>
      </c>
      <c r="F1393" s="217" t="s">
        <v>1191</v>
      </c>
      <c r="G1393" s="211" t="s">
        <v>3583</v>
      </c>
    </row>
    <row r="1394" customFormat="false" ht="15" hidden="false" customHeight="false" outlineLevel="0" collapsed="false">
      <c r="C1394" s="218"/>
      <c r="E1394" s="216" t="n">
        <v>6</v>
      </c>
      <c r="F1394" s="217" t="s">
        <v>1192</v>
      </c>
      <c r="G1394" s="211" t="s">
        <v>3584</v>
      </c>
    </row>
    <row r="1395" customFormat="false" ht="15" hidden="false" customHeight="false" outlineLevel="0" collapsed="false">
      <c r="C1395" s="218"/>
      <c r="E1395" s="216" t="n">
        <v>7</v>
      </c>
      <c r="F1395" s="217" t="s">
        <v>1194</v>
      </c>
      <c r="G1395" s="211" t="s">
        <v>3585</v>
      </c>
    </row>
    <row r="1396" customFormat="false" ht="15" hidden="false" customHeight="false" outlineLevel="0" collapsed="false">
      <c r="C1396" s="218"/>
      <c r="E1396" s="216" t="n">
        <v>8</v>
      </c>
      <c r="F1396" s="217" t="s">
        <v>1193</v>
      </c>
      <c r="G1396" s="211" t="s">
        <v>3586</v>
      </c>
    </row>
    <row r="1397" customFormat="false" ht="15" hidden="false" customHeight="false" outlineLevel="0" collapsed="false">
      <c r="C1397" s="218"/>
      <c r="E1397" s="216" t="n">
        <v>9</v>
      </c>
      <c r="F1397" s="217" t="s">
        <v>1215</v>
      </c>
      <c r="G1397" s="211" t="s">
        <v>3587</v>
      </c>
    </row>
    <row r="1398" customFormat="false" ht="15" hidden="false" customHeight="false" outlineLevel="0" collapsed="false">
      <c r="C1398" s="218"/>
      <c r="E1398" s="216" t="n">
        <v>10</v>
      </c>
      <c r="F1398" s="217" t="s">
        <v>1217</v>
      </c>
      <c r="G1398" s="211" t="s">
        <v>3588</v>
      </c>
    </row>
    <row r="1399" customFormat="false" ht="15" hidden="false" customHeight="false" outlineLevel="0" collapsed="false">
      <c r="C1399" s="218"/>
      <c r="E1399" s="216" t="n">
        <v>11</v>
      </c>
      <c r="F1399" s="217" t="s">
        <v>1218</v>
      </c>
      <c r="G1399" s="211" t="s">
        <v>3589</v>
      </c>
    </row>
    <row r="1400" customFormat="false" ht="15" hidden="false" customHeight="false" outlineLevel="0" collapsed="false">
      <c r="C1400" s="218"/>
      <c r="E1400" s="216" t="n">
        <v>12</v>
      </c>
      <c r="F1400" s="217" t="s">
        <v>1230</v>
      </c>
      <c r="G1400" s="211" t="s">
        <v>3590</v>
      </c>
    </row>
    <row r="1401" customFormat="false" ht="15" hidden="false" customHeight="false" outlineLevel="0" collapsed="false">
      <c r="C1401" s="218"/>
      <c r="E1401" s="216" t="n">
        <v>13</v>
      </c>
      <c r="F1401" s="217" t="s">
        <v>1196</v>
      </c>
      <c r="G1401" s="211" t="s">
        <v>3591</v>
      </c>
    </row>
    <row r="1402" customFormat="false" ht="15" hidden="false" customHeight="false" outlineLevel="0" collapsed="false">
      <c r="C1402" s="218"/>
      <c r="E1402" s="216" t="n">
        <v>14</v>
      </c>
      <c r="F1402" s="217" t="s">
        <v>1197</v>
      </c>
      <c r="G1402" s="211" t="s">
        <v>3592</v>
      </c>
    </row>
    <row r="1403" customFormat="false" ht="15" hidden="false" customHeight="false" outlineLevel="0" collapsed="false">
      <c r="C1403" s="218"/>
      <c r="E1403" s="216" t="n">
        <v>15</v>
      </c>
      <c r="F1403" s="217" t="s">
        <v>1198</v>
      </c>
      <c r="G1403" s="211" t="s">
        <v>3593</v>
      </c>
    </row>
    <row r="1404" customFormat="false" ht="15" hidden="false" customHeight="false" outlineLevel="0" collapsed="false">
      <c r="C1404" s="218"/>
      <c r="E1404" s="216" t="n">
        <v>16</v>
      </c>
      <c r="F1404" s="217" t="s">
        <v>1199</v>
      </c>
      <c r="G1404" s="211" t="s">
        <v>3594</v>
      </c>
    </row>
    <row r="1405" customFormat="false" ht="15" hidden="false" customHeight="false" outlineLevel="0" collapsed="false">
      <c r="C1405" s="218"/>
      <c r="E1405" s="216" t="n">
        <v>17</v>
      </c>
      <c r="F1405" s="217" t="s">
        <v>1200</v>
      </c>
      <c r="G1405" s="211" t="s">
        <v>3595</v>
      </c>
    </row>
    <row r="1406" customFormat="false" ht="15" hidden="false" customHeight="false" outlineLevel="0" collapsed="false">
      <c r="C1406" s="218"/>
      <c r="E1406" s="216" t="n">
        <v>18</v>
      </c>
      <c r="F1406" s="217" t="s">
        <v>1201</v>
      </c>
      <c r="G1406" s="211" t="s">
        <v>3596</v>
      </c>
    </row>
    <row r="1407" customFormat="false" ht="15" hidden="false" customHeight="false" outlineLevel="0" collapsed="false">
      <c r="C1407" s="218"/>
      <c r="E1407" s="216" t="n">
        <v>19</v>
      </c>
      <c r="F1407" s="217" t="s">
        <v>1202</v>
      </c>
      <c r="G1407" s="211" t="s">
        <v>3597</v>
      </c>
    </row>
    <row r="1408" customFormat="false" ht="15" hidden="false" customHeight="false" outlineLevel="0" collapsed="false">
      <c r="C1408" s="218"/>
      <c r="E1408" s="216" t="n">
        <v>20</v>
      </c>
      <c r="F1408" s="217" t="s">
        <v>1203</v>
      </c>
      <c r="G1408" s="211" t="s">
        <v>3598</v>
      </c>
    </row>
    <row r="1409" customFormat="false" ht="15" hidden="false" customHeight="false" outlineLevel="0" collapsed="false">
      <c r="C1409" s="218"/>
      <c r="E1409" s="216" t="n">
        <v>21</v>
      </c>
      <c r="F1409" s="217" t="s">
        <v>1205</v>
      </c>
      <c r="G1409" s="211" t="s">
        <v>3599</v>
      </c>
    </row>
    <row r="1410" customFormat="false" ht="15" hidden="false" customHeight="false" outlineLevel="0" collapsed="false">
      <c r="C1410" s="218"/>
      <c r="E1410" s="216" t="n">
        <v>22</v>
      </c>
      <c r="F1410" s="217" t="s">
        <v>1207</v>
      </c>
      <c r="G1410" s="211" t="s">
        <v>3600</v>
      </c>
    </row>
    <row r="1411" customFormat="false" ht="15" hidden="false" customHeight="false" outlineLevel="0" collapsed="false">
      <c r="C1411" s="218"/>
      <c r="E1411" s="216" t="n">
        <v>23</v>
      </c>
      <c r="F1411" s="217" t="s">
        <v>1208</v>
      </c>
      <c r="G1411" s="211" t="s">
        <v>3601</v>
      </c>
    </row>
    <row r="1412" customFormat="false" ht="15" hidden="false" customHeight="false" outlineLevel="0" collapsed="false">
      <c r="C1412" s="218"/>
      <c r="E1412" s="216" t="n">
        <v>24</v>
      </c>
      <c r="F1412" s="217" t="s">
        <v>1210</v>
      </c>
      <c r="G1412" s="211" t="s">
        <v>3602</v>
      </c>
    </row>
    <row r="1413" customFormat="false" ht="15" hidden="false" customHeight="false" outlineLevel="0" collapsed="false">
      <c r="C1413" s="218"/>
      <c r="E1413" s="216" t="n">
        <v>25</v>
      </c>
      <c r="F1413" s="217" t="s">
        <v>1211</v>
      </c>
      <c r="G1413" s="211" t="s">
        <v>3603</v>
      </c>
    </row>
    <row r="1414" customFormat="false" ht="15" hidden="false" customHeight="false" outlineLevel="0" collapsed="false">
      <c r="C1414" s="218"/>
      <c r="E1414" s="216" t="n">
        <v>26</v>
      </c>
      <c r="F1414" s="217" t="s">
        <v>1213</v>
      </c>
      <c r="G1414" s="211" t="s">
        <v>3604</v>
      </c>
    </row>
    <row r="1415" customFormat="false" ht="15" hidden="false" customHeight="false" outlineLevel="0" collapsed="false">
      <c r="C1415" s="218"/>
      <c r="E1415" s="216" t="n">
        <v>27</v>
      </c>
      <c r="F1415" s="217" t="s">
        <v>1214</v>
      </c>
      <c r="G1415" s="211" t="s">
        <v>3605</v>
      </c>
    </row>
    <row r="1416" customFormat="false" ht="15" hidden="false" customHeight="false" outlineLevel="0" collapsed="false">
      <c r="C1416" s="218"/>
      <c r="E1416" s="216" t="n">
        <v>28</v>
      </c>
      <c r="F1416" s="217" t="s">
        <v>1188</v>
      </c>
      <c r="G1416" s="211" t="s">
        <v>3606</v>
      </c>
    </row>
    <row r="1417" customFormat="false" ht="15" hidden="false" customHeight="false" outlineLevel="0" collapsed="false">
      <c r="C1417" s="218"/>
      <c r="E1417" s="216" t="n">
        <v>29</v>
      </c>
      <c r="F1417" s="217" t="s">
        <v>1195</v>
      </c>
      <c r="G1417" s="211" t="s">
        <v>3607</v>
      </c>
    </row>
    <row r="1418" customFormat="false" ht="15" hidden="false" customHeight="false" outlineLevel="0" collapsed="false">
      <c r="C1418" s="218"/>
      <c r="E1418" s="216" t="n">
        <v>30</v>
      </c>
      <c r="F1418" s="217" t="s">
        <v>1223</v>
      </c>
      <c r="G1418" s="211" t="s">
        <v>3608</v>
      </c>
    </row>
    <row r="1419" customFormat="false" ht="15" hidden="false" customHeight="false" outlineLevel="0" collapsed="false">
      <c r="C1419" s="218"/>
      <c r="E1419" s="216" t="n">
        <v>31</v>
      </c>
      <c r="F1419" s="217" t="s">
        <v>1225</v>
      </c>
      <c r="G1419" s="211" t="s">
        <v>3609</v>
      </c>
    </row>
    <row r="1420" customFormat="false" ht="15" hidden="false" customHeight="false" outlineLevel="0" collapsed="false">
      <c r="C1420" s="218"/>
      <c r="E1420" s="216" t="n">
        <v>32</v>
      </c>
      <c r="F1420" s="217" t="s">
        <v>1226</v>
      </c>
      <c r="G1420" s="211" t="s">
        <v>3610</v>
      </c>
    </row>
    <row r="1421" customFormat="false" ht="15" hidden="false" customHeight="false" outlineLevel="0" collapsed="false">
      <c r="C1421" s="218"/>
      <c r="E1421" s="216" t="n">
        <v>33</v>
      </c>
      <c r="F1421" s="217" t="s">
        <v>1228</v>
      </c>
      <c r="G1421" s="211" t="s">
        <v>3611</v>
      </c>
    </row>
    <row r="1422" customFormat="false" ht="15" hidden="false" customHeight="false" outlineLevel="0" collapsed="false">
      <c r="C1422" s="218"/>
      <c r="E1422" s="216" t="n">
        <v>34</v>
      </c>
      <c r="F1422" s="217" t="s">
        <v>1232</v>
      </c>
      <c r="G1422" s="211" t="s">
        <v>3612</v>
      </c>
    </row>
    <row r="1423" customFormat="false" ht="15" hidden="false" customHeight="false" outlineLevel="0" collapsed="false">
      <c r="C1423" s="218"/>
      <c r="E1423" s="216" t="n">
        <v>35</v>
      </c>
      <c r="F1423" s="217" t="s">
        <v>1233</v>
      </c>
      <c r="G1423" s="211" t="s">
        <v>3613</v>
      </c>
    </row>
    <row r="1424" customFormat="false" ht="15" hidden="false" customHeight="false" outlineLevel="0" collapsed="false">
      <c r="C1424" s="218"/>
      <c r="E1424" s="216" t="n">
        <v>36</v>
      </c>
      <c r="F1424" s="217" t="s">
        <v>1209</v>
      </c>
      <c r="G1424" s="211" t="s">
        <v>3614</v>
      </c>
    </row>
    <row r="1425" customFormat="false" ht="15" hidden="false" customHeight="false" outlineLevel="0" collapsed="false">
      <c r="C1425" s="218"/>
      <c r="E1425" s="216" t="n">
        <v>37</v>
      </c>
      <c r="F1425" s="217" t="s">
        <v>1222</v>
      </c>
      <c r="G1425" s="211" t="s">
        <v>3615</v>
      </c>
    </row>
    <row r="1426" customFormat="false" ht="15" hidden="false" customHeight="false" outlineLevel="0" collapsed="false">
      <c r="C1426" s="218"/>
      <c r="E1426" s="216" t="n">
        <v>38</v>
      </c>
      <c r="F1426" s="217" t="s">
        <v>1206</v>
      </c>
      <c r="G1426" s="211" t="s">
        <v>3616</v>
      </c>
    </row>
    <row r="1427" customFormat="false" ht="15" hidden="false" customHeight="false" outlineLevel="0" collapsed="false">
      <c r="C1427" s="218"/>
      <c r="E1427" s="216" t="n">
        <v>39</v>
      </c>
      <c r="F1427" s="217" t="s">
        <v>1221</v>
      </c>
      <c r="G1427" s="211" t="s">
        <v>3617</v>
      </c>
    </row>
    <row r="1428" customFormat="false" ht="15" hidden="false" customHeight="false" outlineLevel="0" collapsed="false">
      <c r="C1428" s="218"/>
      <c r="E1428" s="216" t="n">
        <v>40</v>
      </c>
      <c r="F1428" s="217" t="s">
        <v>1231</v>
      </c>
      <c r="G1428" s="211" t="s">
        <v>3618</v>
      </c>
    </row>
    <row r="1429" customFormat="false" ht="15" hidden="false" customHeight="false" outlineLevel="0" collapsed="false">
      <c r="C1429" s="218"/>
      <c r="E1429" s="216" t="n">
        <v>41</v>
      </c>
      <c r="F1429" s="217" t="s">
        <v>1212</v>
      </c>
      <c r="G1429" s="211" t="s">
        <v>3619</v>
      </c>
    </row>
    <row r="1430" customFormat="false" ht="15" hidden="false" customHeight="false" outlineLevel="0" collapsed="false">
      <c r="C1430" s="218"/>
      <c r="E1430" s="216" t="n">
        <v>42</v>
      </c>
      <c r="F1430" s="217" t="s">
        <v>1227</v>
      </c>
      <c r="G1430" s="211" t="s">
        <v>3620</v>
      </c>
    </row>
    <row r="1431" customFormat="false" ht="15" hidden="false" customHeight="false" outlineLevel="0" collapsed="false">
      <c r="C1431" s="218"/>
      <c r="E1431" s="216" t="n">
        <v>45</v>
      </c>
      <c r="F1431" s="217" t="s">
        <v>1234</v>
      </c>
      <c r="G1431" s="211" t="s">
        <v>3621</v>
      </c>
    </row>
    <row r="1432" customFormat="false" ht="15" hidden="false" customHeight="false" outlineLevel="0" collapsed="false">
      <c r="C1432" s="218"/>
      <c r="E1432" s="216" t="n">
        <v>46</v>
      </c>
      <c r="F1432" s="217" t="s">
        <v>1235</v>
      </c>
      <c r="G1432" s="211" t="s">
        <v>3622</v>
      </c>
    </row>
    <row r="1433" customFormat="false" ht="15" hidden="false" customHeight="false" outlineLevel="0" collapsed="false">
      <c r="C1433" s="218"/>
      <c r="E1433" s="216" t="n">
        <v>49</v>
      </c>
      <c r="F1433" s="217" t="s">
        <v>1204</v>
      </c>
      <c r="G1433" s="211" t="s">
        <v>3623</v>
      </c>
    </row>
    <row r="1434" customFormat="false" ht="15" hidden="false" customHeight="false" outlineLevel="0" collapsed="false">
      <c r="C1434" s="218"/>
      <c r="E1434" s="216" t="n">
        <v>89</v>
      </c>
      <c r="F1434" s="217" t="s">
        <v>1236</v>
      </c>
      <c r="G1434" s="211" t="s">
        <v>3624</v>
      </c>
    </row>
    <row r="1435" customFormat="false" ht="15" hidden="false" customHeight="false" outlineLevel="0" collapsed="false">
      <c r="C1435" s="218"/>
      <c r="E1435" s="216" t="n">
        <v>90</v>
      </c>
      <c r="F1435" s="217" t="s">
        <v>1239</v>
      </c>
      <c r="G1435" s="211" t="s">
        <v>3625</v>
      </c>
    </row>
    <row r="1436" customFormat="false" ht="15" hidden="false" customHeight="false" outlineLevel="0" collapsed="false">
      <c r="C1436" s="218"/>
      <c r="E1436" s="216" t="n">
        <v>91</v>
      </c>
      <c r="F1436" s="217" t="s">
        <v>1240</v>
      </c>
      <c r="G1436" s="211" t="s">
        <v>3626</v>
      </c>
    </row>
    <row r="1437" customFormat="false" ht="15" hidden="false" customHeight="false" outlineLevel="0" collapsed="false">
      <c r="C1437" s="218"/>
      <c r="E1437" s="216" t="n">
        <v>92</v>
      </c>
      <c r="F1437" s="217" t="s">
        <v>1241</v>
      </c>
      <c r="G1437" s="211" t="s">
        <v>3627</v>
      </c>
    </row>
    <row r="1438" customFormat="false" ht="15" hidden="false" customHeight="false" outlineLevel="0" collapsed="false">
      <c r="C1438" s="218"/>
      <c r="E1438" s="216" t="n">
        <v>93</v>
      </c>
      <c r="F1438" s="217" t="s">
        <v>1237</v>
      </c>
      <c r="G1438" s="211" t="s">
        <v>3628</v>
      </c>
    </row>
    <row r="1439" customFormat="false" ht="15" hidden="false" customHeight="false" outlineLevel="0" collapsed="false">
      <c r="C1439" s="218"/>
      <c r="E1439" s="216" t="n">
        <v>133</v>
      </c>
      <c r="F1439" s="217" t="s">
        <v>1242</v>
      </c>
      <c r="G1439" s="211" t="s">
        <v>3629</v>
      </c>
    </row>
    <row r="1440" customFormat="false" ht="15" hidden="false" customHeight="false" outlineLevel="0" collapsed="false">
      <c r="C1440" s="218"/>
      <c r="E1440" s="216" t="n">
        <v>134</v>
      </c>
      <c r="F1440" s="217" t="s">
        <v>1246</v>
      </c>
      <c r="G1440" s="211" t="s">
        <v>3630</v>
      </c>
    </row>
    <row r="1441" customFormat="false" ht="15" hidden="false" customHeight="false" outlineLevel="0" collapsed="false">
      <c r="C1441" s="218"/>
      <c r="E1441" s="216" t="n">
        <v>176</v>
      </c>
      <c r="F1441" s="217" t="s">
        <v>1244</v>
      </c>
      <c r="G1441" s="211" t="s">
        <v>3631</v>
      </c>
    </row>
    <row r="1442" customFormat="false" ht="15" hidden="false" customHeight="false" outlineLevel="0" collapsed="false">
      <c r="C1442" s="218"/>
      <c r="E1442" s="216" t="n">
        <v>177</v>
      </c>
      <c r="F1442" s="217" t="s">
        <v>1247</v>
      </c>
      <c r="G1442" s="211" t="s">
        <v>3632</v>
      </c>
    </row>
    <row r="1443" customFormat="false" ht="15" hidden="false" customHeight="false" outlineLevel="0" collapsed="false">
      <c r="C1443" s="218"/>
      <c r="E1443" s="216" t="n">
        <v>178</v>
      </c>
      <c r="F1443" s="217" t="s">
        <v>1248</v>
      </c>
      <c r="G1443" s="211" t="s">
        <v>3633</v>
      </c>
    </row>
    <row r="1444" customFormat="false" ht="15" hidden="false" customHeight="false" outlineLevel="0" collapsed="false">
      <c r="C1444" s="218"/>
      <c r="E1444" s="216" t="n">
        <v>179</v>
      </c>
      <c r="F1444" s="217" t="s">
        <v>1253</v>
      </c>
      <c r="G1444" s="211" t="s">
        <v>3634</v>
      </c>
    </row>
    <row r="1445" customFormat="false" ht="15" hidden="false" customHeight="false" outlineLevel="0" collapsed="false">
      <c r="C1445" s="218"/>
      <c r="E1445" s="216" t="n">
        <v>180</v>
      </c>
      <c r="F1445" s="217" t="s">
        <v>1249</v>
      </c>
      <c r="G1445" s="211" t="s">
        <v>3635</v>
      </c>
    </row>
    <row r="1446" customFormat="false" ht="15" hidden="false" customHeight="false" outlineLevel="0" collapsed="false">
      <c r="C1446" s="218"/>
      <c r="E1446" s="216" t="n">
        <v>181</v>
      </c>
      <c r="F1446" s="217" t="s">
        <v>1252</v>
      </c>
      <c r="G1446" s="211" t="s">
        <v>3636</v>
      </c>
    </row>
    <row r="1447" customFormat="false" ht="15" hidden="false" customHeight="false" outlineLevel="0" collapsed="false">
      <c r="C1447" s="218"/>
      <c r="E1447" s="216" t="n">
        <v>182</v>
      </c>
      <c r="F1447" s="217" t="s">
        <v>1251</v>
      </c>
      <c r="G1447" s="211" t="s">
        <v>3637</v>
      </c>
    </row>
    <row r="1448" customFormat="false" ht="15" hidden="false" customHeight="false" outlineLevel="0" collapsed="false">
      <c r="C1448" s="218"/>
      <c r="E1448" s="216" t="n">
        <v>309</v>
      </c>
      <c r="F1448" s="217" t="s">
        <v>1257</v>
      </c>
      <c r="G1448" s="211" t="s">
        <v>3638</v>
      </c>
    </row>
    <row r="1449" customFormat="false" ht="15" hidden="false" customHeight="false" outlineLevel="0" collapsed="false">
      <c r="C1449" s="218"/>
      <c r="E1449" s="216" t="n">
        <v>310</v>
      </c>
      <c r="F1449" s="217" t="s">
        <v>1258</v>
      </c>
      <c r="G1449" s="211" t="s">
        <v>3639</v>
      </c>
    </row>
    <row r="1450" customFormat="false" ht="15" hidden="false" customHeight="false" outlineLevel="0" collapsed="false">
      <c r="C1450" s="218"/>
      <c r="E1450" s="216" t="n">
        <v>311</v>
      </c>
      <c r="F1450" s="217" t="s">
        <v>1256</v>
      </c>
      <c r="G1450" s="211" t="s">
        <v>3640</v>
      </c>
    </row>
    <row r="1451" customFormat="false" ht="15" hidden="false" customHeight="false" outlineLevel="0" collapsed="false">
      <c r="C1451" s="218"/>
      <c r="E1451" s="216" t="n">
        <v>313</v>
      </c>
      <c r="F1451" s="217" t="s">
        <v>1259</v>
      </c>
      <c r="G1451" s="211" t="s">
        <v>3641</v>
      </c>
    </row>
    <row r="1452" customFormat="false" ht="15" hidden="false" customHeight="false" outlineLevel="0" collapsed="false">
      <c r="C1452" s="218"/>
      <c r="E1452" s="216" t="n">
        <v>315</v>
      </c>
      <c r="F1452" s="217" t="s">
        <v>1260</v>
      </c>
      <c r="G1452" s="211" t="s">
        <v>3642</v>
      </c>
    </row>
    <row r="1453" customFormat="false" ht="15" hidden="false" customHeight="false" outlineLevel="0" collapsed="false">
      <c r="C1453" s="218"/>
      <c r="E1453" s="216" t="n">
        <v>353</v>
      </c>
      <c r="F1453" s="217" t="s">
        <v>1262</v>
      </c>
      <c r="G1453" s="211" t="s">
        <v>3643</v>
      </c>
    </row>
    <row r="1454" customFormat="false" ht="15" hidden="false" customHeight="false" outlineLevel="0" collapsed="false">
      <c r="C1454" s="218"/>
      <c r="E1454" s="216" t="n">
        <v>354</v>
      </c>
      <c r="F1454" s="217" t="s">
        <v>1263</v>
      </c>
      <c r="G1454" s="211" t="s">
        <v>3644</v>
      </c>
    </row>
    <row r="1455" customFormat="false" ht="15" hidden="false" customHeight="false" outlineLevel="0" collapsed="false">
      <c r="C1455" s="218"/>
      <c r="E1455" s="216" t="n">
        <v>355</v>
      </c>
      <c r="F1455" s="217" t="s">
        <v>1264</v>
      </c>
      <c r="G1455" s="211" t="s">
        <v>3645</v>
      </c>
    </row>
    <row r="1456" customFormat="false" ht="15" hidden="false" customHeight="false" outlineLevel="0" collapsed="false">
      <c r="C1456" s="218"/>
      <c r="E1456" s="216" t="n">
        <v>356</v>
      </c>
      <c r="F1456" s="217" t="s">
        <v>1266</v>
      </c>
      <c r="G1456" s="211" t="s">
        <v>3646</v>
      </c>
    </row>
    <row r="1457" customFormat="false" ht="15" hidden="false" customHeight="false" outlineLevel="0" collapsed="false">
      <c r="C1457" s="218"/>
      <c r="E1457" s="216" t="n">
        <v>357</v>
      </c>
      <c r="F1457" s="217" t="s">
        <v>1267</v>
      </c>
      <c r="G1457" s="211" t="s">
        <v>3647</v>
      </c>
    </row>
    <row r="1458" customFormat="false" ht="15" hidden="false" customHeight="false" outlineLevel="0" collapsed="false">
      <c r="C1458" s="218"/>
      <c r="E1458" s="216" t="n">
        <v>358</v>
      </c>
      <c r="F1458" s="217" t="s">
        <v>1268</v>
      </c>
      <c r="G1458" s="211" t="s">
        <v>3648</v>
      </c>
    </row>
    <row r="1459" customFormat="false" ht="15" hidden="false" customHeight="false" outlineLevel="0" collapsed="false">
      <c r="C1459" s="218"/>
      <c r="E1459" s="216" t="n">
        <v>359</v>
      </c>
      <c r="F1459" s="217" t="s">
        <v>1265</v>
      </c>
      <c r="G1459" s="211" t="s">
        <v>3649</v>
      </c>
    </row>
    <row r="1460" customFormat="false" ht="15" hidden="false" customHeight="false" outlineLevel="0" collapsed="false">
      <c r="C1460" s="218"/>
      <c r="E1460" s="216" t="n">
        <v>456</v>
      </c>
      <c r="F1460" s="217" t="s">
        <v>1270</v>
      </c>
      <c r="G1460" s="211" t="s">
        <v>3650</v>
      </c>
    </row>
    <row r="1461" customFormat="false" ht="15" hidden="false" customHeight="false" outlineLevel="0" collapsed="false">
      <c r="C1461" s="218"/>
      <c r="E1461" s="216" t="n">
        <v>500</v>
      </c>
      <c r="F1461" s="217" t="s">
        <v>1274</v>
      </c>
      <c r="G1461" s="211" t="s">
        <v>3651</v>
      </c>
    </row>
    <row r="1462" customFormat="false" ht="15" hidden="false" customHeight="false" outlineLevel="0" collapsed="false">
      <c r="C1462" s="218"/>
      <c r="E1462" s="216" t="n">
        <v>544</v>
      </c>
      <c r="F1462" s="217" t="s">
        <v>1276</v>
      </c>
      <c r="G1462" s="211" t="s">
        <v>3652</v>
      </c>
    </row>
    <row r="1463" customFormat="false" ht="15" hidden="false" customHeight="false" outlineLevel="0" collapsed="false">
      <c r="C1463" s="218"/>
      <c r="E1463" s="216" t="n">
        <v>588</v>
      </c>
      <c r="F1463" s="217" t="s">
        <v>1278</v>
      </c>
      <c r="G1463" s="211" t="s">
        <v>3653</v>
      </c>
    </row>
    <row r="1464" customFormat="false" ht="15" hidden="false" customHeight="false" outlineLevel="0" collapsed="false">
      <c r="C1464" s="218"/>
      <c r="E1464" s="216" t="n">
        <v>589</v>
      </c>
      <c r="F1464" s="217" t="s">
        <v>1279</v>
      </c>
      <c r="G1464" s="211" t="s">
        <v>3654</v>
      </c>
    </row>
    <row r="1465" customFormat="false" ht="15" hidden="false" customHeight="false" outlineLevel="0" collapsed="false">
      <c r="C1465" s="218"/>
      <c r="E1465" s="216" t="n">
        <v>590</v>
      </c>
      <c r="F1465" s="217" t="s">
        <v>1280</v>
      </c>
      <c r="G1465" s="211" t="s">
        <v>3655</v>
      </c>
    </row>
    <row r="1466" customFormat="false" ht="15" hidden="false" customHeight="false" outlineLevel="0" collapsed="false">
      <c r="C1466" s="218"/>
      <c r="E1466" s="216" t="n">
        <v>632</v>
      </c>
      <c r="F1466" s="217" t="s">
        <v>1281</v>
      </c>
      <c r="G1466" s="211" t="s">
        <v>3656</v>
      </c>
    </row>
    <row r="1467" customFormat="false" ht="15" hidden="false" customHeight="false" outlineLevel="0" collapsed="false">
      <c r="C1467" s="218"/>
      <c r="E1467" s="216" t="n">
        <v>633</v>
      </c>
      <c r="F1467" s="217" t="s">
        <v>1282</v>
      </c>
      <c r="G1467" s="211" t="s">
        <v>3657</v>
      </c>
    </row>
    <row r="1468" customFormat="false" ht="15" hidden="false" customHeight="false" outlineLevel="0" collapsed="false">
      <c r="C1468" s="218"/>
      <c r="E1468" s="216" t="n">
        <v>634</v>
      </c>
      <c r="F1468" s="217" t="s">
        <v>1284</v>
      </c>
      <c r="G1468" s="211" t="s">
        <v>3658</v>
      </c>
    </row>
    <row r="1469" customFormat="false" ht="15" hidden="false" customHeight="false" outlineLevel="0" collapsed="false">
      <c r="C1469" s="218"/>
      <c r="E1469" s="216" t="n">
        <v>635</v>
      </c>
      <c r="F1469" s="217" t="s">
        <v>1285</v>
      </c>
      <c r="G1469" s="211" t="s">
        <v>3659</v>
      </c>
    </row>
    <row r="1470" customFormat="false" ht="15" hidden="false" customHeight="false" outlineLevel="0" collapsed="false">
      <c r="C1470" s="218"/>
      <c r="E1470" s="216" t="n">
        <v>676</v>
      </c>
      <c r="F1470" s="217" t="s">
        <v>1286</v>
      </c>
      <c r="G1470" s="211" t="s">
        <v>3660</v>
      </c>
    </row>
    <row r="1471" customFormat="false" ht="15" hidden="false" customHeight="false" outlineLevel="0" collapsed="false">
      <c r="C1471" s="218"/>
      <c r="E1471" s="216" t="n">
        <v>691</v>
      </c>
      <c r="F1471" s="217" t="s">
        <v>1287</v>
      </c>
      <c r="G1471" s="211" t="s">
        <v>3661</v>
      </c>
    </row>
    <row r="1472" customFormat="false" ht="15" hidden="false" customHeight="false" outlineLevel="0" collapsed="false">
      <c r="C1472" s="218"/>
      <c r="E1472" s="216" t="n">
        <v>692</v>
      </c>
      <c r="F1472" s="217" t="s">
        <v>1288</v>
      </c>
      <c r="G1472" s="211" t="s">
        <v>3662</v>
      </c>
    </row>
    <row r="1473" customFormat="false" ht="15" hidden="false" customHeight="false" outlineLevel="0" collapsed="false">
      <c r="C1473" s="218"/>
      <c r="E1473" s="216" t="n">
        <v>693</v>
      </c>
      <c r="F1473" s="217" t="s">
        <v>1289</v>
      </c>
      <c r="G1473" s="211" t="s">
        <v>3663</v>
      </c>
    </row>
    <row r="1474" customFormat="false" ht="15" hidden="false" customHeight="false" outlineLevel="0" collapsed="false">
      <c r="C1474" s="218"/>
      <c r="E1474" s="216" t="n">
        <v>720</v>
      </c>
      <c r="F1474" s="217" t="s">
        <v>1291</v>
      </c>
      <c r="G1474" s="211" t="s">
        <v>3664</v>
      </c>
    </row>
    <row r="1475" customFormat="false" ht="15" hidden="false" customHeight="false" outlineLevel="0" collapsed="false">
      <c r="C1475" s="218"/>
      <c r="E1475" s="216" t="n">
        <v>734</v>
      </c>
      <c r="F1475" s="217" t="s">
        <v>1293</v>
      </c>
      <c r="G1475" s="211" t="s">
        <v>3665</v>
      </c>
    </row>
    <row r="1476" customFormat="false" ht="15" hidden="false" customHeight="false" outlineLevel="0" collapsed="false">
      <c r="C1476" s="218"/>
      <c r="E1476" s="216" t="n">
        <v>735</v>
      </c>
      <c r="F1476" s="217" t="s">
        <v>1290</v>
      </c>
      <c r="G1476" s="211" t="s">
        <v>3666</v>
      </c>
    </row>
    <row r="1477" customFormat="false" ht="15" hidden="false" customHeight="false" outlineLevel="0" collapsed="false">
      <c r="C1477" s="218"/>
      <c r="E1477" s="216" t="n">
        <v>736</v>
      </c>
      <c r="F1477" s="217" t="s">
        <v>1295</v>
      </c>
      <c r="G1477" s="211" t="s">
        <v>3667</v>
      </c>
    </row>
    <row r="1478" customFormat="false" ht="15" hidden="false" customHeight="false" outlineLevel="0" collapsed="false">
      <c r="C1478" s="218"/>
      <c r="E1478" s="216" t="n">
        <v>760</v>
      </c>
      <c r="F1478" s="217" t="s">
        <v>1296</v>
      </c>
      <c r="G1478" s="211" t="s">
        <v>3668</v>
      </c>
    </row>
    <row r="1479" customFormat="false" ht="15" hidden="false" customHeight="false" outlineLevel="0" collapsed="false">
      <c r="C1479" s="218"/>
      <c r="E1479" s="216" t="n">
        <v>779</v>
      </c>
      <c r="F1479" s="217" t="s">
        <v>1297</v>
      </c>
      <c r="G1479" s="211" t="s">
        <v>3669</v>
      </c>
    </row>
    <row r="1480" customFormat="false" ht="15" hidden="false" customHeight="false" outlineLevel="0" collapsed="false">
      <c r="C1480" s="218"/>
      <c r="E1480" s="216" t="n">
        <v>867</v>
      </c>
      <c r="F1480" s="217" t="s">
        <v>1298</v>
      </c>
      <c r="G1480" s="211" t="s">
        <v>3670</v>
      </c>
    </row>
    <row r="1481" customFormat="false" ht="15" hidden="false" customHeight="false" outlineLevel="0" collapsed="false">
      <c r="C1481" s="218"/>
      <c r="E1481" s="216" t="n">
        <v>868</v>
      </c>
      <c r="F1481" s="217" t="s">
        <v>1300</v>
      </c>
      <c r="G1481" s="211" t="s">
        <v>3671</v>
      </c>
    </row>
    <row r="1482" customFormat="false" ht="15" hidden="false" customHeight="false" outlineLevel="0" collapsed="false">
      <c r="C1482" s="218"/>
      <c r="E1482" s="216" t="n">
        <v>869</v>
      </c>
      <c r="F1482" s="217" t="s">
        <v>1301</v>
      </c>
      <c r="G1482" s="211" t="s">
        <v>3672</v>
      </c>
    </row>
    <row r="1483" customFormat="false" ht="15" hidden="false" customHeight="false" outlineLevel="0" collapsed="false">
      <c r="C1483" s="218"/>
      <c r="E1483" s="216" t="n">
        <v>870</v>
      </c>
      <c r="F1483" s="217" t="s">
        <v>1220</v>
      </c>
      <c r="G1483" s="211" t="s">
        <v>3673</v>
      </c>
    </row>
    <row r="1484" customFormat="false" ht="15" hidden="false" customHeight="false" outlineLevel="0" collapsed="false">
      <c r="C1484" s="218"/>
      <c r="E1484" s="216" t="n">
        <v>871</v>
      </c>
      <c r="F1484" s="217" t="s">
        <v>1224</v>
      </c>
      <c r="G1484" s="211" t="s">
        <v>3674</v>
      </c>
    </row>
    <row r="1485" customFormat="false" ht="15" hidden="false" customHeight="false" outlineLevel="0" collapsed="false">
      <c r="C1485" s="218"/>
      <c r="E1485" s="216" t="n">
        <v>872</v>
      </c>
      <c r="F1485" s="217" t="s">
        <v>1254</v>
      </c>
      <c r="G1485" s="211" t="s">
        <v>3675</v>
      </c>
    </row>
    <row r="1486" customFormat="false" ht="15" hidden="false" customHeight="false" outlineLevel="0" collapsed="false">
      <c r="C1486" s="218"/>
      <c r="E1486" s="216" t="n">
        <v>873</v>
      </c>
      <c r="F1486" s="217" t="s">
        <v>1190</v>
      </c>
      <c r="G1486" s="211" t="s">
        <v>3676</v>
      </c>
    </row>
    <row r="1487" customFormat="false" ht="15" hidden="false" customHeight="false" outlineLevel="0" collapsed="false">
      <c r="C1487" s="218"/>
      <c r="E1487" s="216" t="n">
        <v>874</v>
      </c>
      <c r="F1487" s="217" t="s">
        <v>1261</v>
      </c>
      <c r="G1487" s="211" t="s">
        <v>3677</v>
      </c>
    </row>
    <row r="1488" customFormat="false" ht="15" hidden="false" customHeight="false" outlineLevel="0" collapsed="false">
      <c r="C1488" s="218"/>
      <c r="E1488" s="216" t="n">
        <v>875</v>
      </c>
      <c r="F1488" s="217" t="s">
        <v>1271</v>
      </c>
      <c r="G1488" s="211" t="s">
        <v>3678</v>
      </c>
    </row>
    <row r="1489" customFormat="false" ht="15" hidden="false" customHeight="false" outlineLevel="0" collapsed="false">
      <c r="C1489" s="218"/>
      <c r="E1489" s="216" t="n">
        <v>876</v>
      </c>
      <c r="F1489" s="217" t="s">
        <v>1292</v>
      </c>
      <c r="G1489" s="211" t="s">
        <v>3679</v>
      </c>
    </row>
    <row r="1490" customFormat="false" ht="15" hidden="false" customHeight="false" outlineLevel="0" collapsed="false">
      <c r="C1490" s="218"/>
      <c r="E1490" s="216" t="n">
        <v>877</v>
      </c>
      <c r="F1490" s="217" t="s">
        <v>1245</v>
      </c>
      <c r="G1490" s="211" t="s">
        <v>3680</v>
      </c>
    </row>
    <row r="1491" customFormat="false" ht="15" hidden="false" customHeight="false" outlineLevel="0" collapsed="false">
      <c r="C1491" s="218"/>
      <c r="E1491" s="216" t="n">
        <v>878</v>
      </c>
      <c r="F1491" s="217" t="s">
        <v>1255</v>
      </c>
      <c r="G1491" s="211" t="s">
        <v>3681</v>
      </c>
    </row>
    <row r="1492" customFormat="false" ht="15" hidden="false" customHeight="false" outlineLevel="0" collapsed="false">
      <c r="C1492" s="218"/>
      <c r="E1492" s="216" t="n">
        <v>879</v>
      </c>
      <c r="F1492" s="217" t="s">
        <v>1187</v>
      </c>
      <c r="G1492" s="211" t="s">
        <v>3682</v>
      </c>
    </row>
    <row r="1493" customFormat="false" ht="15" hidden="false" customHeight="false" outlineLevel="0" collapsed="false">
      <c r="C1493" s="218"/>
      <c r="E1493" s="216" t="n">
        <v>880</v>
      </c>
      <c r="F1493" s="217" t="s">
        <v>1238</v>
      </c>
      <c r="G1493" s="211" t="s">
        <v>3683</v>
      </c>
    </row>
    <row r="1494" customFormat="false" ht="15" hidden="false" customHeight="false" outlineLevel="0" collapsed="false">
      <c r="C1494" s="218"/>
      <c r="E1494" s="216" t="n">
        <v>881</v>
      </c>
      <c r="F1494" s="217" t="s">
        <v>1299</v>
      </c>
      <c r="G1494" s="211" t="s">
        <v>3684</v>
      </c>
    </row>
    <row r="1495" customFormat="false" ht="15" hidden="false" customHeight="false" outlineLevel="0" collapsed="false">
      <c r="C1495" s="218"/>
      <c r="E1495" s="216" t="n">
        <v>883</v>
      </c>
      <c r="F1495" s="217" t="s">
        <v>1273</v>
      </c>
      <c r="G1495" s="211" t="s">
        <v>3685</v>
      </c>
    </row>
    <row r="1496" customFormat="false" ht="15" hidden="false" customHeight="false" outlineLevel="0" collapsed="false">
      <c r="C1496" s="218"/>
      <c r="E1496" s="216" t="n">
        <v>884</v>
      </c>
      <c r="F1496" s="217" t="s">
        <v>1283</v>
      </c>
      <c r="G1496" s="211" t="s">
        <v>3686</v>
      </c>
    </row>
    <row r="1497" customFormat="false" ht="15" hidden="false" customHeight="false" outlineLevel="0" collapsed="false">
      <c r="C1497" s="218"/>
      <c r="E1497" s="216" t="n">
        <v>885</v>
      </c>
      <c r="F1497" s="217" t="s">
        <v>1302</v>
      </c>
      <c r="G1497" s="211" t="s">
        <v>3687</v>
      </c>
    </row>
    <row r="1498" customFormat="false" ht="15" hidden="false" customHeight="false" outlineLevel="0" collapsed="false">
      <c r="C1498" s="218"/>
      <c r="E1498" s="216" t="n">
        <v>886</v>
      </c>
      <c r="F1498" s="217" t="s">
        <v>1250</v>
      </c>
      <c r="G1498" s="211" t="s">
        <v>3688</v>
      </c>
    </row>
    <row r="1499" customFormat="false" ht="15" hidden="false" customHeight="false" outlineLevel="0" collapsed="false">
      <c r="C1499" s="218"/>
      <c r="E1499" s="216" t="n">
        <v>887</v>
      </c>
      <c r="F1499" s="217" t="s">
        <v>1277</v>
      </c>
      <c r="G1499" s="211" t="s">
        <v>3689</v>
      </c>
    </row>
    <row r="1500" customFormat="false" ht="15" hidden="false" customHeight="false" outlineLevel="0" collapsed="false">
      <c r="C1500" s="218"/>
      <c r="E1500" s="216" t="n">
        <v>888</v>
      </c>
      <c r="F1500" s="217" t="s">
        <v>1275</v>
      </c>
      <c r="G1500" s="211" t="s">
        <v>3690</v>
      </c>
    </row>
    <row r="1501" customFormat="false" ht="15" hidden="false" customHeight="false" outlineLevel="0" collapsed="false">
      <c r="C1501" s="218"/>
      <c r="E1501" s="216" t="n">
        <v>889</v>
      </c>
      <c r="F1501" s="217" t="s">
        <v>1243</v>
      </c>
      <c r="G1501" s="211" t="s">
        <v>3691</v>
      </c>
    </row>
    <row r="1502" customFormat="false" ht="15" hidden="false" customHeight="false" outlineLevel="0" collapsed="false">
      <c r="C1502" s="218"/>
      <c r="E1502" s="216" t="n">
        <v>890</v>
      </c>
      <c r="F1502" s="217" t="s">
        <v>1272</v>
      </c>
      <c r="G1502" s="211" t="s">
        <v>3692</v>
      </c>
    </row>
    <row r="1503" customFormat="false" ht="15" hidden="false" customHeight="false" outlineLevel="0" collapsed="false">
      <c r="C1503" s="218"/>
      <c r="E1503" s="216" t="n">
        <v>891</v>
      </c>
      <c r="F1503" s="217" t="s">
        <v>1294</v>
      </c>
      <c r="G1503" s="211" t="s">
        <v>3693</v>
      </c>
    </row>
    <row r="1504" customFormat="false" ht="15" hidden="false" customHeight="false" outlineLevel="0" collapsed="false">
      <c r="C1504" s="218"/>
      <c r="E1504" s="216" t="n">
        <v>900</v>
      </c>
      <c r="F1504" s="217" t="s">
        <v>1186</v>
      </c>
      <c r="G1504" s="211" t="s">
        <v>3694</v>
      </c>
    </row>
    <row r="1505" customFormat="false" ht="15" hidden="false" customHeight="false" outlineLevel="0" collapsed="false">
      <c r="C1505" s="218"/>
      <c r="E1505" s="216" t="n">
        <v>901</v>
      </c>
      <c r="F1505" s="217" t="s">
        <v>1269</v>
      </c>
      <c r="G1505" s="211" t="s">
        <v>3695</v>
      </c>
    </row>
    <row r="1506" customFormat="false" ht="15" hidden="false" customHeight="false" outlineLevel="0" collapsed="false">
      <c r="C1506" s="218"/>
      <c r="E1506" s="216" t="n">
        <v>2</v>
      </c>
      <c r="F1506" s="217" t="s">
        <v>1310</v>
      </c>
      <c r="G1506" s="211" t="s">
        <v>3696</v>
      </c>
    </row>
    <row r="1507" customFormat="false" ht="15" hidden="false" customHeight="false" outlineLevel="0" collapsed="false">
      <c r="C1507" s="218"/>
      <c r="E1507" s="216" t="n">
        <v>27</v>
      </c>
      <c r="F1507" s="217" t="s">
        <v>1379</v>
      </c>
      <c r="G1507" s="211" t="s">
        <v>3697</v>
      </c>
    </row>
    <row r="1508" customFormat="false" ht="15" hidden="false" customHeight="false" outlineLevel="0" collapsed="false">
      <c r="C1508" s="218"/>
      <c r="E1508" s="216" t="n">
        <v>28</v>
      </c>
      <c r="F1508" s="217" t="s">
        <v>1188</v>
      </c>
      <c r="G1508" s="211" t="s">
        <v>3698</v>
      </c>
    </row>
    <row r="1509" customFormat="false" ht="15" hidden="false" customHeight="false" outlineLevel="0" collapsed="false">
      <c r="C1509" s="218"/>
      <c r="E1509" s="216" t="n">
        <v>32</v>
      </c>
      <c r="F1509" s="217" t="s">
        <v>1226</v>
      </c>
      <c r="G1509" s="211" t="s">
        <v>3699</v>
      </c>
    </row>
    <row r="1510" customFormat="false" ht="15" hidden="false" customHeight="false" outlineLevel="0" collapsed="false">
      <c r="C1510" s="218"/>
      <c r="E1510" s="216" t="n">
        <v>35</v>
      </c>
      <c r="F1510" s="217" t="s">
        <v>1233</v>
      </c>
      <c r="G1510" s="211" t="s">
        <v>3700</v>
      </c>
    </row>
    <row r="1511" customFormat="false" ht="15" hidden="false" customHeight="false" outlineLevel="0" collapsed="false">
      <c r="C1511" s="218"/>
      <c r="E1511" s="216" t="n">
        <v>91</v>
      </c>
      <c r="F1511" s="217" t="s">
        <v>1240</v>
      </c>
      <c r="G1511" s="211" t="s">
        <v>3701</v>
      </c>
    </row>
    <row r="1512" customFormat="false" ht="15" hidden="false" customHeight="false" outlineLevel="0" collapsed="false">
      <c r="C1512" s="218"/>
      <c r="E1512" s="216" t="n">
        <v>178</v>
      </c>
      <c r="F1512" s="217" t="s">
        <v>1380</v>
      </c>
      <c r="G1512" s="211" t="s">
        <v>3702</v>
      </c>
    </row>
    <row r="1513" customFormat="false" ht="15" hidden="false" customHeight="false" outlineLevel="0" collapsed="false">
      <c r="C1513" s="218"/>
      <c r="E1513" s="216" t="n">
        <v>181</v>
      </c>
      <c r="F1513" s="217" t="s">
        <v>1252</v>
      </c>
      <c r="G1513" s="211" t="s">
        <v>3703</v>
      </c>
    </row>
    <row r="1514" customFormat="false" ht="15" hidden="false" customHeight="false" outlineLevel="0" collapsed="false">
      <c r="C1514" s="218"/>
      <c r="E1514" s="216" t="n">
        <v>353</v>
      </c>
      <c r="F1514" s="217" t="s">
        <v>1262</v>
      </c>
      <c r="G1514" s="211" t="s">
        <v>3704</v>
      </c>
    </row>
    <row r="1515" customFormat="false" ht="15" hidden="false" customHeight="false" outlineLevel="0" collapsed="false">
      <c r="C1515" s="218"/>
      <c r="E1515" s="216" t="n">
        <v>501</v>
      </c>
      <c r="F1515" s="217" t="s">
        <v>1321</v>
      </c>
      <c r="G1515" s="211" t="s">
        <v>3705</v>
      </c>
    </row>
    <row r="1516" customFormat="false" ht="15" hidden="false" customHeight="false" outlineLevel="0" collapsed="false">
      <c r="C1516" s="218"/>
      <c r="E1516" s="216" t="n">
        <v>590</v>
      </c>
      <c r="F1516" s="217" t="s">
        <v>1280</v>
      </c>
      <c r="G1516" s="211" t="s">
        <v>3706</v>
      </c>
    </row>
    <row r="1517" customFormat="false" ht="15" hidden="false" customHeight="false" outlineLevel="0" collapsed="false">
      <c r="C1517" s="218"/>
      <c r="E1517" s="216" t="n">
        <v>632</v>
      </c>
      <c r="F1517" s="217" t="s">
        <v>1281</v>
      </c>
      <c r="G1517" s="211" t="s">
        <v>3707</v>
      </c>
    </row>
    <row r="1518" customFormat="false" ht="15" hidden="false" customHeight="false" outlineLevel="0" collapsed="false">
      <c r="C1518" s="218"/>
      <c r="E1518" s="216" t="n">
        <v>633</v>
      </c>
      <c r="F1518" s="217" t="s">
        <v>1282</v>
      </c>
      <c r="G1518" s="211" t="s">
        <v>3708</v>
      </c>
    </row>
    <row r="1519" customFormat="false" ht="15" hidden="false" customHeight="false" outlineLevel="0" collapsed="false">
      <c r="C1519" s="218"/>
      <c r="E1519" s="216" t="n">
        <v>676</v>
      </c>
      <c r="F1519" s="217" t="s">
        <v>1381</v>
      </c>
      <c r="G1519" s="211" t="s">
        <v>3709</v>
      </c>
    </row>
    <row r="1520" customFormat="false" ht="15" hidden="false" customHeight="false" outlineLevel="0" collapsed="false">
      <c r="C1520" s="218"/>
      <c r="E1520" s="216" t="n">
        <v>1</v>
      </c>
      <c r="F1520" s="217" t="s">
        <v>1229</v>
      </c>
      <c r="G1520" s="211" t="s">
        <v>3710</v>
      </c>
    </row>
    <row r="1521" customFormat="false" ht="15" hidden="false" customHeight="false" outlineLevel="0" collapsed="false">
      <c r="C1521" s="218"/>
      <c r="E1521" s="216" t="n">
        <v>3</v>
      </c>
      <c r="F1521" s="217" t="s">
        <v>1328</v>
      </c>
      <c r="G1521" s="211" t="s">
        <v>3711</v>
      </c>
    </row>
    <row r="1522" customFormat="false" ht="15" hidden="false" customHeight="false" outlineLevel="0" collapsed="false">
      <c r="C1522" s="218"/>
      <c r="E1522" s="216" t="n">
        <v>4</v>
      </c>
      <c r="F1522" s="217" t="s">
        <v>1199</v>
      </c>
      <c r="G1522" s="211" t="s">
        <v>3712</v>
      </c>
    </row>
    <row r="1523" customFormat="false" ht="15" hidden="false" customHeight="false" outlineLevel="0" collapsed="false">
      <c r="C1523" s="218"/>
      <c r="E1523" s="216" t="n">
        <v>5</v>
      </c>
      <c r="F1523" s="217" t="s">
        <v>1327</v>
      </c>
      <c r="G1523" s="211" t="s">
        <v>3713</v>
      </c>
    </row>
    <row r="1524" customFormat="false" ht="15" hidden="false" customHeight="false" outlineLevel="0" collapsed="false">
      <c r="C1524" s="218"/>
      <c r="E1524" s="216" t="n">
        <v>7</v>
      </c>
      <c r="F1524" s="217" t="s">
        <v>1228</v>
      </c>
      <c r="G1524" s="211" t="s">
        <v>3714</v>
      </c>
    </row>
    <row r="1525" customFormat="false" ht="15" hidden="false" customHeight="false" outlineLevel="0" collapsed="false">
      <c r="C1525" s="218"/>
      <c r="E1525" s="216" t="n">
        <v>9</v>
      </c>
      <c r="F1525" s="217" t="s">
        <v>1232</v>
      </c>
      <c r="G1525" s="211" t="s">
        <v>3715</v>
      </c>
    </row>
    <row r="1526" customFormat="false" ht="15" hidden="false" customHeight="false" outlineLevel="0" collapsed="false">
      <c r="C1526" s="218"/>
      <c r="E1526" s="216" t="n">
        <v>11</v>
      </c>
      <c r="F1526" s="217" t="s">
        <v>1233</v>
      </c>
      <c r="G1526" s="211" t="s">
        <v>3716</v>
      </c>
    </row>
    <row r="1527" customFormat="false" ht="15" hidden="false" customHeight="false" outlineLevel="0" collapsed="false">
      <c r="C1527" s="218"/>
      <c r="E1527" s="216" t="n">
        <v>13</v>
      </c>
      <c r="F1527" s="217" t="s">
        <v>1209</v>
      </c>
      <c r="G1527" s="211" t="s">
        <v>3717</v>
      </c>
    </row>
    <row r="1528" customFormat="false" ht="15" hidden="false" customHeight="false" outlineLevel="0" collapsed="false">
      <c r="C1528" s="218"/>
      <c r="E1528" s="216" t="n">
        <v>14</v>
      </c>
      <c r="F1528" s="217" t="s">
        <v>1221</v>
      </c>
      <c r="G1528" s="211" t="s">
        <v>3718</v>
      </c>
    </row>
    <row r="1529" customFormat="false" ht="15" hidden="false" customHeight="false" outlineLevel="0" collapsed="false">
      <c r="C1529" s="218"/>
      <c r="E1529" s="216" t="n">
        <v>15</v>
      </c>
      <c r="F1529" s="217" t="s">
        <v>1203</v>
      </c>
      <c r="G1529" s="211" t="s">
        <v>3719</v>
      </c>
    </row>
    <row r="1530" customFormat="false" ht="15" hidden="false" customHeight="false" outlineLevel="0" collapsed="false">
      <c r="C1530" s="218"/>
      <c r="E1530" s="216" t="n">
        <v>16</v>
      </c>
      <c r="F1530" s="217" t="s">
        <v>1222</v>
      </c>
      <c r="G1530" s="211" t="s">
        <v>3720</v>
      </c>
    </row>
    <row r="1531" customFormat="false" ht="15" hidden="false" customHeight="false" outlineLevel="0" collapsed="false">
      <c r="C1531" s="218"/>
      <c r="E1531" s="216" t="n">
        <v>17</v>
      </c>
      <c r="F1531" s="217" t="s">
        <v>1226</v>
      </c>
      <c r="G1531" s="211" t="s">
        <v>3721</v>
      </c>
    </row>
    <row r="1532" customFormat="false" ht="15" hidden="false" customHeight="false" outlineLevel="0" collapsed="false">
      <c r="C1532" s="218"/>
      <c r="E1532" s="216" t="n">
        <v>18</v>
      </c>
      <c r="F1532" s="217" t="s">
        <v>1231</v>
      </c>
      <c r="G1532" s="211" t="s">
        <v>3722</v>
      </c>
    </row>
    <row r="1533" customFormat="false" ht="15" hidden="false" customHeight="false" outlineLevel="0" collapsed="false">
      <c r="C1533" s="218"/>
      <c r="E1533" s="216" t="n">
        <v>19</v>
      </c>
      <c r="F1533" s="217" t="s">
        <v>1202</v>
      </c>
      <c r="G1533" s="211" t="s">
        <v>3723</v>
      </c>
    </row>
    <row r="1534" customFormat="false" ht="15" hidden="false" customHeight="false" outlineLevel="0" collapsed="false">
      <c r="C1534" s="218"/>
      <c r="E1534" s="216" t="n">
        <v>21</v>
      </c>
      <c r="F1534" s="217" t="s">
        <v>1196</v>
      </c>
      <c r="G1534" s="211" t="s">
        <v>3724</v>
      </c>
    </row>
    <row r="1535" customFormat="false" ht="15" hidden="false" customHeight="false" outlineLevel="0" collapsed="false">
      <c r="C1535" s="218"/>
      <c r="E1535" s="216" t="n">
        <v>41</v>
      </c>
      <c r="F1535" s="217" t="s">
        <v>1308</v>
      </c>
      <c r="G1535" s="211" t="s">
        <v>3725</v>
      </c>
    </row>
    <row r="1536" customFormat="false" ht="15" hidden="false" customHeight="false" outlineLevel="0" collapsed="false">
      <c r="C1536" s="218"/>
      <c r="E1536" s="216" t="n">
        <v>45</v>
      </c>
      <c r="F1536" s="217" t="s">
        <v>1235</v>
      </c>
      <c r="G1536" s="211" t="s">
        <v>3726</v>
      </c>
    </row>
    <row r="1537" customFormat="false" ht="15" hidden="false" customHeight="false" outlineLevel="0" collapsed="false">
      <c r="C1537" s="218"/>
      <c r="E1537" s="216" t="n">
        <v>136</v>
      </c>
      <c r="F1537" s="217" t="s">
        <v>158</v>
      </c>
      <c r="G1537" s="211" t="s">
        <v>3727</v>
      </c>
    </row>
    <row r="1538" customFormat="false" ht="15" hidden="false" customHeight="false" outlineLevel="0" collapsed="false">
      <c r="C1538" s="218"/>
      <c r="E1538" s="216" t="n">
        <v>175</v>
      </c>
      <c r="F1538" s="217" t="s">
        <v>1331</v>
      </c>
      <c r="G1538" s="211" t="s">
        <v>3728</v>
      </c>
    </row>
    <row r="1539" customFormat="false" ht="15" hidden="false" customHeight="false" outlineLevel="0" collapsed="false">
      <c r="C1539" s="218"/>
      <c r="E1539" s="216" t="n">
        <v>176</v>
      </c>
      <c r="F1539" s="217" t="s">
        <v>1330</v>
      </c>
      <c r="G1539" s="211" t="s">
        <v>3729</v>
      </c>
    </row>
    <row r="1540" customFormat="false" ht="15" hidden="false" customHeight="false" outlineLevel="0" collapsed="false">
      <c r="C1540" s="218"/>
      <c r="E1540" s="216" t="n">
        <v>177</v>
      </c>
      <c r="F1540" s="217" t="s">
        <v>1249</v>
      </c>
      <c r="G1540" s="211" t="s">
        <v>3730</v>
      </c>
    </row>
    <row r="1541" customFormat="false" ht="15" hidden="false" customHeight="false" outlineLevel="0" collapsed="false">
      <c r="C1541" s="218"/>
      <c r="E1541" s="216" t="n">
        <v>179</v>
      </c>
      <c r="F1541" s="217" t="s">
        <v>1252</v>
      </c>
      <c r="G1541" s="211" t="s">
        <v>3731</v>
      </c>
    </row>
    <row r="1542" customFormat="false" ht="15" hidden="false" customHeight="false" outlineLevel="0" collapsed="false">
      <c r="C1542" s="218"/>
      <c r="E1542" s="216" t="n">
        <v>200</v>
      </c>
      <c r="F1542" s="217" t="s">
        <v>1251</v>
      </c>
      <c r="G1542" s="211" t="s">
        <v>3732</v>
      </c>
    </row>
    <row r="1543" customFormat="false" ht="15" hidden="false" customHeight="false" outlineLevel="0" collapsed="false">
      <c r="C1543" s="218"/>
      <c r="E1543" s="216" t="n">
        <v>309</v>
      </c>
      <c r="F1543" s="217" t="s">
        <v>1260</v>
      </c>
      <c r="G1543" s="211" t="s">
        <v>3733</v>
      </c>
    </row>
    <row r="1544" customFormat="false" ht="15" hidden="false" customHeight="false" outlineLevel="0" collapsed="false">
      <c r="C1544" s="218"/>
      <c r="E1544" s="216" t="n">
        <v>353</v>
      </c>
      <c r="F1544" s="217" t="s">
        <v>1262</v>
      </c>
      <c r="G1544" s="211" t="s">
        <v>3734</v>
      </c>
    </row>
    <row r="1545" customFormat="false" ht="15" hidden="false" customHeight="false" outlineLevel="0" collapsed="false">
      <c r="C1545" s="218"/>
      <c r="E1545" s="216" t="n">
        <v>355</v>
      </c>
      <c r="F1545" s="217" t="s">
        <v>1267</v>
      </c>
      <c r="G1545" s="211" t="s">
        <v>3735</v>
      </c>
    </row>
    <row r="1546" customFormat="false" ht="15" hidden="false" customHeight="false" outlineLevel="0" collapsed="false">
      <c r="C1546" s="218"/>
      <c r="E1546" s="216" t="n">
        <v>357</v>
      </c>
      <c r="F1546" s="217" t="s">
        <v>1268</v>
      </c>
      <c r="G1546" s="211" t="s">
        <v>3736</v>
      </c>
    </row>
    <row r="1547" customFormat="false" ht="15" hidden="false" customHeight="false" outlineLevel="0" collapsed="false">
      <c r="C1547" s="218"/>
      <c r="E1547" s="216" t="n">
        <v>359</v>
      </c>
      <c r="F1547" s="217" t="s">
        <v>1266</v>
      </c>
      <c r="G1547" s="211" t="s">
        <v>3737</v>
      </c>
    </row>
    <row r="1548" customFormat="false" ht="15" hidden="false" customHeight="false" outlineLevel="0" collapsed="false">
      <c r="C1548" s="218"/>
      <c r="E1548" s="216" t="n">
        <v>361</v>
      </c>
      <c r="F1548" s="217" t="s">
        <v>1263</v>
      </c>
      <c r="G1548" s="211" t="s">
        <v>3738</v>
      </c>
    </row>
    <row r="1549" customFormat="false" ht="15" hidden="false" customHeight="false" outlineLevel="0" collapsed="false">
      <c r="C1549" s="218"/>
      <c r="E1549" s="216" t="n">
        <v>501</v>
      </c>
      <c r="F1549" s="217" t="s">
        <v>1332</v>
      </c>
      <c r="G1549" s="211" t="s">
        <v>3739</v>
      </c>
    </row>
    <row r="1550" customFormat="false" ht="15" hidden="false" customHeight="false" outlineLevel="0" collapsed="false">
      <c r="C1550" s="218"/>
      <c r="E1550" s="216" t="n">
        <v>544</v>
      </c>
      <c r="F1550" s="217" t="s">
        <v>1276</v>
      </c>
      <c r="G1550" s="211" t="s">
        <v>3740</v>
      </c>
    </row>
    <row r="1551" customFormat="false" ht="15" hidden="false" customHeight="false" outlineLevel="0" collapsed="false">
      <c r="C1551" s="218"/>
      <c r="E1551" s="216" t="n">
        <v>588</v>
      </c>
      <c r="F1551" s="217" t="s">
        <v>1280</v>
      </c>
      <c r="G1551" s="211" t="s">
        <v>3741</v>
      </c>
    </row>
    <row r="1552" customFormat="false" ht="15" hidden="false" customHeight="false" outlineLevel="0" collapsed="false">
      <c r="C1552" s="218"/>
      <c r="E1552" s="216" t="n">
        <v>675</v>
      </c>
      <c r="F1552" s="217" t="s">
        <v>1286</v>
      </c>
      <c r="G1552" s="211" t="s">
        <v>3742</v>
      </c>
    </row>
    <row r="1553" customFormat="false" ht="15" hidden="false" customHeight="false" outlineLevel="0" collapsed="false">
      <c r="C1553" s="218"/>
      <c r="E1553" s="216" t="n">
        <v>871</v>
      </c>
      <c r="F1553" s="217" t="s">
        <v>1300</v>
      </c>
      <c r="G1553" s="211" t="s">
        <v>3743</v>
      </c>
    </row>
    <row r="1554" customFormat="false" ht="15" hidden="false" customHeight="false" outlineLevel="0" collapsed="false">
      <c r="C1554" s="218"/>
      <c r="E1554" s="216" t="n">
        <v>872</v>
      </c>
      <c r="F1554" s="217" t="s">
        <v>1329</v>
      </c>
      <c r="G1554" s="211" t="s">
        <v>3744</v>
      </c>
    </row>
    <row r="1555" customFormat="false" ht="15" hidden="false" customHeight="false" outlineLevel="0" collapsed="false">
      <c r="C1555" s="218"/>
      <c r="E1555" s="216" t="n">
        <v>1</v>
      </c>
      <c r="F1555" s="217" t="s">
        <v>1310</v>
      </c>
      <c r="G1555" s="211" t="s">
        <v>3745</v>
      </c>
    </row>
    <row r="1556" customFormat="false" ht="15" hidden="false" customHeight="false" outlineLevel="0" collapsed="false">
      <c r="C1556" s="218"/>
      <c r="E1556" s="216" t="n">
        <v>2</v>
      </c>
      <c r="F1556" s="217" t="s">
        <v>1214</v>
      </c>
      <c r="G1556" s="211" t="s">
        <v>3746</v>
      </c>
    </row>
    <row r="1557" customFormat="false" ht="15" hidden="false" customHeight="false" outlineLevel="0" collapsed="false">
      <c r="C1557" s="218"/>
      <c r="E1557" s="216" t="n">
        <v>3</v>
      </c>
      <c r="F1557" s="217" t="s">
        <v>1197</v>
      </c>
      <c r="G1557" s="211" t="s">
        <v>3747</v>
      </c>
    </row>
    <row r="1558" customFormat="false" ht="15" hidden="false" customHeight="false" outlineLevel="0" collapsed="false">
      <c r="C1558" s="218"/>
      <c r="E1558" s="216" t="n">
        <v>4</v>
      </c>
      <c r="F1558" s="217" t="s">
        <v>1203</v>
      </c>
      <c r="G1558" s="211" t="s">
        <v>3748</v>
      </c>
    </row>
    <row r="1559" customFormat="false" ht="15" hidden="false" customHeight="false" outlineLevel="0" collapsed="false">
      <c r="C1559" s="218"/>
      <c r="E1559" s="216" t="n">
        <v>5</v>
      </c>
      <c r="F1559" s="217" t="s">
        <v>1200</v>
      </c>
      <c r="G1559" s="211" t="s">
        <v>3749</v>
      </c>
    </row>
    <row r="1560" customFormat="false" ht="15" hidden="false" customHeight="false" outlineLevel="0" collapsed="false">
      <c r="C1560" s="218"/>
      <c r="E1560" s="216" t="n">
        <v>6</v>
      </c>
      <c r="F1560" s="217" t="s">
        <v>1307</v>
      </c>
      <c r="G1560" s="211" t="s">
        <v>3750</v>
      </c>
    </row>
    <row r="1561" customFormat="false" ht="15" hidden="false" customHeight="false" outlineLevel="0" collapsed="false">
      <c r="C1561" s="218"/>
      <c r="E1561" s="216" t="n">
        <v>7</v>
      </c>
      <c r="F1561" s="217" t="s">
        <v>1202</v>
      </c>
      <c r="G1561" s="211" t="s">
        <v>3751</v>
      </c>
    </row>
    <row r="1562" customFormat="false" ht="15" hidden="false" customHeight="false" outlineLevel="0" collapsed="false">
      <c r="C1562" s="218"/>
      <c r="E1562" s="216" t="n">
        <v>8</v>
      </c>
      <c r="F1562" s="217" t="s">
        <v>1215</v>
      </c>
      <c r="G1562" s="211" t="s">
        <v>3752</v>
      </c>
    </row>
    <row r="1563" customFormat="false" ht="15" hidden="false" customHeight="false" outlineLevel="0" collapsed="false">
      <c r="C1563" s="218"/>
      <c r="E1563" s="216" t="n">
        <v>9</v>
      </c>
      <c r="F1563" s="217" t="s">
        <v>1211</v>
      </c>
      <c r="G1563" s="211" t="s">
        <v>3753</v>
      </c>
    </row>
    <row r="1564" customFormat="false" ht="15" hidden="false" customHeight="false" outlineLevel="0" collapsed="false">
      <c r="C1564" s="218"/>
      <c r="E1564" s="216" t="n">
        <v>10</v>
      </c>
      <c r="F1564" s="217" t="s">
        <v>1306</v>
      </c>
      <c r="G1564" s="211" t="s">
        <v>3754</v>
      </c>
    </row>
    <row r="1565" customFormat="false" ht="15" hidden="false" customHeight="false" outlineLevel="0" collapsed="false">
      <c r="C1565" s="218"/>
      <c r="E1565" s="216" t="n">
        <v>11</v>
      </c>
      <c r="F1565" s="217" t="s">
        <v>1223</v>
      </c>
      <c r="G1565" s="211" t="s">
        <v>3755</v>
      </c>
    </row>
    <row r="1566" customFormat="false" ht="15" hidden="false" customHeight="false" outlineLevel="0" collapsed="false">
      <c r="C1566" s="218"/>
      <c r="E1566" s="216" t="n">
        <v>12</v>
      </c>
      <c r="F1566" s="217" t="s">
        <v>1208</v>
      </c>
      <c r="G1566" s="211" t="s">
        <v>3756</v>
      </c>
    </row>
    <row r="1567" customFormat="false" ht="15" hidden="false" customHeight="false" outlineLevel="0" collapsed="false">
      <c r="C1567" s="218"/>
      <c r="E1567" s="216" t="n">
        <v>13</v>
      </c>
      <c r="F1567" s="217" t="s">
        <v>1226</v>
      </c>
      <c r="G1567" s="211" t="s">
        <v>3757</v>
      </c>
    </row>
    <row r="1568" customFormat="false" ht="15" hidden="false" customHeight="false" outlineLevel="0" collapsed="false">
      <c r="C1568" s="218"/>
      <c r="E1568" s="216" t="n">
        <v>14</v>
      </c>
      <c r="F1568" s="217" t="s">
        <v>1221</v>
      </c>
      <c r="G1568" s="211" t="s">
        <v>3758</v>
      </c>
    </row>
    <row r="1569" customFormat="false" ht="15" hidden="false" customHeight="false" outlineLevel="0" collapsed="false">
      <c r="C1569" s="218"/>
      <c r="E1569" s="216" t="n">
        <v>15</v>
      </c>
      <c r="F1569" s="217" t="s">
        <v>1228</v>
      </c>
      <c r="G1569" s="211" t="s">
        <v>3759</v>
      </c>
    </row>
    <row r="1570" customFormat="false" ht="15" hidden="false" customHeight="false" outlineLevel="0" collapsed="false">
      <c r="C1570" s="218"/>
      <c r="E1570" s="216" t="n">
        <v>16</v>
      </c>
      <c r="F1570" s="217" t="s">
        <v>1231</v>
      </c>
      <c r="G1570" s="211" t="s">
        <v>3760</v>
      </c>
    </row>
    <row r="1571" customFormat="false" ht="15" hidden="false" customHeight="false" outlineLevel="0" collapsed="false">
      <c r="C1571" s="218"/>
      <c r="E1571" s="216" t="n">
        <v>17</v>
      </c>
      <c r="F1571" s="217" t="s">
        <v>1233</v>
      </c>
      <c r="G1571" s="211" t="s">
        <v>3761</v>
      </c>
    </row>
    <row r="1572" customFormat="false" ht="15" hidden="false" customHeight="false" outlineLevel="0" collapsed="false">
      <c r="C1572" s="218"/>
      <c r="E1572" s="216" t="n">
        <v>18</v>
      </c>
      <c r="F1572" s="217" t="s">
        <v>1188</v>
      </c>
      <c r="G1572" s="211" t="s">
        <v>3762</v>
      </c>
    </row>
    <row r="1573" customFormat="false" ht="15" hidden="false" customHeight="false" outlineLevel="0" collapsed="false">
      <c r="C1573" s="218"/>
      <c r="E1573" s="216" t="n">
        <v>19</v>
      </c>
      <c r="F1573" s="217" t="s">
        <v>1308</v>
      </c>
      <c r="G1573" s="211" t="s">
        <v>3763</v>
      </c>
    </row>
    <row r="1574" customFormat="false" ht="15" hidden="false" customHeight="false" outlineLevel="0" collapsed="false">
      <c r="C1574" s="218"/>
      <c r="E1574" s="216" t="n">
        <v>20</v>
      </c>
      <c r="F1574" s="217" t="s">
        <v>1209</v>
      </c>
      <c r="G1574" s="211" t="s">
        <v>3764</v>
      </c>
    </row>
    <row r="1575" customFormat="false" ht="15" hidden="false" customHeight="false" outlineLevel="0" collapsed="false">
      <c r="C1575" s="218"/>
      <c r="E1575" s="216" t="n">
        <v>21</v>
      </c>
      <c r="F1575" s="217" t="s">
        <v>1210</v>
      </c>
      <c r="G1575" s="211" t="s">
        <v>3765</v>
      </c>
    </row>
    <row r="1576" customFormat="false" ht="15" hidden="false" customHeight="false" outlineLevel="0" collapsed="false">
      <c r="C1576" s="218"/>
      <c r="E1576" s="216" t="n">
        <v>22</v>
      </c>
      <c r="F1576" s="217" t="s">
        <v>1191</v>
      </c>
      <c r="G1576" s="211" t="s">
        <v>3766</v>
      </c>
    </row>
    <row r="1577" customFormat="false" ht="15" hidden="false" customHeight="false" outlineLevel="0" collapsed="false">
      <c r="C1577" s="218"/>
      <c r="E1577" s="216" t="n">
        <v>24</v>
      </c>
      <c r="F1577" s="217" t="s">
        <v>1218</v>
      </c>
      <c r="G1577" s="211" t="s">
        <v>3767</v>
      </c>
    </row>
    <row r="1578" customFormat="false" ht="15" hidden="false" customHeight="false" outlineLevel="0" collapsed="false">
      <c r="C1578" s="218"/>
      <c r="E1578" s="216" t="n">
        <v>25</v>
      </c>
      <c r="F1578" s="217" t="s">
        <v>1311</v>
      </c>
      <c r="G1578" s="211" t="s">
        <v>3768</v>
      </c>
    </row>
    <row r="1579" customFormat="false" ht="15" hidden="false" customHeight="false" outlineLevel="0" collapsed="false">
      <c r="C1579" s="218"/>
      <c r="E1579" s="216" t="n">
        <v>26</v>
      </c>
      <c r="F1579" s="217" t="s">
        <v>1305</v>
      </c>
      <c r="G1579" s="211" t="s">
        <v>3769</v>
      </c>
    </row>
    <row r="1580" customFormat="false" ht="15" hidden="false" customHeight="false" outlineLevel="0" collapsed="false">
      <c r="C1580" s="218"/>
      <c r="E1580" s="216" t="n">
        <v>27</v>
      </c>
      <c r="F1580" s="217" t="s">
        <v>1309</v>
      </c>
      <c r="G1580" s="211" t="s">
        <v>3770</v>
      </c>
    </row>
    <row r="1581" customFormat="false" ht="15" hidden="false" customHeight="false" outlineLevel="0" collapsed="false">
      <c r="C1581" s="218"/>
      <c r="E1581" s="216" t="n">
        <v>28</v>
      </c>
      <c r="F1581" s="217" t="s">
        <v>1304</v>
      </c>
      <c r="G1581" s="211" t="s">
        <v>3771</v>
      </c>
    </row>
    <row r="1582" customFormat="false" ht="15" hidden="false" customHeight="false" outlineLevel="0" collapsed="false">
      <c r="C1582" s="218"/>
      <c r="E1582" s="216" t="n">
        <v>29</v>
      </c>
      <c r="F1582" s="217" t="s">
        <v>1201</v>
      </c>
      <c r="G1582" s="211" t="s">
        <v>3772</v>
      </c>
    </row>
    <row r="1583" customFormat="false" ht="15" hidden="false" customHeight="false" outlineLevel="0" collapsed="false">
      <c r="C1583" s="218"/>
      <c r="E1583" s="216" t="n">
        <v>30</v>
      </c>
      <c r="F1583" s="217" t="s">
        <v>1313</v>
      </c>
      <c r="G1583" s="211" t="s">
        <v>3773</v>
      </c>
    </row>
    <row r="1584" customFormat="false" ht="15" hidden="false" customHeight="false" outlineLevel="0" collapsed="false">
      <c r="C1584" s="218"/>
      <c r="E1584" s="216" t="n">
        <v>31</v>
      </c>
      <c r="F1584" s="217" t="s">
        <v>1314</v>
      </c>
      <c r="G1584" s="211" t="s">
        <v>3774</v>
      </c>
    </row>
    <row r="1585" customFormat="false" ht="15" hidden="false" customHeight="false" outlineLevel="0" collapsed="false">
      <c r="C1585" s="218"/>
      <c r="E1585" s="216" t="n">
        <v>35</v>
      </c>
      <c r="F1585" s="217" t="s">
        <v>1312</v>
      </c>
      <c r="G1585" s="211" t="s">
        <v>3775</v>
      </c>
    </row>
    <row r="1586" customFormat="false" ht="15" hidden="false" customHeight="false" outlineLevel="0" collapsed="false">
      <c r="C1586" s="218"/>
      <c r="E1586" s="216" t="n">
        <v>45</v>
      </c>
      <c r="F1586" s="217" t="s">
        <v>1234</v>
      </c>
      <c r="G1586" s="211" t="s">
        <v>3776</v>
      </c>
    </row>
    <row r="1587" customFormat="false" ht="15" hidden="false" customHeight="false" outlineLevel="0" collapsed="false">
      <c r="C1587" s="218"/>
      <c r="E1587" s="216" t="n">
        <v>91</v>
      </c>
      <c r="F1587" s="217" t="s">
        <v>1240</v>
      </c>
      <c r="G1587" s="211" t="s">
        <v>3777</v>
      </c>
    </row>
    <row r="1588" customFormat="false" ht="15" hidden="false" customHeight="false" outlineLevel="0" collapsed="false">
      <c r="C1588" s="218"/>
      <c r="E1588" s="216" t="n">
        <v>95</v>
      </c>
      <c r="F1588" s="217" t="s">
        <v>1236</v>
      </c>
      <c r="G1588" s="211" t="s">
        <v>3778</v>
      </c>
    </row>
    <row r="1589" customFormat="false" ht="15" hidden="false" customHeight="false" outlineLevel="0" collapsed="false">
      <c r="C1589" s="218"/>
      <c r="E1589" s="216" t="n">
        <v>135</v>
      </c>
      <c r="F1589" s="217" t="s">
        <v>1242</v>
      </c>
      <c r="G1589" s="211" t="s">
        <v>3779</v>
      </c>
    </row>
    <row r="1590" customFormat="false" ht="15" hidden="false" customHeight="false" outlineLevel="0" collapsed="false">
      <c r="C1590" s="218"/>
      <c r="E1590" s="216" t="n">
        <v>177</v>
      </c>
      <c r="F1590" s="217" t="s">
        <v>1252</v>
      </c>
      <c r="G1590" s="211" t="s">
        <v>3780</v>
      </c>
    </row>
    <row r="1591" customFormat="false" ht="15" hidden="false" customHeight="false" outlineLevel="0" collapsed="false">
      <c r="C1591" s="218"/>
      <c r="E1591" s="216" t="n">
        <v>178</v>
      </c>
      <c r="F1591" s="217" t="s">
        <v>1251</v>
      </c>
      <c r="G1591" s="211" t="s">
        <v>3781</v>
      </c>
    </row>
    <row r="1592" customFormat="false" ht="15" hidden="false" customHeight="false" outlineLevel="0" collapsed="false">
      <c r="C1592" s="218"/>
      <c r="E1592" s="216" t="n">
        <v>250</v>
      </c>
      <c r="F1592" s="217" t="s">
        <v>1260</v>
      </c>
      <c r="G1592" s="211" t="s">
        <v>3782</v>
      </c>
    </row>
    <row r="1593" customFormat="false" ht="15" hidden="false" customHeight="false" outlineLevel="0" collapsed="false">
      <c r="C1593" s="218"/>
      <c r="E1593" s="216" t="n">
        <v>309</v>
      </c>
      <c r="F1593" s="217" t="s">
        <v>1258</v>
      </c>
      <c r="G1593" s="211" t="s">
        <v>3783</v>
      </c>
    </row>
    <row r="1594" customFormat="false" ht="15" hidden="false" customHeight="false" outlineLevel="0" collapsed="false">
      <c r="C1594" s="218"/>
      <c r="E1594" s="216" t="n">
        <v>310</v>
      </c>
      <c r="F1594" s="217" t="s">
        <v>1319</v>
      </c>
      <c r="G1594" s="211" t="s">
        <v>3784</v>
      </c>
    </row>
    <row r="1595" customFormat="false" ht="15" hidden="false" customHeight="false" outlineLevel="0" collapsed="false">
      <c r="C1595" s="218"/>
      <c r="E1595" s="216" t="n">
        <v>353</v>
      </c>
      <c r="F1595" s="217" t="s">
        <v>1262</v>
      </c>
      <c r="G1595" s="211" t="s">
        <v>3785</v>
      </c>
    </row>
    <row r="1596" customFormat="false" ht="15" hidden="false" customHeight="false" outlineLevel="0" collapsed="false">
      <c r="C1596" s="218"/>
      <c r="E1596" s="216" t="n">
        <v>355</v>
      </c>
      <c r="F1596" s="217" t="s">
        <v>1263</v>
      </c>
      <c r="G1596" s="211" t="s">
        <v>3786</v>
      </c>
    </row>
    <row r="1597" customFormat="false" ht="15" hidden="false" customHeight="false" outlineLevel="0" collapsed="false">
      <c r="C1597" s="218"/>
      <c r="E1597" s="216" t="n">
        <v>357</v>
      </c>
      <c r="F1597" s="217" t="s">
        <v>1267</v>
      </c>
      <c r="G1597" s="211" t="s">
        <v>3787</v>
      </c>
    </row>
    <row r="1598" customFormat="false" ht="15" hidden="false" customHeight="false" outlineLevel="0" collapsed="false">
      <c r="C1598" s="218"/>
      <c r="E1598" s="216" t="n">
        <v>359</v>
      </c>
      <c r="F1598" s="217" t="s">
        <v>1268</v>
      </c>
      <c r="G1598" s="211" t="s">
        <v>3788</v>
      </c>
    </row>
    <row r="1599" customFormat="false" ht="15" hidden="false" customHeight="false" outlineLevel="0" collapsed="false">
      <c r="C1599" s="218"/>
      <c r="E1599" s="216" t="n">
        <v>456</v>
      </c>
      <c r="F1599" s="217" t="s">
        <v>1270</v>
      </c>
      <c r="G1599" s="211" t="s">
        <v>3789</v>
      </c>
    </row>
    <row r="1600" customFormat="false" ht="15" hidden="false" customHeight="false" outlineLevel="0" collapsed="false">
      <c r="C1600" s="218"/>
      <c r="E1600" s="216" t="n">
        <v>501</v>
      </c>
      <c r="F1600" s="217" t="s">
        <v>1321</v>
      </c>
      <c r="G1600" s="211" t="s">
        <v>3790</v>
      </c>
    </row>
    <row r="1601" customFormat="false" ht="15" hidden="false" customHeight="false" outlineLevel="0" collapsed="false">
      <c r="C1601" s="218"/>
      <c r="E1601" s="216" t="n">
        <v>588</v>
      </c>
      <c r="F1601" s="217" t="s">
        <v>1280</v>
      </c>
      <c r="G1601" s="211" t="s">
        <v>3791</v>
      </c>
    </row>
    <row r="1602" customFormat="false" ht="15" hidden="false" customHeight="false" outlineLevel="0" collapsed="false">
      <c r="C1602" s="218"/>
      <c r="E1602" s="216" t="n">
        <v>589</v>
      </c>
      <c r="F1602" s="217" t="s">
        <v>1322</v>
      </c>
      <c r="G1602" s="211" t="s">
        <v>3792</v>
      </c>
    </row>
    <row r="1603" customFormat="false" ht="15" hidden="false" customHeight="false" outlineLevel="0" collapsed="false">
      <c r="C1603" s="218"/>
      <c r="E1603" s="216" t="n">
        <v>632</v>
      </c>
      <c r="F1603" s="217" t="s">
        <v>1281</v>
      </c>
      <c r="G1603" s="211" t="s">
        <v>3793</v>
      </c>
    </row>
    <row r="1604" customFormat="false" ht="15" hidden="false" customHeight="false" outlineLevel="0" collapsed="false">
      <c r="C1604" s="218"/>
      <c r="E1604" s="216" t="n">
        <v>634</v>
      </c>
      <c r="F1604" s="217" t="s">
        <v>1282</v>
      </c>
      <c r="G1604" s="211" t="s">
        <v>3794</v>
      </c>
    </row>
    <row r="1605" customFormat="false" ht="15" hidden="false" customHeight="false" outlineLevel="0" collapsed="false">
      <c r="C1605" s="218"/>
      <c r="E1605" s="216" t="n">
        <v>636</v>
      </c>
      <c r="F1605" s="217" t="s">
        <v>1284</v>
      </c>
      <c r="G1605" s="211" t="s">
        <v>3795</v>
      </c>
    </row>
    <row r="1606" customFormat="false" ht="15" hidden="false" customHeight="false" outlineLevel="0" collapsed="false">
      <c r="C1606" s="218"/>
      <c r="E1606" s="216" t="n">
        <v>691</v>
      </c>
      <c r="F1606" s="217" t="s">
        <v>1287</v>
      </c>
      <c r="G1606" s="211" t="s">
        <v>3796</v>
      </c>
    </row>
    <row r="1607" customFormat="false" ht="15" hidden="false" customHeight="false" outlineLevel="0" collapsed="false">
      <c r="C1607" s="218"/>
      <c r="E1607" s="216" t="n">
        <v>692</v>
      </c>
      <c r="F1607" s="217" t="s">
        <v>1323</v>
      </c>
      <c r="G1607" s="211" t="s">
        <v>3797</v>
      </c>
    </row>
    <row r="1608" customFormat="false" ht="15" hidden="false" customHeight="false" outlineLevel="0" collapsed="false">
      <c r="C1608" s="218"/>
      <c r="E1608" s="216" t="n">
        <v>735</v>
      </c>
      <c r="F1608" s="217" t="s">
        <v>1324</v>
      </c>
      <c r="G1608" s="211" t="s">
        <v>3798</v>
      </c>
    </row>
    <row r="1609" customFormat="false" ht="15" hidden="false" customHeight="false" outlineLevel="0" collapsed="false">
      <c r="C1609" s="218"/>
      <c r="E1609" s="216" t="n">
        <v>814</v>
      </c>
      <c r="F1609" s="217" t="s">
        <v>1318</v>
      </c>
      <c r="G1609" s="211" t="s">
        <v>3799</v>
      </c>
    </row>
    <row r="1610" customFormat="false" ht="15" hidden="false" customHeight="false" outlineLevel="0" collapsed="false">
      <c r="C1610" s="218"/>
      <c r="E1610" s="216" t="n">
        <v>815</v>
      </c>
      <c r="F1610" s="217" t="s">
        <v>1320</v>
      </c>
      <c r="G1610" s="211" t="s">
        <v>3800</v>
      </c>
    </row>
    <row r="1611" customFormat="false" ht="15" hidden="false" customHeight="false" outlineLevel="0" collapsed="false">
      <c r="C1611" s="218"/>
      <c r="E1611" s="216" t="n">
        <v>867</v>
      </c>
      <c r="F1611" s="217" t="s">
        <v>1300</v>
      </c>
      <c r="G1611" s="211" t="s">
        <v>3801</v>
      </c>
    </row>
    <row r="1612" customFormat="false" ht="15" hidden="false" customHeight="false" outlineLevel="0" collapsed="false">
      <c r="C1612" s="218"/>
      <c r="E1612" s="216" t="n">
        <v>868</v>
      </c>
      <c r="F1612" s="217" t="s">
        <v>1317</v>
      </c>
      <c r="G1612" s="211" t="s">
        <v>3802</v>
      </c>
    </row>
    <row r="1613" customFormat="false" ht="15" hidden="false" customHeight="false" outlineLevel="0" collapsed="false">
      <c r="C1613" s="218"/>
      <c r="E1613" s="216" t="n">
        <v>869</v>
      </c>
      <c r="F1613" s="217" t="s">
        <v>1315</v>
      </c>
      <c r="G1613" s="211" t="s">
        <v>3803</v>
      </c>
    </row>
    <row r="1614" customFormat="false" ht="15" hidden="false" customHeight="false" outlineLevel="0" collapsed="false">
      <c r="C1614" s="218"/>
      <c r="E1614" s="216" t="n">
        <v>870</v>
      </c>
      <c r="F1614" s="217" t="s">
        <v>1244</v>
      </c>
      <c r="G1614" s="211" t="s">
        <v>3804</v>
      </c>
    </row>
    <row r="1615" customFormat="false" ht="15" hidden="false" customHeight="false" outlineLevel="0" collapsed="false">
      <c r="C1615" s="218"/>
      <c r="E1615" s="216" t="n">
        <v>871</v>
      </c>
      <c r="F1615" s="217" t="s">
        <v>1255</v>
      </c>
      <c r="G1615" s="211" t="s">
        <v>3805</v>
      </c>
    </row>
    <row r="1616" customFormat="false" ht="15" hidden="false" customHeight="false" outlineLevel="0" collapsed="false">
      <c r="C1616" s="218"/>
      <c r="E1616" s="216" t="n">
        <v>872</v>
      </c>
      <c r="F1616" s="217" t="s">
        <v>1325</v>
      </c>
      <c r="G1616" s="211" t="s">
        <v>3806</v>
      </c>
    </row>
    <row r="1617" customFormat="false" ht="15" hidden="false" customHeight="false" outlineLevel="0" collapsed="false">
      <c r="C1617" s="218"/>
      <c r="E1617" s="216" t="n">
        <v>873</v>
      </c>
      <c r="F1617" s="217" t="s">
        <v>1316</v>
      </c>
      <c r="G1617" s="211" t="s">
        <v>3807</v>
      </c>
    </row>
    <row r="1618" customFormat="false" ht="15" hidden="false" customHeight="false" outlineLevel="0" collapsed="false">
      <c r="C1618" s="218"/>
      <c r="E1618" s="216" t="n">
        <v>20</v>
      </c>
      <c r="F1618" s="217" t="s">
        <v>1334</v>
      </c>
      <c r="G1618" s="211" t="s">
        <v>3808</v>
      </c>
    </row>
    <row r="1619" customFormat="false" ht="15" hidden="false" customHeight="false" outlineLevel="0" collapsed="false">
      <c r="C1619" s="218"/>
      <c r="E1619" s="216" t="n">
        <v>21</v>
      </c>
      <c r="F1619" s="217" t="s">
        <v>1335</v>
      </c>
      <c r="G1619" s="211" t="s">
        <v>3809</v>
      </c>
    </row>
    <row r="1620" customFormat="false" ht="15" hidden="false" customHeight="false" outlineLevel="0" collapsed="false">
      <c r="C1620" s="218"/>
      <c r="E1620" s="216" t="n">
        <v>22</v>
      </c>
      <c r="F1620" s="217" t="s">
        <v>1336</v>
      </c>
      <c r="G1620" s="211" t="s">
        <v>3810</v>
      </c>
    </row>
    <row r="1621" customFormat="false" ht="15" hidden="false" customHeight="false" outlineLevel="0" collapsed="false">
      <c r="C1621" s="218"/>
      <c r="E1621" s="216" t="n">
        <v>23</v>
      </c>
      <c r="F1621" s="217" t="s">
        <v>1337</v>
      </c>
      <c r="G1621" s="211" t="s">
        <v>3811</v>
      </c>
    </row>
    <row r="1622" customFormat="false" ht="15" hidden="false" customHeight="false" outlineLevel="0" collapsed="false">
      <c r="C1622" s="218"/>
      <c r="E1622" s="216" t="n">
        <v>24</v>
      </c>
      <c r="F1622" s="217" t="s">
        <v>1340</v>
      </c>
      <c r="G1622" s="211" t="s">
        <v>3812</v>
      </c>
    </row>
    <row r="1623" customFormat="false" ht="15" hidden="false" customHeight="false" outlineLevel="0" collapsed="false">
      <c r="C1623" s="218"/>
      <c r="E1623" s="216" t="n">
        <v>25</v>
      </c>
      <c r="F1623" s="217" t="s">
        <v>1339</v>
      </c>
      <c r="G1623" s="211" t="s">
        <v>3813</v>
      </c>
    </row>
    <row r="1624" customFormat="false" ht="15" hidden="false" customHeight="false" outlineLevel="0" collapsed="false">
      <c r="C1624" s="218"/>
      <c r="E1624" s="216" t="n">
        <v>26</v>
      </c>
      <c r="F1624" s="217" t="s">
        <v>1338</v>
      </c>
      <c r="G1624" s="211" t="s">
        <v>3814</v>
      </c>
    </row>
    <row r="1625" customFormat="false" ht="15" hidden="false" customHeight="false" outlineLevel="0" collapsed="false">
      <c r="C1625" s="218"/>
      <c r="E1625" s="216" t="n">
        <v>27</v>
      </c>
      <c r="F1625" s="217" t="s">
        <v>1341</v>
      </c>
      <c r="G1625" s="211" t="s">
        <v>3815</v>
      </c>
    </row>
    <row r="1626" customFormat="false" ht="15" hidden="false" customHeight="false" outlineLevel="0" collapsed="false">
      <c r="C1626" s="218"/>
      <c r="E1626" s="216" t="n">
        <v>100</v>
      </c>
      <c r="F1626" s="217" t="s">
        <v>1343</v>
      </c>
      <c r="G1626" s="211" t="s">
        <v>3816</v>
      </c>
    </row>
    <row r="1627" customFormat="false" ht="15" hidden="false" customHeight="false" outlineLevel="0" collapsed="false">
      <c r="C1627" s="218"/>
      <c r="E1627" s="216" t="n">
        <v>101</v>
      </c>
      <c r="F1627" s="217" t="s">
        <v>1344</v>
      </c>
      <c r="G1627" s="211" t="s">
        <v>3817</v>
      </c>
    </row>
    <row r="1628" customFormat="false" ht="15" hidden="false" customHeight="false" outlineLevel="0" collapsed="false">
      <c r="C1628" s="218"/>
      <c r="E1628" s="216" t="n">
        <v>102</v>
      </c>
      <c r="F1628" s="217" t="s">
        <v>1345</v>
      </c>
      <c r="G1628" s="211" t="s">
        <v>3818</v>
      </c>
    </row>
    <row r="1629" customFormat="false" ht="15" hidden="false" customHeight="false" outlineLevel="0" collapsed="false">
      <c r="C1629" s="218"/>
      <c r="E1629" s="216" t="n">
        <v>103</v>
      </c>
      <c r="F1629" s="217" t="s">
        <v>1342</v>
      </c>
      <c r="G1629" s="211" t="s">
        <v>3819</v>
      </c>
    </row>
    <row r="1630" customFormat="false" ht="15" hidden="false" customHeight="false" outlineLevel="0" collapsed="false">
      <c r="C1630" s="218"/>
      <c r="E1630" s="216" t="n">
        <v>104</v>
      </c>
      <c r="F1630" s="217" t="s">
        <v>1346</v>
      </c>
      <c r="G1630" s="211" t="s">
        <v>3820</v>
      </c>
    </row>
    <row r="1631" customFormat="false" ht="15" hidden="false" customHeight="false" outlineLevel="0" collapsed="false">
      <c r="C1631" s="218"/>
      <c r="E1631" s="216" t="n">
        <v>105</v>
      </c>
      <c r="F1631" s="217" t="s">
        <v>1347</v>
      </c>
      <c r="G1631" s="211" t="s">
        <v>3821</v>
      </c>
    </row>
    <row r="1632" customFormat="false" ht="15" hidden="false" customHeight="false" outlineLevel="0" collapsed="false">
      <c r="C1632" s="218"/>
      <c r="E1632" s="216" t="n">
        <v>150</v>
      </c>
      <c r="F1632" s="217" t="s">
        <v>1348</v>
      </c>
      <c r="G1632" s="211" t="s">
        <v>3822</v>
      </c>
    </row>
    <row r="1633" customFormat="false" ht="15" hidden="false" customHeight="false" outlineLevel="0" collapsed="false">
      <c r="C1633" s="218"/>
      <c r="E1633" s="216" t="n">
        <v>151</v>
      </c>
      <c r="F1633" s="217" t="s">
        <v>1349</v>
      </c>
      <c r="G1633" s="211" t="s">
        <v>3823</v>
      </c>
    </row>
    <row r="1634" customFormat="false" ht="15" hidden="false" customHeight="false" outlineLevel="0" collapsed="false">
      <c r="C1634" s="218"/>
      <c r="E1634" s="216" t="n">
        <v>152</v>
      </c>
      <c r="F1634" s="217" t="s">
        <v>1350</v>
      </c>
      <c r="G1634" s="211" t="s">
        <v>3824</v>
      </c>
    </row>
    <row r="1635" customFormat="false" ht="15" hidden="false" customHeight="false" outlineLevel="0" collapsed="false">
      <c r="C1635" s="218"/>
      <c r="E1635" s="216" t="n">
        <v>153</v>
      </c>
      <c r="F1635" s="217" t="s">
        <v>1351</v>
      </c>
      <c r="G1635" s="211" t="s">
        <v>3825</v>
      </c>
    </row>
    <row r="1636" customFormat="false" ht="15" hidden="false" customHeight="false" outlineLevel="0" collapsed="false">
      <c r="C1636" s="218"/>
      <c r="E1636" s="216" t="n">
        <v>154</v>
      </c>
      <c r="F1636" s="217" t="s">
        <v>1352</v>
      </c>
      <c r="G1636" s="211" t="s">
        <v>3826</v>
      </c>
    </row>
    <row r="1637" customFormat="false" ht="15" hidden="false" customHeight="false" outlineLevel="0" collapsed="false">
      <c r="C1637" s="218"/>
      <c r="E1637" s="216" t="n">
        <v>155</v>
      </c>
      <c r="F1637" s="217" t="s">
        <v>1353</v>
      </c>
      <c r="G1637" s="211" t="s">
        <v>3827</v>
      </c>
    </row>
    <row r="1638" customFormat="false" ht="15" hidden="false" customHeight="false" outlineLevel="0" collapsed="false">
      <c r="C1638" s="218"/>
      <c r="E1638" s="216" t="n">
        <v>322</v>
      </c>
      <c r="F1638" s="217" t="s">
        <v>1356</v>
      </c>
      <c r="G1638" s="211" t="s">
        <v>3828</v>
      </c>
    </row>
    <row r="1639" customFormat="false" ht="15" hidden="false" customHeight="false" outlineLevel="0" collapsed="false">
      <c r="C1639" s="218"/>
      <c r="E1639" s="216" t="n">
        <v>330</v>
      </c>
      <c r="F1639" s="217" t="s">
        <v>1354</v>
      </c>
      <c r="G1639" s="211" t="s">
        <v>3829</v>
      </c>
    </row>
    <row r="1640" customFormat="false" ht="15" hidden="false" customHeight="false" outlineLevel="0" collapsed="false">
      <c r="C1640" s="218"/>
      <c r="E1640" s="216" t="n">
        <v>331</v>
      </c>
      <c r="F1640" s="217" t="s">
        <v>1355</v>
      </c>
      <c r="G1640" s="211" t="s">
        <v>3830</v>
      </c>
    </row>
    <row r="1641" customFormat="false" ht="15" hidden="false" customHeight="false" outlineLevel="0" collapsed="false">
      <c r="C1641" s="218"/>
      <c r="E1641" s="216" t="n">
        <v>360</v>
      </c>
      <c r="F1641" s="217" t="s">
        <v>1360</v>
      </c>
      <c r="G1641" s="211" t="s">
        <v>3831</v>
      </c>
    </row>
    <row r="1642" customFormat="false" ht="15" hidden="false" customHeight="false" outlineLevel="0" collapsed="false">
      <c r="C1642" s="218"/>
      <c r="E1642" s="216" t="n">
        <v>361</v>
      </c>
      <c r="F1642" s="217" t="s">
        <v>1359</v>
      </c>
      <c r="G1642" s="211" t="s">
        <v>3832</v>
      </c>
    </row>
    <row r="1643" customFormat="false" ht="15" hidden="false" customHeight="false" outlineLevel="0" collapsed="false">
      <c r="C1643" s="218"/>
      <c r="E1643" s="216" t="n">
        <v>362</v>
      </c>
      <c r="F1643" s="217" t="s">
        <v>1361</v>
      </c>
      <c r="G1643" s="211" t="s">
        <v>3833</v>
      </c>
    </row>
    <row r="1644" customFormat="false" ht="15" hidden="false" customHeight="false" outlineLevel="0" collapsed="false">
      <c r="C1644" s="218"/>
      <c r="E1644" s="216" t="n">
        <v>363</v>
      </c>
      <c r="F1644" s="217" t="s">
        <v>1362</v>
      </c>
      <c r="G1644" s="211" t="s">
        <v>3834</v>
      </c>
    </row>
    <row r="1645" customFormat="false" ht="15" hidden="false" customHeight="false" outlineLevel="0" collapsed="false">
      <c r="C1645" s="218"/>
      <c r="E1645" s="216" t="n">
        <v>364</v>
      </c>
      <c r="F1645" s="217" t="s">
        <v>1363</v>
      </c>
      <c r="G1645" s="211" t="s">
        <v>3835</v>
      </c>
    </row>
    <row r="1646" customFormat="false" ht="15" hidden="false" customHeight="false" outlineLevel="0" collapsed="false">
      <c r="C1646" s="218"/>
      <c r="E1646" s="216" t="n">
        <v>365</v>
      </c>
      <c r="F1646" s="217" t="s">
        <v>1364</v>
      </c>
      <c r="G1646" s="211" t="s">
        <v>3836</v>
      </c>
    </row>
    <row r="1647" customFormat="false" ht="15" hidden="false" customHeight="false" outlineLevel="0" collapsed="false">
      <c r="C1647" s="218"/>
      <c r="E1647" s="216" t="n">
        <v>370</v>
      </c>
      <c r="F1647" s="217" t="s">
        <v>1357</v>
      </c>
      <c r="G1647" s="211" t="s">
        <v>3837</v>
      </c>
    </row>
    <row r="1648" customFormat="false" ht="15" hidden="false" customHeight="false" outlineLevel="0" collapsed="false">
      <c r="C1648" s="218"/>
      <c r="E1648" s="216" t="n">
        <v>371</v>
      </c>
      <c r="F1648" s="217" t="s">
        <v>1358</v>
      </c>
      <c r="G1648" s="211" t="s">
        <v>3838</v>
      </c>
    </row>
    <row r="1649" customFormat="false" ht="15" hidden="false" customHeight="false" outlineLevel="0" collapsed="false">
      <c r="C1649" s="218"/>
      <c r="E1649" s="216" t="n">
        <v>520</v>
      </c>
      <c r="F1649" s="217" t="s">
        <v>1365</v>
      </c>
      <c r="G1649" s="211" t="s">
        <v>3839</v>
      </c>
    </row>
    <row r="1650" customFormat="false" ht="15" hidden="false" customHeight="false" outlineLevel="0" collapsed="false">
      <c r="C1650" s="218"/>
      <c r="E1650" s="216" t="n">
        <v>521</v>
      </c>
      <c r="F1650" s="217" t="s">
        <v>1366</v>
      </c>
      <c r="G1650" s="211" t="s">
        <v>3840</v>
      </c>
    </row>
    <row r="1651" customFormat="false" ht="15" hidden="false" customHeight="false" outlineLevel="0" collapsed="false">
      <c r="C1651" s="218"/>
      <c r="E1651" s="216" t="n">
        <v>522</v>
      </c>
      <c r="F1651" s="217" t="s">
        <v>1367</v>
      </c>
      <c r="G1651" s="211" t="s">
        <v>3841</v>
      </c>
    </row>
    <row r="1652" customFormat="false" ht="15" hidden="false" customHeight="false" outlineLevel="0" collapsed="false">
      <c r="C1652" s="218"/>
      <c r="E1652" s="216" t="n">
        <v>523</v>
      </c>
      <c r="F1652" s="217" t="s">
        <v>1368</v>
      </c>
      <c r="G1652" s="211" t="s">
        <v>3842</v>
      </c>
    </row>
    <row r="1653" customFormat="false" ht="15" hidden="false" customHeight="false" outlineLevel="0" collapsed="false">
      <c r="C1653" s="218"/>
      <c r="E1653" s="216" t="n">
        <v>580</v>
      </c>
      <c r="F1653" s="217" t="s">
        <v>1369</v>
      </c>
      <c r="G1653" s="211" t="s">
        <v>3843</v>
      </c>
    </row>
    <row r="1654" customFormat="false" ht="15" hidden="false" customHeight="false" outlineLevel="0" collapsed="false">
      <c r="C1654" s="218"/>
      <c r="E1654" s="216" t="n">
        <v>755</v>
      </c>
      <c r="F1654" s="217" t="s">
        <v>1370</v>
      </c>
      <c r="G1654" s="211" t="s">
        <v>3844</v>
      </c>
    </row>
    <row r="1655" customFormat="false" ht="15" hidden="false" customHeight="false" outlineLevel="0" collapsed="false">
      <c r="C1655" s="218"/>
      <c r="E1655" s="216" t="n">
        <v>756</v>
      </c>
      <c r="F1655" s="217" t="s">
        <v>1371</v>
      </c>
      <c r="G1655" s="211" t="s">
        <v>3845</v>
      </c>
    </row>
    <row r="1656" customFormat="false" ht="15" hidden="false" customHeight="false" outlineLevel="0" collapsed="false">
      <c r="C1656" s="218"/>
      <c r="E1656" s="216" t="n">
        <v>757</v>
      </c>
      <c r="F1656" s="217" t="s">
        <v>1372</v>
      </c>
      <c r="G1656" s="211" t="s">
        <v>3846</v>
      </c>
    </row>
    <row r="1657" customFormat="false" ht="15" hidden="false" customHeight="false" outlineLevel="0" collapsed="false">
      <c r="C1657" s="218"/>
      <c r="E1657" s="216" t="n">
        <v>758</v>
      </c>
      <c r="F1657" s="217" t="s">
        <v>1373</v>
      </c>
      <c r="G1657" s="211" t="s">
        <v>3847</v>
      </c>
    </row>
    <row r="1658" customFormat="false" ht="15" hidden="false" customHeight="false" outlineLevel="0" collapsed="false">
      <c r="C1658" s="218"/>
      <c r="E1658" s="216" t="n">
        <v>759</v>
      </c>
      <c r="F1658" s="217" t="s">
        <v>1374</v>
      </c>
      <c r="G1658" s="211" t="s">
        <v>3848</v>
      </c>
    </row>
    <row r="1659" customFormat="false" ht="15" hidden="false" customHeight="false" outlineLevel="0" collapsed="false">
      <c r="C1659" s="218"/>
      <c r="E1659" s="216" t="n">
        <v>760</v>
      </c>
      <c r="F1659" s="217" t="s">
        <v>1377</v>
      </c>
      <c r="G1659" s="211" t="s">
        <v>3849</v>
      </c>
    </row>
    <row r="1660" customFormat="false" ht="15" hidden="false" customHeight="false" outlineLevel="0" collapsed="false">
      <c r="C1660" s="218"/>
      <c r="E1660" s="216" t="n">
        <v>761</v>
      </c>
      <c r="F1660" s="217" t="s">
        <v>1375</v>
      </c>
      <c r="G1660" s="211" t="s">
        <v>3850</v>
      </c>
    </row>
    <row r="1661" customFormat="false" ht="15" hidden="false" customHeight="false" outlineLevel="0" collapsed="false">
      <c r="C1661" s="218"/>
      <c r="E1661" s="216" t="n">
        <v>762</v>
      </c>
      <c r="F1661" s="217" t="s">
        <v>1376</v>
      </c>
      <c r="G1661" s="211" t="s">
        <v>3851</v>
      </c>
    </row>
    <row r="1662" customFormat="false" ht="15" hidden="false" customHeight="false" outlineLevel="0" collapsed="false">
      <c r="C1662" s="218"/>
      <c r="E1662" s="216" t="n">
        <v>500</v>
      </c>
      <c r="F1662" s="217" t="s">
        <v>1164</v>
      </c>
      <c r="G1662" s="211" t="s">
        <v>3852</v>
      </c>
    </row>
    <row r="1663" customFormat="false" ht="15" hidden="false" customHeight="false" outlineLevel="0" collapsed="false">
      <c r="C1663" s="218"/>
      <c r="E1663" s="216" t="n">
        <v>501</v>
      </c>
      <c r="F1663" s="217" t="s">
        <v>1165</v>
      </c>
      <c r="G1663" s="211" t="s">
        <v>3853</v>
      </c>
    </row>
    <row r="1664" customFormat="false" ht="15" hidden="false" customHeight="false" outlineLevel="0" collapsed="false">
      <c r="C1664" s="218"/>
      <c r="E1664" s="216" t="n">
        <v>502</v>
      </c>
      <c r="F1664" s="217" t="s">
        <v>1162</v>
      </c>
      <c r="G1664" s="211" t="s">
        <v>3854</v>
      </c>
    </row>
    <row r="1665" customFormat="false" ht="15" hidden="false" customHeight="false" outlineLevel="0" collapsed="false">
      <c r="C1665" s="218"/>
      <c r="E1665" s="216" t="n">
        <v>505</v>
      </c>
      <c r="F1665" s="217" t="s">
        <v>1163</v>
      </c>
      <c r="G1665" s="211" t="s">
        <v>3855</v>
      </c>
    </row>
    <row r="1666" customFormat="false" ht="15" hidden="false" customHeight="false" outlineLevel="0" collapsed="false">
      <c r="C1666" s="218"/>
      <c r="E1666" s="216" t="n">
        <v>1</v>
      </c>
      <c r="F1666" s="217" t="s">
        <v>1639</v>
      </c>
      <c r="G1666" s="211" t="s">
        <v>3856</v>
      </c>
    </row>
    <row r="1667" customFormat="false" ht="15" hidden="false" customHeight="false" outlineLevel="0" collapsed="false">
      <c r="C1667" s="218"/>
      <c r="E1667" s="216" t="n">
        <v>45</v>
      </c>
      <c r="F1667" s="217" t="s">
        <v>1640</v>
      </c>
      <c r="G1667" s="211" t="s">
        <v>3857</v>
      </c>
    </row>
    <row r="1668" customFormat="false" ht="15" hidden="false" customHeight="false" outlineLevel="0" collapsed="false">
      <c r="C1668" s="218"/>
      <c r="E1668" s="216" t="n">
        <v>46</v>
      </c>
      <c r="F1668" s="217" t="s">
        <v>1641</v>
      </c>
      <c r="G1668" s="211" t="s">
        <v>3858</v>
      </c>
    </row>
    <row r="1669" customFormat="false" ht="15" hidden="false" customHeight="false" outlineLevel="0" collapsed="false">
      <c r="C1669" s="218"/>
      <c r="E1669" s="216" t="n">
        <v>89</v>
      </c>
      <c r="F1669" s="217" t="s">
        <v>1642</v>
      </c>
      <c r="G1669" s="211" t="s">
        <v>3859</v>
      </c>
    </row>
    <row r="1670" customFormat="false" ht="15" hidden="false" customHeight="false" outlineLevel="0" collapsed="false">
      <c r="C1670" s="218"/>
      <c r="E1670" s="216" t="n">
        <v>353</v>
      </c>
      <c r="F1670" s="217" t="s">
        <v>1643</v>
      </c>
      <c r="G1670" s="211" t="s">
        <v>3860</v>
      </c>
    </row>
    <row r="1671" customFormat="false" ht="15" hidden="false" customHeight="false" outlineLevel="0" collapsed="false">
      <c r="C1671" s="218"/>
      <c r="E1671" s="216" t="n">
        <v>456</v>
      </c>
      <c r="F1671" s="217" t="s">
        <v>1644</v>
      </c>
      <c r="G1671" s="211" t="s">
        <v>3861</v>
      </c>
    </row>
    <row r="1672" customFormat="false" ht="15" hidden="false" customHeight="false" outlineLevel="0" collapsed="false">
      <c r="C1672" s="218"/>
      <c r="E1672" s="216" t="n">
        <v>588</v>
      </c>
      <c r="F1672" s="217" t="s">
        <v>1645</v>
      </c>
      <c r="G1672" s="211" t="s">
        <v>3862</v>
      </c>
    </row>
    <row r="1673" customFormat="false" ht="15" hidden="false" customHeight="false" outlineLevel="0" collapsed="false">
      <c r="C1673" s="218"/>
      <c r="E1673" s="216" t="n">
        <v>632</v>
      </c>
      <c r="F1673" s="217" t="s">
        <v>1647</v>
      </c>
      <c r="G1673" s="211" t="s">
        <v>3863</v>
      </c>
    </row>
    <row r="1674" customFormat="false" ht="15" hidden="false" customHeight="false" outlineLevel="0" collapsed="false">
      <c r="C1674" s="218"/>
      <c r="E1674" s="216" t="n">
        <v>735</v>
      </c>
      <c r="F1674" s="217" t="s">
        <v>1648</v>
      </c>
      <c r="G1674" s="211" t="s">
        <v>3864</v>
      </c>
    </row>
    <row r="1675" customFormat="false" ht="15" hidden="false" customHeight="false" outlineLevel="0" collapsed="false">
      <c r="C1675" s="218"/>
      <c r="E1675" s="216" t="n">
        <v>739</v>
      </c>
      <c r="F1675" s="217" t="s">
        <v>1646</v>
      </c>
      <c r="G1675" s="211" t="s">
        <v>3865</v>
      </c>
    </row>
    <row r="1676" customFormat="false" ht="15" hidden="false" customHeight="false" outlineLevel="0" collapsed="false">
      <c r="C1676" s="218"/>
      <c r="E1676" s="216" t="n">
        <v>1</v>
      </c>
      <c r="F1676" s="217" t="s">
        <v>627</v>
      </c>
      <c r="G1676" s="211" t="s">
        <v>3866</v>
      </c>
    </row>
    <row r="1677" customFormat="false" ht="15" hidden="false" customHeight="false" outlineLevel="0" collapsed="false">
      <c r="C1677" s="218"/>
      <c r="E1677" s="216" t="n">
        <v>2</v>
      </c>
      <c r="F1677" s="217" t="s">
        <v>628</v>
      </c>
      <c r="G1677" s="211" t="s">
        <v>3867</v>
      </c>
    </row>
    <row r="1678" customFormat="false" ht="15" hidden="false" customHeight="false" outlineLevel="0" collapsed="false">
      <c r="C1678" s="218"/>
      <c r="E1678" s="216" t="n">
        <v>3</v>
      </c>
      <c r="F1678" s="217" t="s">
        <v>629</v>
      </c>
      <c r="G1678" s="211" t="s">
        <v>3868</v>
      </c>
    </row>
    <row r="1679" customFormat="false" ht="15" hidden="false" customHeight="false" outlineLevel="0" collapsed="false">
      <c r="C1679" s="218"/>
      <c r="E1679" s="216" t="n">
        <v>4</v>
      </c>
      <c r="F1679" s="217" t="s">
        <v>630</v>
      </c>
      <c r="G1679" s="211" t="s">
        <v>3869</v>
      </c>
    </row>
    <row r="1680" customFormat="false" ht="15" hidden="false" customHeight="false" outlineLevel="0" collapsed="false">
      <c r="C1680" s="218"/>
      <c r="E1680" s="216" t="n">
        <v>5</v>
      </c>
      <c r="F1680" s="217" t="s">
        <v>631</v>
      </c>
      <c r="G1680" s="211" t="s">
        <v>3870</v>
      </c>
    </row>
    <row r="1681" customFormat="false" ht="15" hidden="false" customHeight="false" outlineLevel="0" collapsed="false">
      <c r="C1681" s="218"/>
      <c r="E1681" s="216" t="n">
        <v>6</v>
      </c>
      <c r="F1681" s="217" t="s">
        <v>632</v>
      </c>
      <c r="G1681" s="211" t="s">
        <v>3871</v>
      </c>
    </row>
    <row r="1682" customFormat="false" ht="15" hidden="false" customHeight="false" outlineLevel="0" collapsed="false">
      <c r="C1682" s="218"/>
      <c r="E1682" s="216" t="n">
        <v>8</v>
      </c>
      <c r="F1682" s="217" t="s">
        <v>633</v>
      </c>
      <c r="G1682" s="211" t="s">
        <v>3872</v>
      </c>
    </row>
    <row r="1683" customFormat="false" ht="15" hidden="false" customHeight="false" outlineLevel="0" collapsed="false">
      <c r="C1683" s="218"/>
      <c r="E1683" s="216" t="n">
        <v>9</v>
      </c>
      <c r="F1683" s="217" t="s">
        <v>635</v>
      </c>
      <c r="G1683" s="211" t="s">
        <v>3873</v>
      </c>
    </row>
    <row r="1684" customFormat="false" ht="15" hidden="false" customHeight="false" outlineLevel="0" collapsed="false">
      <c r="C1684" s="218"/>
      <c r="E1684" s="216" t="n">
        <v>10</v>
      </c>
      <c r="F1684" s="217" t="s">
        <v>634</v>
      </c>
      <c r="G1684" s="211" t="s">
        <v>3874</v>
      </c>
    </row>
    <row r="1685" customFormat="false" ht="15" hidden="false" customHeight="false" outlineLevel="0" collapsed="false">
      <c r="C1685" s="218"/>
      <c r="E1685" s="216" t="n">
        <v>45</v>
      </c>
      <c r="F1685" s="217" t="s">
        <v>637</v>
      </c>
      <c r="G1685" s="211" t="s">
        <v>3875</v>
      </c>
    </row>
    <row r="1686" customFormat="false" ht="15" hidden="false" customHeight="false" outlineLevel="0" collapsed="false">
      <c r="C1686" s="218"/>
      <c r="E1686" s="216" t="n">
        <v>46</v>
      </c>
      <c r="F1686" s="217" t="s">
        <v>638</v>
      </c>
      <c r="G1686" s="211" t="s">
        <v>3876</v>
      </c>
    </row>
    <row r="1687" customFormat="false" ht="15" hidden="false" customHeight="false" outlineLevel="0" collapsed="false">
      <c r="C1687" s="218"/>
      <c r="E1687" s="216" t="n">
        <v>47</v>
      </c>
      <c r="F1687" s="217" t="s">
        <v>639</v>
      </c>
      <c r="G1687" s="211" t="s">
        <v>3877</v>
      </c>
    </row>
    <row r="1688" customFormat="false" ht="15" hidden="false" customHeight="false" outlineLevel="0" collapsed="false">
      <c r="C1688" s="218"/>
      <c r="E1688" s="216" t="n">
        <v>48</v>
      </c>
      <c r="F1688" s="217" t="s">
        <v>636</v>
      </c>
      <c r="G1688" s="211" t="s">
        <v>3878</v>
      </c>
    </row>
    <row r="1689" customFormat="false" ht="15" hidden="false" customHeight="false" outlineLevel="0" collapsed="false">
      <c r="C1689" s="218"/>
      <c r="E1689" s="216" t="n">
        <v>89</v>
      </c>
      <c r="F1689" s="217" t="s">
        <v>640</v>
      </c>
      <c r="G1689" s="211" t="s">
        <v>3879</v>
      </c>
    </row>
    <row r="1690" customFormat="false" ht="15" hidden="false" customHeight="false" outlineLevel="0" collapsed="false">
      <c r="C1690" s="218"/>
      <c r="E1690" s="216" t="n">
        <v>90</v>
      </c>
      <c r="F1690" s="217" t="s">
        <v>641</v>
      </c>
      <c r="G1690" s="211" t="s">
        <v>3880</v>
      </c>
    </row>
    <row r="1691" customFormat="false" ht="15" hidden="false" customHeight="false" outlineLevel="0" collapsed="false">
      <c r="C1691" s="218"/>
      <c r="E1691" s="216" t="n">
        <v>91</v>
      </c>
      <c r="F1691" s="217" t="s">
        <v>642</v>
      </c>
      <c r="G1691" s="211" t="s">
        <v>3881</v>
      </c>
    </row>
    <row r="1692" customFormat="false" ht="15" hidden="false" customHeight="false" outlineLevel="0" collapsed="false">
      <c r="C1692" s="218"/>
      <c r="E1692" s="216" t="n">
        <v>92</v>
      </c>
      <c r="F1692" s="217" t="s">
        <v>643</v>
      </c>
      <c r="G1692" s="211" t="s">
        <v>3882</v>
      </c>
    </row>
    <row r="1693" customFormat="false" ht="15" hidden="false" customHeight="false" outlineLevel="0" collapsed="false">
      <c r="C1693" s="218"/>
      <c r="E1693" s="216" t="n">
        <v>93</v>
      </c>
      <c r="F1693" s="217" t="s">
        <v>644</v>
      </c>
      <c r="G1693" s="211" t="s">
        <v>3883</v>
      </c>
    </row>
    <row r="1694" customFormat="false" ht="15" hidden="false" customHeight="false" outlineLevel="0" collapsed="false">
      <c r="C1694" s="218"/>
      <c r="E1694" s="216" t="n">
        <v>94</v>
      </c>
      <c r="F1694" s="217" t="s">
        <v>647</v>
      </c>
      <c r="G1694" s="211" t="s">
        <v>3884</v>
      </c>
    </row>
    <row r="1695" customFormat="false" ht="15" hidden="false" customHeight="false" outlineLevel="0" collapsed="false">
      <c r="C1695" s="218"/>
      <c r="E1695" s="216" t="n">
        <v>95</v>
      </c>
      <c r="F1695" s="217" t="s">
        <v>537</v>
      </c>
      <c r="G1695" s="211" t="s">
        <v>3885</v>
      </c>
    </row>
    <row r="1696" customFormat="false" ht="15" hidden="false" customHeight="false" outlineLevel="0" collapsed="false">
      <c r="C1696" s="218"/>
      <c r="E1696" s="216" t="n">
        <v>96</v>
      </c>
      <c r="F1696" s="217" t="s">
        <v>648</v>
      </c>
      <c r="G1696" s="211" t="s">
        <v>3886</v>
      </c>
    </row>
    <row r="1697" customFormat="false" ht="15" hidden="false" customHeight="false" outlineLevel="0" collapsed="false">
      <c r="C1697" s="218"/>
      <c r="E1697" s="216" t="n">
        <v>97</v>
      </c>
      <c r="F1697" s="217" t="s">
        <v>649</v>
      </c>
      <c r="G1697" s="211" t="s">
        <v>3887</v>
      </c>
    </row>
    <row r="1698" customFormat="false" ht="15" hidden="false" customHeight="false" outlineLevel="0" collapsed="false">
      <c r="C1698" s="218"/>
      <c r="E1698" s="216" t="n">
        <v>98</v>
      </c>
      <c r="F1698" s="217" t="s">
        <v>650</v>
      </c>
      <c r="G1698" s="211" t="s">
        <v>3888</v>
      </c>
    </row>
    <row r="1699" customFormat="false" ht="15" hidden="false" customHeight="false" outlineLevel="0" collapsed="false">
      <c r="C1699" s="218"/>
      <c r="E1699" s="216" t="n">
        <v>99</v>
      </c>
      <c r="F1699" s="217" t="s">
        <v>541</v>
      </c>
      <c r="G1699" s="211" t="s">
        <v>3889</v>
      </c>
    </row>
    <row r="1700" customFormat="false" ht="15" hidden="false" customHeight="false" outlineLevel="0" collapsed="false">
      <c r="C1700" s="218"/>
      <c r="E1700" s="216" t="n">
        <v>100</v>
      </c>
      <c r="F1700" s="217" t="s">
        <v>651</v>
      </c>
      <c r="G1700" s="211" t="s">
        <v>3890</v>
      </c>
    </row>
    <row r="1701" customFormat="false" ht="15" hidden="false" customHeight="false" outlineLevel="0" collapsed="false">
      <c r="C1701" s="218"/>
      <c r="E1701" s="216" t="n">
        <v>101</v>
      </c>
      <c r="F1701" s="217" t="s">
        <v>645</v>
      </c>
      <c r="G1701" s="211" t="s">
        <v>3891</v>
      </c>
    </row>
    <row r="1702" customFormat="false" ht="15" hidden="false" customHeight="false" outlineLevel="0" collapsed="false">
      <c r="C1702" s="218"/>
      <c r="E1702" s="216" t="n">
        <v>102</v>
      </c>
      <c r="F1702" s="217" t="s">
        <v>646</v>
      </c>
      <c r="G1702" s="211" t="s">
        <v>3892</v>
      </c>
    </row>
    <row r="1703" customFormat="false" ht="15" hidden="false" customHeight="false" outlineLevel="0" collapsed="false">
      <c r="C1703" s="218"/>
      <c r="E1703" s="216" t="n">
        <v>133</v>
      </c>
      <c r="F1703" s="217" t="s">
        <v>652</v>
      </c>
      <c r="G1703" s="211" t="s">
        <v>3893</v>
      </c>
    </row>
    <row r="1704" customFormat="false" ht="15" hidden="false" customHeight="false" outlineLevel="0" collapsed="false">
      <c r="C1704" s="218"/>
      <c r="E1704" s="216" t="n">
        <v>134</v>
      </c>
      <c r="F1704" s="217" t="s">
        <v>655</v>
      </c>
      <c r="G1704" s="211" t="s">
        <v>3894</v>
      </c>
    </row>
    <row r="1705" customFormat="false" ht="15" hidden="false" customHeight="false" outlineLevel="0" collapsed="false">
      <c r="C1705" s="218"/>
      <c r="E1705" s="216" t="n">
        <v>135</v>
      </c>
      <c r="F1705" s="217" t="s">
        <v>653</v>
      </c>
      <c r="G1705" s="211" t="s">
        <v>3895</v>
      </c>
    </row>
    <row r="1706" customFormat="false" ht="15" hidden="false" customHeight="false" outlineLevel="0" collapsed="false">
      <c r="C1706" s="218"/>
      <c r="E1706" s="216" t="n">
        <v>136</v>
      </c>
      <c r="F1706" s="217" t="s">
        <v>654</v>
      </c>
      <c r="G1706" s="211" t="s">
        <v>3896</v>
      </c>
    </row>
    <row r="1707" customFormat="false" ht="15" hidden="false" customHeight="false" outlineLevel="0" collapsed="false">
      <c r="C1707" s="218"/>
      <c r="E1707" s="216" t="n">
        <v>177</v>
      </c>
      <c r="F1707" s="217" t="s">
        <v>657</v>
      </c>
      <c r="G1707" s="211" t="s">
        <v>3897</v>
      </c>
    </row>
    <row r="1708" customFormat="false" ht="15" hidden="false" customHeight="false" outlineLevel="0" collapsed="false">
      <c r="C1708" s="218"/>
      <c r="E1708" s="216" t="n">
        <v>178</v>
      </c>
      <c r="F1708" s="217" t="s">
        <v>658</v>
      </c>
      <c r="G1708" s="211" t="s">
        <v>3898</v>
      </c>
    </row>
    <row r="1709" customFormat="false" ht="15" hidden="false" customHeight="false" outlineLevel="0" collapsed="false">
      <c r="C1709" s="218"/>
      <c r="E1709" s="216" t="n">
        <v>179</v>
      </c>
      <c r="F1709" s="217" t="s">
        <v>661</v>
      </c>
      <c r="G1709" s="211" t="s">
        <v>3899</v>
      </c>
    </row>
    <row r="1710" customFormat="false" ht="15" hidden="false" customHeight="false" outlineLevel="0" collapsed="false">
      <c r="C1710" s="218"/>
      <c r="E1710" s="216" t="n">
        <v>180</v>
      </c>
      <c r="F1710" s="217" t="s">
        <v>662</v>
      </c>
      <c r="G1710" s="211" t="s">
        <v>3900</v>
      </c>
    </row>
    <row r="1711" customFormat="false" ht="15" hidden="false" customHeight="false" outlineLevel="0" collapsed="false">
      <c r="C1711" s="218"/>
      <c r="E1711" s="216" t="n">
        <v>181</v>
      </c>
      <c r="F1711" s="217" t="s">
        <v>660</v>
      </c>
      <c r="G1711" s="211" t="s">
        <v>3901</v>
      </c>
    </row>
    <row r="1712" customFormat="false" ht="15" hidden="false" customHeight="false" outlineLevel="0" collapsed="false">
      <c r="C1712" s="218"/>
      <c r="E1712" s="216" t="n">
        <v>182</v>
      </c>
      <c r="F1712" s="217" t="s">
        <v>665</v>
      </c>
      <c r="G1712" s="211" t="s">
        <v>3902</v>
      </c>
    </row>
    <row r="1713" customFormat="false" ht="15" hidden="false" customHeight="false" outlineLevel="0" collapsed="false">
      <c r="C1713" s="218"/>
      <c r="E1713" s="216" t="n">
        <v>183</v>
      </c>
      <c r="F1713" s="217" t="s">
        <v>190</v>
      </c>
      <c r="G1713" s="211" t="s">
        <v>3903</v>
      </c>
    </row>
    <row r="1714" customFormat="false" ht="15" hidden="false" customHeight="false" outlineLevel="0" collapsed="false">
      <c r="C1714" s="218"/>
      <c r="E1714" s="216" t="n">
        <v>184</v>
      </c>
      <c r="F1714" s="217" t="s">
        <v>659</v>
      </c>
      <c r="G1714" s="211" t="s">
        <v>3904</v>
      </c>
    </row>
    <row r="1715" customFormat="false" ht="15" hidden="false" customHeight="false" outlineLevel="0" collapsed="false">
      <c r="C1715" s="218"/>
      <c r="E1715" s="216" t="n">
        <v>185</v>
      </c>
      <c r="F1715" s="217" t="s">
        <v>663</v>
      </c>
      <c r="G1715" s="211" t="s">
        <v>3905</v>
      </c>
    </row>
    <row r="1716" customFormat="false" ht="15" hidden="false" customHeight="false" outlineLevel="0" collapsed="false">
      <c r="C1716" s="218"/>
      <c r="E1716" s="216" t="n">
        <v>186</v>
      </c>
      <c r="F1716" s="217" t="s">
        <v>664</v>
      </c>
      <c r="G1716" s="211" t="s">
        <v>3906</v>
      </c>
    </row>
    <row r="1717" customFormat="false" ht="15" hidden="false" customHeight="false" outlineLevel="0" collapsed="false">
      <c r="C1717" s="218"/>
      <c r="E1717" s="216" t="n">
        <v>221</v>
      </c>
      <c r="F1717" s="217" t="s">
        <v>666</v>
      </c>
      <c r="G1717" s="211" t="s">
        <v>3907</v>
      </c>
    </row>
    <row r="1718" customFormat="false" ht="15" hidden="false" customHeight="false" outlineLevel="0" collapsed="false">
      <c r="C1718" s="218"/>
      <c r="E1718" s="216" t="n">
        <v>222</v>
      </c>
      <c r="F1718" s="217" t="s">
        <v>564</v>
      </c>
      <c r="G1718" s="211" t="s">
        <v>3908</v>
      </c>
    </row>
    <row r="1719" customFormat="false" ht="15" hidden="false" customHeight="false" outlineLevel="0" collapsed="false">
      <c r="C1719" s="218"/>
      <c r="E1719" s="216" t="n">
        <v>223</v>
      </c>
      <c r="F1719" s="217" t="s">
        <v>670</v>
      </c>
      <c r="G1719" s="211" t="s">
        <v>3909</v>
      </c>
    </row>
    <row r="1720" customFormat="false" ht="15" hidden="false" customHeight="false" outlineLevel="0" collapsed="false">
      <c r="C1720" s="218"/>
      <c r="E1720" s="216" t="n">
        <v>224</v>
      </c>
      <c r="F1720" s="217" t="s">
        <v>672</v>
      </c>
      <c r="G1720" s="211" t="s">
        <v>3910</v>
      </c>
    </row>
    <row r="1721" customFormat="false" ht="15" hidden="false" customHeight="false" outlineLevel="0" collapsed="false">
      <c r="C1721" s="218"/>
      <c r="E1721" s="216" t="n">
        <v>225</v>
      </c>
      <c r="F1721" s="217" t="s">
        <v>307</v>
      </c>
      <c r="G1721" s="211" t="s">
        <v>3911</v>
      </c>
    </row>
    <row r="1722" customFormat="false" ht="15" hidden="false" customHeight="false" outlineLevel="0" collapsed="false">
      <c r="C1722" s="218"/>
      <c r="E1722" s="216" t="n">
        <v>226</v>
      </c>
      <c r="F1722" s="217" t="s">
        <v>667</v>
      </c>
      <c r="G1722" s="211" t="s">
        <v>3912</v>
      </c>
    </row>
    <row r="1723" customFormat="false" ht="15" hidden="false" customHeight="false" outlineLevel="0" collapsed="false">
      <c r="C1723" s="218"/>
      <c r="E1723" s="216" t="n">
        <v>227</v>
      </c>
      <c r="F1723" s="217" t="s">
        <v>669</v>
      </c>
      <c r="G1723" s="211" t="s">
        <v>3913</v>
      </c>
    </row>
    <row r="1724" customFormat="false" ht="15" hidden="false" customHeight="false" outlineLevel="0" collapsed="false">
      <c r="C1724" s="218"/>
      <c r="E1724" s="216" t="n">
        <v>228</v>
      </c>
      <c r="F1724" s="217" t="s">
        <v>671</v>
      </c>
      <c r="G1724" s="211" t="s">
        <v>3914</v>
      </c>
    </row>
    <row r="1725" customFormat="false" ht="15" hidden="false" customHeight="false" outlineLevel="0" collapsed="false">
      <c r="C1725" s="218"/>
      <c r="E1725" s="216" t="n">
        <v>229</v>
      </c>
      <c r="F1725" s="217" t="s">
        <v>668</v>
      </c>
      <c r="G1725" s="211" t="s">
        <v>3915</v>
      </c>
    </row>
    <row r="1726" customFormat="false" ht="15" hidden="false" customHeight="false" outlineLevel="0" collapsed="false">
      <c r="C1726" s="218"/>
      <c r="E1726" s="216" t="n">
        <v>265</v>
      </c>
      <c r="F1726" s="217" t="s">
        <v>673</v>
      </c>
      <c r="G1726" s="211" t="s">
        <v>3916</v>
      </c>
    </row>
    <row r="1727" customFormat="false" ht="15" hidden="false" customHeight="false" outlineLevel="0" collapsed="false">
      <c r="C1727" s="218"/>
      <c r="E1727" s="216" t="n">
        <v>266</v>
      </c>
      <c r="F1727" s="217" t="s">
        <v>676</v>
      </c>
      <c r="G1727" s="211" t="s">
        <v>3917</v>
      </c>
    </row>
    <row r="1728" customFormat="false" ht="15" hidden="false" customHeight="false" outlineLevel="0" collapsed="false">
      <c r="C1728" s="218"/>
      <c r="E1728" s="216" t="n">
        <v>267</v>
      </c>
      <c r="F1728" s="217" t="s">
        <v>677</v>
      </c>
      <c r="G1728" s="211" t="s">
        <v>3918</v>
      </c>
    </row>
    <row r="1729" customFormat="false" ht="15" hidden="false" customHeight="false" outlineLevel="0" collapsed="false">
      <c r="C1729" s="218"/>
      <c r="E1729" s="216" t="n">
        <v>268</v>
      </c>
      <c r="F1729" s="217" t="s">
        <v>675</v>
      </c>
      <c r="G1729" s="211" t="s">
        <v>3919</v>
      </c>
    </row>
    <row r="1730" customFormat="false" ht="15" hidden="false" customHeight="false" outlineLevel="0" collapsed="false">
      <c r="C1730" s="218"/>
      <c r="E1730" s="216" t="n">
        <v>269</v>
      </c>
      <c r="F1730" s="217" t="s">
        <v>674</v>
      </c>
      <c r="G1730" s="211" t="s">
        <v>3920</v>
      </c>
    </row>
    <row r="1731" customFormat="false" ht="15" hidden="false" customHeight="false" outlineLevel="0" collapsed="false">
      <c r="C1731" s="218"/>
      <c r="E1731" s="216" t="n">
        <v>353</v>
      </c>
      <c r="F1731" s="217" t="s">
        <v>575</v>
      </c>
      <c r="G1731" s="211" t="s">
        <v>3921</v>
      </c>
    </row>
    <row r="1732" customFormat="false" ht="15" hidden="false" customHeight="false" outlineLevel="0" collapsed="false">
      <c r="C1732" s="218"/>
      <c r="E1732" s="216" t="n">
        <v>397</v>
      </c>
      <c r="F1732" s="217" t="s">
        <v>678</v>
      </c>
      <c r="G1732" s="211" t="s">
        <v>3922</v>
      </c>
    </row>
    <row r="1733" customFormat="false" ht="15" hidden="false" customHeight="false" outlineLevel="0" collapsed="false">
      <c r="C1733" s="218"/>
      <c r="E1733" s="216" t="n">
        <v>445</v>
      </c>
      <c r="F1733" s="217" t="s">
        <v>679</v>
      </c>
      <c r="G1733" s="211" t="s">
        <v>3923</v>
      </c>
    </row>
    <row r="1734" customFormat="false" ht="15" hidden="false" customHeight="false" outlineLevel="0" collapsed="false">
      <c r="C1734" s="218"/>
      <c r="E1734" s="216" t="n">
        <v>456</v>
      </c>
      <c r="F1734" s="217" t="s">
        <v>680</v>
      </c>
      <c r="G1734" s="211" t="s">
        <v>3924</v>
      </c>
    </row>
    <row r="1735" customFormat="false" ht="15" hidden="false" customHeight="false" outlineLevel="0" collapsed="false">
      <c r="C1735" s="218"/>
      <c r="E1735" s="216" t="n">
        <v>457</v>
      </c>
      <c r="F1735" s="217" t="s">
        <v>681</v>
      </c>
      <c r="G1735" s="211" t="s">
        <v>3925</v>
      </c>
    </row>
    <row r="1736" customFormat="false" ht="15" hidden="false" customHeight="false" outlineLevel="0" collapsed="false">
      <c r="C1736" s="218"/>
      <c r="E1736" s="216" t="n">
        <v>500</v>
      </c>
      <c r="F1736" s="217" t="s">
        <v>584</v>
      </c>
      <c r="G1736" s="211" t="s">
        <v>3926</v>
      </c>
    </row>
    <row r="1737" customFormat="false" ht="15" hidden="false" customHeight="false" outlineLevel="0" collapsed="false">
      <c r="C1737" s="218"/>
      <c r="E1737" s="216" t="n">
        <v>501</v>
      </c>
      <c r="F1737" s="217" t="s">
        <v>685</v>
      </c>
      <c r="G1737" s="211" t="s">
        <v>3927</v>
      </c>
    </row>
    <row r="1738" customFormat="false" ht="15" hidden="false" customHeight="false" outlineLevel="0" collapsed="false">
      <c r="C1738" s="218"/>
      <c r="E1738" s="216" t="n">
        <v>502</v>
      </c>
      <c r="F1738" s="217" t="s">
        <v>686</v>
      </c>
      <c r="G1738" s="211" t="s">
        <v>3928</v>
      </c>
    </row>
    <row r="1739" customFormat="false" ht="15" hidden="false" customHeight="false" outlineLevel="0" collapsed="false">
      <c r="C1739" s="218"/>
      <c r="E1739" s="216" t="n">
        <v>503</v>
      </c>
      <c r="F1739" s="217" t="s">
        <v>688</v>
      </c>
      <c r="G1739" s="211" t="s">
        <v>3929</v>
      </c>
    </row>
    <row r="1740" customFormat="false" ht="15" hidden="false" customHeight="false" outlineLevel="0" collapsed="false">
      <c r="C1740" s="218"/>
      <c r="E1740" s="216" t="n">
        <v>504</v>
      </c>
      <c r="F1740" s="217" t="s">
        <v>690</v>
      </c>
      <c r="G1740" s="211" t="s">
        <v>3930</v>
      </c>
    </row>
    <row r="1741" customFormat="false" ht="15" hidden="false" customHeight="false" outlineLevel="0" collapsed="false">
      <c r="C1741" s="218"/>
      <c r="E1741" s="216" t="n">
        <v>505</v>
      </c>
      <c r="F1741" s="217" t="s">
        <v>682</v>
      </c>
      <c r="G1741" s="211" t="s">
        <v>3931</v>
      </c>
    </row>
    <row r="1742" customFormat="false" ht="15" hidden="false" customHeight="false" outlineLevel="0" collapsed="false">
      <c r="C1742" s="218"/>
      <c r="E1742" s="216" t="n">
        <v>506</v>
      </c>
      <c r="F1742" s="217" t="s">
        <v>689</v>
      </c>
      <c r="G1742" s="211" t="s">
        <v>3932</v>
      </c>
    </row>
    <row r="1743" customFormat="false" ht="15" hidden="false" customHeight="false" outlineLevel="0" collapsed="false">
      <c r="C1743" s="218"/>
      <c r="E1743" s="216" t="n">
        <v>507</v>
      </c>
      <c r="F1743" s="217" t="s">
        <v>683</v>
      </c>
      <c r="G1743" s="211" t="s">
        <v>3933</v>
      </c>
    </row>
    <row r="1744" customFormat="false" ht="15" hidden="false" customHeight="false" outlineLevel="0" collapsed="false">
      <c r="C1744" s="218"/>
      <c r="E1744" s="216" t="n">
        <v>508</v>
      </c>
      <c r="F1744" s="217" t="s">
        <v>684</v>
      </c>
      <c r="G1744" s="211" t="s">
        <v>3934</v>
      </c>
    </row>
    <row r="1745" customFormat="false" ht="15" hidden="false" customHeight="false" outlineLevel="0" collapsed="false">
      <c r="C1745" s="218"/>
      <c r="E1745" s="216" t="n">
        <v>509</v>
      </c>
      <c r="F1745" s="217" t="s">
        <v>687</v>
      </c>
      <c r="G1745" s="211" t="s">
        <v>3935</v>
      </c>
    </row>
    <row r="1746" customFormat="false" ht="15" hidden="false" customHeight="false" outlineLevel="0" collapsed="false">
      <c r="C1746" s="218"/>
      <c r="E1746" s="216" t="n">
        <v>632</v>
      </c>
      <c r="F1746" s="217" t="s">
        <v>691</v>
      </c>
      <c r="G1746" s="211" t="s">
        <v>3936</v>
      </c>
    </row>
    <row r="1747" customFormat="false" ht="15" hidden="false" customHeight="false" outlineLevel="0" collapsed="false">
      <c r="C1747" s="218"/>
      <c r="E1747" s="216" t="n">
        <v>633</v>
      </c>
      <c r="F1747" s="217" t="s">
        <v>693</v>
      </c>
      <c r="G1747" s="211" t="s">
        <v>3937</v>
      </c>
    </row>
    <row r="1748" customFormat="false" ht="15" hidden="false" customHeight="false" outlineLevel="0" collapsed="false">
      <c r="C1748" s="218"/>
      <c r="E1748" s="216" t="n">
        <v>634</v>
      </c>
      <c r="F1748" s="217" t="s">
        <v>695</v>
      </c>
      <c r="G1748" s="211" t="s">
        <v>3938</v>
      </c>
    </row>
    <row r="1749" customFormat="false" ht="15" hidden="false" customHeight="false" outlineLevel="0" collapsed="false">
      <c r="C1749" s="218"/>
      <c r="E1749" s="216" t="n">
        <v>635</v>
      </c>
      <c r="F1749" s="217" t="s">
        <v>696</v>
      </c>
      <c r="G1749" s="211" t="s">
        <v>3939</v>
      </c>
    </row>
    <row r="1750" customFormat="false" ht="15" hidden="false" customHeight="false" outlineLevel="0" collapsed="false">
      <c r="C1750" s="218"/>
      <c r="E1750" s="216" t="n">
        <v>636</v>
      </c>
      <c r="F1750" s="217" t="s">
        <v>697</v>
      </c>
      <c r="G1750" s="211" t="s">
        <v>3940</v>
      </c>
    </row>
    <row r="1751" customFormat="false" ht="15" hidden="false" customHeight="false" outlineLevel="0" collapsed="false">
      <c r="C1751" s="218"/>
      <c r="E1751" s="216" t="n">
        <v>637</v>
      </c>
      <c r="F1751" s="217" t="s">
        <v>698</v>
      </c>
      <c r="G1751" s="211" t="s">
        <v>3941</v>
      </c>
    </row>
    <row r="1752" customFormat="false" ht="15" hidden="false" customHeight="false" outlineLevel="0" collapsed="false">
      <c r="C1752" s="218"/>
      <c r="E1752" s="216" t="n">
        <v>638</v>
      </c>
      <c r="F1752" s="217" t="s">
        <v>699</v>
      </c>
      <c r="G1752" s="211" t="s">
        <v>3942</v>
      </c>
    </row>
    <row r="1753" customFormat="false" ht="15" hidden="false" customHeight="false" outlineLevel="0" collapsed="false">
      <c r="C1753" s="218"/>
      <c r="E1753" s="216" t="n">
        <v>639</v>
      </c>
      <c r="F1753" s="217" t="s">
        <v>700</v>
      </c>
      <c r="G1753" s="211" t="s">
        <v>3943</v>
      </c>
    </row>
    <row r="1754" customFormat="false" ht="15" hidden="false" customHeight="false" outlineLevel="0" collapsed="false">
      <c r="C1754" s="218"/>
      <c r="E1754" s="216" t="n">
        <v>640</v>
      </c>
      <c r="F1754" s="217" t="s">
        <v>694</v>
      </c>
      <c r="G1754" s="211" t="s">
        <v>3944</v>
      </c>
    </row>
    <row r="1755" customFormat="false" ht="15" hidden="false" customHeight="false" outlineLevel="0" collapsed="false">
      <c r="C1755" s="218"/>
      <c r="E1755" s="216" t="n">
        <v>641</v>
      </c>
      <c r="F1755" s="217" t="s">
        <v>692</v>
      </c>
      <c r="G1755" s="211" t="s">
        <v>3945</v>
      </c>
    </row>
    <row r="1756" customFormat="false" ht="15" hidden="false" customHeight="false" outlineLevel="0" collapsed="false">
      <c r="C1756" s="218"/>
      <c r="E1756" s="216" t="n">
        <v>643</v>
      </c>
      <c r="F1756" s="217" t="s">
        <v>656</v>
      </c>
      <c r="G1756" s="211" t="s">
        <v>3946</v>
      </c>
    </row>
    <row r="1757" customFormat="false" ht="15" hidden="false" customHeight="false" outlineLevel="0" collapsed="false">
      <c r="C1757" s="218"/>
      <c r="E1757" s="216" t="n">
        <v>691</v>
      </c>
      <c r="F1757" s="217" t="s">
        <v>701</v>
      </c>
      <c r="G1757" s="211" t="s">
        <v>3947</v>
      </c>
    </row>
    <row r="1758" customFormat="false" ht="15" hidden="false" customHeight="false" outlineLevel="0" collapsed="false">
      <c r="C1758" s="218"/>
      <c r="E1758" s="216" t="n">
        <v>692</v>
      </c>
      <c r="F1758" s="217" t="s">
        <v>704</v>
      </c>
      <c r="G1758" s="211" t="s">
        <v>3948</v>
      </c>
    </row>
    <row r="1759" customFormat="false" ht="15" hidden="false" customHeight="false" outlineLevel="0" collapsed="false">
      <c r="C1759" s="218"/>
      <c r="E1759" s="216" t="n">
        <v>693</v>
      </c>
      <c r="F1759" s="217" t="s">
        <v>702</v>
      </c>
      <c r="G1759" s="211" t="s">
        <v>3949</v>
      </c>
    </row>
    <row r="1760" customFormat="false" ht="15" hidden="false" customHeight="false" outlineLevel="0" collapsed="false">
      <c r="C1760" s="218"/>
      <c r="E1760" s="216" t="n">
        <v>694</v>
      </c>
      <c r="F1760" s="217" t="s">
        <v>703</v>
      </c>
      <c r="G1760" s="211" t="s">
        <v>3950</v>
      </c>
    </row>
    <row r="1761" customFormat="false" ht="15" hidden="false" customHeight="false" outlineLevel="0" collapsed="false">
      <c r="C1761" s="218"/>
      <c r="E1761" s="216" t="n">
        <v>735</v>
      </c>
      <c r="F1761" s="217" t="s">
        <v>705</v>
      </c>
      <c r="G1761" s="211" t="s">
        <v>3951</v>
      </c>
    </row>
    <row r="1762" customFormat="false" ht="15" hidden="false" customHeight="false" outlineLevel="0" collapsed="false">
      <c r="C1762" s="218"/>
      <c r="E1762" s="216" t="n">
        <v>736</v>
      </c>
      <c r="F1762" s="217" t="s">
        <v>706</v>
      </c>
      <c r="G1762" s="211" t="s">
        <v>3952</v>
      </c>
    </row>
    <row r="1763" customFormat="false" ht="15" hidden="false" customHeight="false" outlineLevel="0" collapsed="false">
      <c r="C1763" s="218"/>
      <c r="E1763" s="216" t="n">
        <v>737</v>
      </c>
      <c r="F1763" s="217" t="s">
        <v>707</v>
      </c>
      <c r="G1763" s="211" t="s">
        <v>3953</v>
      </c>
    </row>
    <row r="1764" customFormat="false" ht="15" hidden="false" customHeight="false" outlineLevel="0" collapsed="false">
      <c r="C1764" s="218"/>
      <c r="E1764" s="216" t="n">
        <v>738</v>
      </c>
      <c r="F1764" s="217" t="s">
        <v>323</v>
      </c>
      <c r="G1764" s="211" t="s">
        <v>3954</v>
      </c>
    </row>
    <row r="1765" customFormat="false" ht="15" hidden="false" customHeight="false" outlineLevel="0" collapsed="false">
      <c r="C1765" s="218"/>
      <c r="E1765" s="216" t="n">
        <v>779</v>
      </c>
      <c r="F1765" s="217" t="s">
        <v>620</v>
      </c>
      <c r="G1765" s="211" t="s">
        <v>3955</v>
      </c>
    </row>
    <row r="1766" customFormat="false" ht="15" hidden="false" customHeight="false" outlineLevel="0" collapsed="false">
      <c r="C1766" s="218"/>
      <c r="E1766" s="216" t="n">
        <v>780</v>
      </c>
      <c r="F1766" s="217" t="s">
        <v>343</v>
      </c>
      <c r="G1766" s="211" t="s">
        <v>3956</v>
      </c>
    </row>
    <row r="1767" customFormat="false" ht="15" hidden="false" customHeight="false" outlineLevel="0" collapsed="false">
      <c r="C1767" s="218"/>
      <c r="E1767" s="216" t="n">
        <v>781</v>
      </c>
      <c r="F1767" s="217" t="s">
        <v>708</v>
      </c>
      <c r="G1767" s="211" t="s">
        <v>3957</v>
      </c>
    </row>
    <row r="1768" customFormat="false" ht="15" hidden="false" customHeight="false" outlineLevel="0" collapsed="false">
      <c r="C1768" s="218"/>
      <c r="E1768" s="216" t="n">
        <v>823</v>
      </c>
      <c r="F1768" s="217" t="s">
        <v>709</v>
      </c>
      <c r="G1768" s="211" t="s">
        <v>3958</v>
      </c>
    </row>
    <row r="1769" customFormat="false" ht="15" hidden="false" customHeight="false" outlineLevel="0" collapsed="false">
      <c r="C1769" s="218"/>
      <c r="E1769" s="216" t="n">
        <v>2</v>
      </c>
      <c r="F1769" s="217" t="s">
        <v>881</v>
      </c>
      <c r="G1769" s="211" t="s">
        <v>3959</v>
      </c>
    </row>
    <row r="1770" customFormat="false" ht="15" hidden="false" customHeight="false" outlineLevel="0" collapsed="false">
      <c r="C1770" s="218"/>
      <c r="E1770" s="216" t="n">
        <v>3</v>
      </c>
      <c r="F1770" s="217" t="s">
        <v>880</v>
      </c>
      <c r="G1770" s="211" t="s">
        <v>3960</v>
      </c>
    </row>
    <row r="1771" customFormat="false" ht="15" hidden="false" customHeight="false" outlineLevel="0" collapsed="false">
      <c r="C1771" s="218"/>
      <c r="E1771" s="216" t="n">
        <v>4</v>
      </c>
      <c r="F1771" s="217" t="s">
        <v>879</v>
      </c>
      <c r="G1771" s="211" t="s">
        <v>3961</v>
      </c>
    </row>
    <row r="1772" customFormat="false" ht="15" hidden="false" customHeight="false" outlineLevel="0" collapsed="false">
      <c r="C1772" s="218"/>
      <c r="E1772" s="216" t="n">
        <v>90</v>
      </c>
      <c r="F1772" s="217" t="s">
        <v>882</v>
      </c>
      <c r="G1772" s="211" t="s">
        <v>3962</v>
      </c>
    </row>
    <row r="1773" customFormat="false" ht="15" hidden="false" customHeight="false" outlineLevel="0" collapsed="false">
      <c r="C1773" s="218"/>
      <c r="E1773" s="216" t="n">
        <v>91</v>
      </c>
      <c r="F1773" s="217" t="s">
        <v>883</v>
      </c>
      <c r="G1773" s="211" t="s">
        <v>3963</v>
      </c>
    </row>
    <row r="1774" customFormat="false" ht="15" hidden="false" customHeight="false" outlineLevel="0" collapsed="false">
      <c r="C1774" s="218"/>
      <c r="E1774" s="216" t="n">
        <v>177</v>
      </c>
      <c r="F1774" s="217" t="s">
        <v>884</v>
      </c>
      <c r="G1774" s="211" t="s">
        <v>3964</v>
      </c>
    </row>
    <row r="1775" customFormat="false" ht="15" hidden="false" customHeight="false" outlineLevel="0" collapsed="false">
      <c r="C1775" s="218"/>
      <c r="E1775" s="216" t="n">
        <v>500</v>
      </c>
      <c r="F1775" s="217" t="s">
        <v>886</v>
      </c>
      <c r="G1775" s="211" t="s">
        <v>3965</v>
      </c>
    </row>
    <row r="1776" customFormat="false" ht="15" hidden="false" customHeight="false" outlineLevel="0" collapsed="false">
      <c r="C1776" s="218"/>
      <c r="E1776" s="216" t="n">
        <v>501</v>
      </c>
      <c r="F1776" s="217" t="s">
        <v>885</v>
      </c>
      <c r="G1776" s="211" t="s">
        <v>3966</v>
      </c>
    </row>
    <row r="1777" customFormat="false" ht="15" hidden="false" customHeight="false" outlineLevel="0" collapsed="false">
      <c r="C1777" s="218"/>
      <c r="E1777" s="216" t="n">
        <v>691</v>
      </c>
      <c r="F1777" s="217" t="s">
        <v>887</v>
      </c>
      <c r="G1777" s="211" t="s">
        <v>3967</v>
      </c>
    </row>
    <row r="1778" customFormat="false" ht="15" hidden="false" customHeight="false" outlineLevel="0" collapsed="false">
      <c r="C1778" s="218"/>
      <c r="E1778" s="216" t="n">
        <v>740</v>
      </c>
      <c r="F1778" s="217" t="s">
        <v>888</v>
      </c>
      <c r="G1778" s="211" t="s">
        <v>3968</v>
      </c>
    </row>
    <row r="1779" customFormat="false" ht="15" hidden="false" customHeight="false" outlineLevel="0" collapsed="false">
      <c r="C1779" s="218"/>
      <c r="E1779" s="216" t="n">
        <v>1</v>
      </c>
      <c r="F1779" s="217" t="s">
        <v>169</v>
      </c>
      <c r="G1779" s="211" t="s">
        <v>3969</v>
      </c>
    </row>
    <row r="1780" customFormat="false" ht="15" hidden="false" customHeight="false" outlineLevel="0" collapsed="false">
      <c r="C1780" s="218"/>
      <c r="E1780" s="216" t="n">
        <v>177</v>
      </c>
      <c r="F1780" s="217" t="s">
        <v>171</v>
      </c>
      <c r="G1780" s="211" t="s">
        <v>3970</v>
      </c>
    </row>
    <row r="1781" customFormat="false" ht="15" hidden="false" customHeight="false" outlineLevel="0" collapsed="false">
      <c r="C1781" s="218"/>
      <c r="E1781" s="216" t="n">
        <v>180</v>
      </c>
      <c r="F1781" s="217" t="s">
        <v>172</v>
      </c>
      <c r="G1781" s="211" t="s">
        <v>3971</v>
      </c>
    </row>
    <row r="1782" customFormat="false" ht="15" hidden="false" customHeight="false" outlineLevel="0" collapsed="false">
      <c r="C1782" s="218"/>
      <c r="E1782" s="216" t="n">
        <v>200</v>
      </c>
      <c r="F1782" s="217" t="s">
        <v>168</v>
      </c>
      <c r="G1782" s="211" t="s">
        <v>3972</v>
      </c>
    </row>
    <row r="1783" customFormat="false" ht="15" hidden="false" customHeight="false" outlineLevel="0" collapsed="false">
      <c r="C1783" s="218"/>
      <c r="E1783" s="216" t="n">
        <v>250</v>
      </c>
      <c r="F1783" s="217" t="s">
        <v>173</v>
      </c>
      <c r="G1783" s="211" t="s">
        <v>3973</v>
      </c>
    </row>
    <row r="1784" customFormat="false" ht="15" hidden="false" customHeight="false" outlineLevel="0" collapsed="false">
      <c r="C1784" s="218"/>
      <c r="E1784" s="216" t="n">
        <v>300</v>
      </c>
      <c r="F1784" s="217" t="s">
        <v>170</v>
      </c>
      <c r="G1784" s="211" t="s">
        <v>3974</v>
      </c>
    </row>
    <row r="1785" customFormat="false" ht="15" hidden="false" customHeight="false" outlineLevel="0" collapsed="false">
      <c r="C1785" s="218"/>
      <c r="E1785" s="216" t="n">
        <v>1</v>
      </c>
      <c r="F1785" s="217" t="s">
        <v>136</v>
      </c>
      <c r="G1785" s="211" t="s">
        <v>3975</v>
      </c>
    </row>
    <row r="1786" customFormat="false" ht="15" hidden="false" customHeight="false" outlineLevel="0" collapsed="false">
      <c r="C1786" s="218"/>
      <c r="E1786" s="216" t="n">
        <v>2</v>
      </c>
      <c r="F1786" s="217" t="s">
        <v>1075</v>
      </c>
      <c r="G1786" s="211" t="s">
        <v>3976</v>
      </c>
    </row>
    <row r="1787" customFormat="false" ht="15" hidden="false" customHeight="false" outlineLevel="0" collapsed="false">
      <c r="C1787" s="218"/>
      <c r="E1787" s="216" t="n">
        <v>3</v>
      </c>
      <c r="F1787" s="217" t="s">
        <v>1076</v>
      </c>
      <c r="G1787" s="211" t="s">
        <v>3977</v>
      </c>
    </row>
    <row r="1788" customFormat="false" ht="15" hidden="false" customHeight="false" outlineLevel="0" collapsed="false">
      <c r="C1788" s="218"/>
      <c r="E1788" s="216" t="n">
        <v>89</v>
      </c>
      <c r="F1788" s="217" t="s">
        <v>1077</v>
      </c>
      <c r="G1788" s="211" t="s">
        <v>3978</v>
      </c>
    </row>
    <row r="1789" customFormat="false" ht="15" hidden="false" customHeight="false" outlineLevel="0" collapsed="false">
      <c r="C1789" s="218"/>
      <c r="E1789" s="216" t="n">
        <v>177</v>
      </c>
      <c r="F1789" s="217" t="s">
        <v>1078</v>
      </c>
      <c r="G1789" s="211" t="s">
        <v>3979</v>
      </c>
    </row>
    <row r="1790" customFormat="false" ht="15" hidden="false" customHeight="false" outlineLevel="0" collapsed="false">
      <c r="C1790" s="218"/>
      <c r="E1790" s="216" t="n">
        <v>221</v>
      </c>
      <c r="F1790" s="217" t="s">
        <v>1079</v>
      </c>
      <c r="G1790" s="211" t="s">
        <v>3980</v>
      </c>
    </row>
    <row r="1791" customFormat="false" ht="15" hidden="false" customHeight="false" outlineLevel="0" collapsed="false">
      <c r="C1791" s="218"/>
      <c r="E1791" s="216" t="n">
        <v>691</v>
      </c>
      <c r="F1791" s="217" t="s">
        <v>1080</v>
      </c>
      <c r="G1791" s="211" t="s">
        <v>3981</v>
      </c>
    </row>
    <row r="1792" customFormat="false" ht="15" hidden="false" customHeight="false" outlineLevel="0" collapsed="false">
      <c r="C1792" s="218"/>
      <c r="E1792" s="216" t="n">
        <v>735</v>
      </c>
      <c r="F1792" s="217" t="s">
        <v>1081</v>
      </c>
      <c r="G1792" s="211" t="s">
        <v>3982</v>
      </c>
    </row>
    <row r="1793" customFormat="false" ht="15" hidden="false" customHeight="false" outlineLevel="0" collapsed="false">
      <c r="C1793" s="218"/>
      <c r="E1793" s="216" t="n">
        <v>736</v>
      </c>
      <c r="F1793" s="217" t="s">
        <v>1082</v>
      </c>
      <c r="G1793" s="211" t="s">
        <v>3983</v>
      </c>
    </row>
    <row r="1794" customFormat="false" ht="15" hidden="false" customHeight="false" outlineLevel="0" collapsed="false">
      <c r="C1794" s="218"/>
      <c r="E1794" s="216" t="n">
        <v>1</v>
      </c>
      <c r="F1794" s="217" t="s">
        <v>97</v>
      </c>
      <c r="G1794" s="211" t="s">
        <v>3984</v>
      </c>
    </row>
    <row r="1795" customFormat="false" ht="15" hidden="false" customHeight="false" outlineLevel="0" collapsed="false">
      <c r="C1795" s="218"/>
      <c r="E1795" s="216" t="n">
        <v>89</v>
      </c>
      <c r="F1795" s="217" t="s">
        <v>98</v>
      </c>
      <c r="G1795" s="211" t="s">
        <v>3985</v>
      </c>
    </row>
    <row r="1796" customFormat="false" ht="15" hidden="false" customHeight="false" outlineLevel="0" collapsed="false">
      <c r="C1796" s="218"/>
      <c r="E1796" s="216" t="n">
        <v>133</v>
      </c>
      <c r="F1796" s="217" t="s">
        <v>259</v>
      </c>
      <c r="G1796" s="211" t="s">
        <v>3986</v>
      </c>
    </row>
    <row r="1797" customFormat="false" ht="15" hidden="false" customHeight="false" outlineLevel="0" collapsed="false">
      <c r="C1797" s="218"/>
      <c r="E1797" s="216" t="n">
        <v>134</v>
      </c>
      <c r="F1797" s="217" t="s">
        <v>258</v>
      </c>
      <c r="G1797" s="211" t="s">
        <v>3987</v>
      </c>
    </row>
    <row r="1798" customFormat="false" ht="15" hidden="false" customHeight="false" outlineLevel="0" collapsed="false">
      <c r="C1798" s="218"/>
      <c r="E1798" s="216" t="n">
        <v>45</v>
      </c>
      <c r="F1798" s="217" t="s">
        <v>1436</v>
      </c>
      <c r="G1798" s="211" t="s">
        <v>3988</v>
      </c>
    </row>
    <row r="1799" customFormat="false" ht="15" hidden="false" customHeight="false" outlineLevel="0" collapsed="false">
      <c r="C1799" s="218"/>
      <c r="E1799" s="216" t="n">
        <v>500</v>
      </c>
      <c r="F1799" s="217" t="s">
        <v>1437</v>
      </c>
      <c r="G1799" s="211" t="s">
        <v>3989</v>
      </c>
    </row>
    <row r="1800" customFormat="false" ht="15" hidden="false" customHeight="false" outlineLevel="0" collapsed="false">
      <c r="C1800" s="218"/>
      <c r="E1800" s="216" t="n">
        <v>501</v>
      </c>
      <c r="F1800" s="217" t="s">
        <v>1439</v>
      </c>
      <c r="G1800" s="211" t="s">
        <v>3990</v>
      </c>
    </row>
    <row r="1801" customFormat="false" ht="15" hidden="false" customHeight="false" outlineLevel="0" collapsed="false">
      <c r="C1801" s="218"/>
      <c r="E1801" s="216" t="n">
        <v>502</v>
      </c>
      <c r="F1801" s="217" t="s">
        <v>1438</v>
      </c>
      <c r="G1801" s="211" t="s">
        <v>3991</v>
      </c>
    </row>
    <row r="1802" customFormat="false" ht="15" hidden="false" customHeight="false" outlineLevel="0" collapsed="false">
      <c r="C1802" s="218"/>
      <c r="E1802" s="216" t="n">
        <v>735</v>
      </c>
      <c r="F1802" s="217" t="s">
        <v>1440</v>
      </c>
      <c r="G1802" s="211" t="s">
        <v>3992</v>
      </c>
    </row>
    <row r="1803" customFormat="false" ht="15" hidden="false" customHeight="false" outlineLevel="0" collapsed="false">
      <c r="C1803" s="218"/>
      <c r="E1803" s="216" t="n">
        <v>736</v>
      </c>
      <c r="F1803" s="217" t="s">
        <v>1441</v>
      </c>
      <c r="G1803" s="211" t="s">
        <v>3993</v>
      </c>
    </row>
    <row r="1804" customFormat="false" ht="15" hidden="false" customHeight="false" outlineLevel="0" collapsed="false">
      <c r="C1804" s="218"/>
      <c r="E1804" s="216" t="n">
        <v>1</v>
      </c>
      <c r="F1804" s="217" t="s">
        <v>1424</v>
      </c>
      <c r="G1804" s="211" t="s">
        <v>3994</v>
      </c>
    </row>
    <row r="1805" customFormat="false" ht="15" hidden="false" customHeight="false" outlineLevel="0" collapsed="false">
      <c r="C1805" s="218"/>
      <c r="E1805" s="216" t="n">
        <v>2</v>
      </c>
      <c r="F1805" s="217" t="s">
        <v>1425</v>
      </c>
      <c r="G1805" s="211" t="s">
        <v>3995</v>
      </c>
    </row>
    <row r="1806" customFormat="false" ht="15" hidden="false" customHeight="false" outlineLevel="0" collapsed="false">
      <c r="C1806" s="218"/>
      <c r="E1806" s="216" t="n">
        <v>3</v>
      </c>
      <c r="F1806" s="217" t="s">
        <v>1426</v>
      </c>
      <c r="G1806" s="211" t="s">
        <v>3996</v>
      </c>
    </row>
    <row r="1807" customFormat="false" ht="15" hidden="false" customHeight="false" outlineLevel="0" collapsed="false">
      <c r="C1807" s="218"/>
      <c r="E1807" s="216" t="n">
        <v>4</v>
      </c>
      <c r="F1807" s="217" t="s">
        <v>1422</v>
      </c>
      <c r="G1807" s="211" t="s">
        <v>3997</v>
      </c>
    </row>
    <row r="1808" customFormat="false" ht="15" hidden="false" customHeight="false" outlineLevel="0" collapsed="false">
      <c r="C1808" s="218"/>
      <c r="E1808" s="216" t="n">
        <v>5</v>
      </c>
      <c r="F1808" s="217" t="s">
        <v>1230</v>
      </c>
      <c r="G1808" s="211" t="s">
        <v>3998</v>
      </c>
    </row>
    <row r="1809" customFormat="false" ht="15" hidden="false" customHeight="false" outlineLevel="0" collapsed="false">
      <c r="C1809" s="218"/>
      <c r="E1809" s="216" t="n">
        <v>6</v>
      </c>
      <c r="F1809" s="217" t="s">
        <v>1423</v>
      </c>
      <c r="G1809" s="211" t="s">
        <v>3999</v>
      </c>
    </row>
    <row r="1810" customFormat="false" ht="15" hidden="false" customHeight="false" outlineLevel="0" collapsed="false">
      <c r="C1810" s="218"/>
      <c r="E1810" s="216" t="n">
        <v>89</v>
      </c>
      <c r="F1810" s="217" t="s">
        <v>1427</v>
      </c>
      <c r="G1810" s="211" t="s">
        <v>4000</v>
      </c>
    </row>
    <row r="1811" customFormat="false" ht="15" hidden="false" customHeight="false" outlineLevel="0" collapsed="false">
      <c r="C1811" s="218"/>
      <c r="E1811" s="216" t="n">
        <v>133</v>
      </c>
      <c r="F1811" s="217" t="s">
        <v>1428</v>
      </c>
      <c r="G1811" s="211" t="s">
        <v>4001</v>
      </c>
    </row>
    <row r="1812" customFormat="false" ht="15" hidden="false" customHeight="false" outlineLevel="0" collapsed="false">
      <c r="C1812" s="218"/>
      <c r="E1812" s="216" t="n">
        <v>177</v>
      </c>
      <c r="F1812" s="217" t="s">
        <v>1429</v>
      </c>
      <c r="G1812" s="211" t="s">
        <v>4002</v>
      </c>
    </row>
    <row r="1813" customFormat="false" ht="15" hidden="false" customHeight="false" outlineLevel="0" collapsed="false">
      <c r="C1813" s="218"/>
      <c r="E1813" s="216" t="n">
        <v>456</v>
      </c>
      <c r="F1813" s="217" t="s">
        <v>1430</v>
      </c>
      <c r="G1813" s="211" t="s">
        <v>4003</v>
      </c>
    </row>
    <row r="1814" customFormat="false" ht="15" hidden="false" customHeight="false" outlineLevel="0" collapsed="false">
      <c r="C1814" s="218"/>
      <c r="E1814" s="216" t="n">
        <v>632</v>
      </c>
      <c r="F1814" s="217" t="s">
        <v>1431</v>
      </c>
      <c r="G1814" s="211" t="s">
        <v>4004</v>
      </c>
    </row>
    <row r="1815" customFormat="false" ht="15" hidden="false" customHeight="false" outlineLevel="0" collapsed="false">
      <c r="C1815" s="218"/>
      <c r="E1815" s="216" t="n">
        <v>633</v>
      </c>
      <c r="F1815" s="217" t="s">
        <v>1432</v>
      </c>
      <c r="G1815" s="211" t="s">
        <v>4005</v>
      </c>
    </row>
    <row r="1816" customFormat="false" ht="15" hidden="false" customHeight="false" outlineLevel="0" collapsed="false">
      <c r="C1816" s="218"/>
      <c r="E1816" s="216" t="n">
        <v>735</v>
      </c>
      <c r="F1816" s="217" t="s">
        <v>1433</v>
      </c>
      <c r="G1816" s="211" t="s">
        <v>4006</v>
      </c>
    </row>
    <row r="1817" customFormat="false" ht="15" hidden="false" customHeight="false" outlineLevel="0" collapsed="false">
      <c r="C1817" s="218"/>
      <c r="E1817" s="216" t="n">
        <v>736</v>
      </c>
      <c r="F1817" s="217" t="s">
        <v>1434</v>
      </c>
      <c r="G1817" s="211" t="s">
        <v>4007</v>
      </c>
    </row>
  </sheetData>
  <sheetProtection sheet="true" password="def7" objects="true" scenarios="true"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LibreOffice/24.2.5.2$Windows_X86_64 LibreOffice_project/bffef4ea93e59bebbeaf7f431bb02b1a39ee8a59</Application>
  <AppVersion>15.0000</AppVersion>
  <Company>Tribunal de Contas do Estado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2014-12-09T12:52:00Z</dcterms:created>
  <dc:creator>Anderson Machado da Silva (empresa CWI)</dc:creator>
  <dc:description/>
  <dc:language>pt-BR</dc:language>
  <cp:lastModifiedBy/>
  <cp:lastPrinted>2026-07-23T15:49:55Z</cp:lastPrinted>
  <dcterms:modified xsi:type="dcterms:W3CDTF">2026-07-23T15:50:32Z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EA7DA9C75FCA47BB9591132EB53AFA89_13</vt:lpwstr>
  </property>
  <property fmtid="{D5CDD505-2E9C-101B-9397-08002B2CF9AE}" pid="3" name="KSOProductBuildVer">
    <vt:lpwstr>1046-12.2.0.13266</vt:lpwstr>
  </property>
</Properties>
</file>