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28695" windowHeight="12540"/>
  </bookViews>
  <sheets>
    <sheet name="resultado_da_busca_item - 2026-" sheetId="1" r:id="rId1"/>
  </sheets>
  <calcPr calcId="124519"/>
</workbook>
</file>

<file path=xl/calcChain.xml><?xml version="1.0" encoding="utf-8"?>
<calcChain xmlns="http://schemas.openxmlformats.org/spreadsheetml/2006/main">
  <c r="J10" i="1"/>
  <c r="H10"/>
  <c r="K10"/>
</calcChain>
</file>

<file path=xl/sharedStrings.xml><?xml version="1.0" encoding="utf-8"?>
<sst xmlns="http://schemas.openxmlformats.org/spreadsheetml/2006/main" count="61" uniqueCount="43">
  <si>
    <t>Órgão</t>
  </si>
  <si>
    <t>Modalidade</t>
  </si>
  <si>
    <t>Nr.</t>
  </si>
  <si>
    <t>Ano</t>
  </si>
  <si>
    <t>Objeto</t>
  </si>
  <si>
    <t>Abertura</t>
  </si>
  <si>
    <t>Item</t>
  </si>
  <si>
    <t>Qtd.</t>
  </si>
  <si>
    <t>Un.</t>
  </si>
  <si>
    <t>Vl. Un. Homolg.</t>
  </si>
  <si>
    <t>Vl. Total Homolg.</t>
  </si>
  <si>
    <t>Vencedor</t>
  </si>
  <si>
    <t>CPF/CNPJ</t>
  </si>
  <si>
    <t>DEMEI - DEP. MUNICIPAL DE ENERGIA - IJUÍ</t>
  </si>
  <si>
    <t>Processo de Dispensa</t>
  </si>
  <si>
    <t>Compras</t>
  </si>
  <si>
    <t>Cone flexível de 75cm, faixa reflexiva Laranja e Branco, base pesada</t>
  </si>
  <si>
    <t>peça</t>
  </si>
  <si>
    <t>PM DE ANTÔNIO PRADO</t>
  </si>
  <si>
    <t>Pregão Lei 14.133/21 Presencial</t>
  </si>
  <si>
    <t>CONE FLEXÍVEL PARA SINALIZAÇÃO BASE 40 X 40CM, ALTURA 75CM (3094)</t>
  </si>
  <si>
    <t>unidade</t>
  </si>
  <si>
    <t>COMERCIAL DE FERRAGENS F M LTDA</t>
  </si>
  <si>
    <t>PM DE CANOAS</t>
  </si>
  <si>
    <t>Pregão Lei 14.133/21 Eletrônico</t>
  </si>
  <si>
    <t>Cone Flexível</t>
  </si>
  <si>
    <t>SIMONE CAMPOS &amp; CAMPOS EQUIPAMENTOS DE SEGURANCA LTDA</t>
  </si>
  <si>
    <t>PM DE FAGUNDES VARELA</t>
  </si>
  <si>
    <t>Cone flexível de sinalização</t>
  </si>
  <si>
    <t>PM DE IJUÍ</t>
  </si>
  <si>
    <t>Cone flexível (borracha), para sinalização viária, altura 75 cm, padrão ABNT, nas cores LARANJA E BRANCO com injetado em PVC, as duas faixas devem ser refletidas nas cores branca, com retro refletância de 250 candelas soldadas eletronicamente no cone. Faixas são confeccionadas em PVC prismático com espessura de 0.25mm e com forro de PVC com espessura de 0.2mm.</t>
  </si>
  <si>
    <t>PRO STORE TINTAS &amp; FERRAMENTAS LTDA</t>
  </si>
  <si>
    <t>PM DE NOVA PRATA</t>
  </si>
  <si>
    <t xml:space="preserve">CONE FLEXÍVEL 75 cm - Cone de sinalização viária, altura nominal 75 cm, corpo em PVC ou material plástico flexível de alta durabilidade, base pesada para estabilidade, cor laranja fluorescente, com duas faixas retrorrefletivas (classe II, prismática). Deve atender integralmente à ABNT NBR 14644 (Cones para sinalização viária). </t>
  </si>
  <si>
    <t>EPINET COMERCIO DE EQUIPAMENTOS DE PROTECAO LTDA</t>
  </si>
  <si>
    <t>PM DE PALMARES DO SUL</t>
  </si>
  <si>
    <t>Cone flexível de sinalização com faixa refletiva, Produzido em PVC flexível, com faixas refletivas, Altura: 75 cm, Lado da base: 40 cm; Cor do cone: Laranja, Cor da faixa refletiva: Branca.</t>
  </si>
  <si>
    <t>PALUDO SINALIZAÇÕES LTDA</t>
  </si>
  <si>
    <t>PM DE PAROBÉ</t>
  </si>
  <si>
    <t>CONE para sinalização e segurança fabricado em material flexível emborrachado com duas faixas refletivas. Item: Cone Flexível 75 cm Refletivo; Altura: 75 cm; Medidas das bases dos cones: 36 cm x 36 cm; Peso: 2,200 kg; Cores: Laranja e Branco; Tipos de faixa: Refletivas de 360 candelas. CONFORME TERMO DE REFERENCIA</t>
  </si>
  <si>
    <t>JANAINA SARETO VOLPI</t>
  </si>
  <si>
    <t>Base de Cálculo</t>
  </si>
  <si>
    <t>136318,30/1940=70,27</t>
  </si>
</sst>
</file>

<file path=xl/styles.xml><?xml version="1.0" encoding="utf-8"?>
<styleSheet xmlns="http://schemas.openxmlformats.org/spreadsheetml/2006/main">
  <fonts count="20">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9"/>
      <color rgb="FFFFFFFF"/>
      <name val="Helvetica"/>
    </font>
    <font>
      <sz val="9"/>
      <color rgb="FF000000"/>
      <name val="Helvetica"/>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BAFDE"/>
        <bgColor indexed="64"/>
      </patternFill>
    </fill>
    <fill>
      <patternFill patternType="solid">
        <fgColor rgb="FFEFEFEF"/>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2">
    <xf numFmtId="0" fontId="0" fillId="0" borderId="0" xfId="0"/>
    <xf numFmtId="0" fontId="18" fillId="33" borderId="10" xfId="0" applyFont="1" applyFill="1" applyBorder="1" applyAlignment="1">
      <alignment horizontal="center" vertical="top" wrapText="1"/>
    </xf>
    <xf numFmtId="0" fontId="0" fillId="34" borderId="10" xfId="0" applyFill="1" applyBorder="1" applyAlignment="1">
      <alignment vertical="top" wrapText="1"/>
    </xf>
    <xf numFmtId="0" fontId="19" fillId="34" borderId="10" xfId="0" applyFont="1" applyFill="1" applyBorder="1" applyAlignment="1">
      <alignment vertical="top" wrapText="1"/>
    </xf>
    <xf numFmtId="0" fontId="19" fillId="34" borderId="10" xfId="0" applyFont="1" applyFill="1" applyBorder="1" applyAlignment="1">
      <alignment horizontal="right" vertical="top" wrapText="1"/>
    </xf>
    <xf numFmtId="14" fontId="19" fillId="34" borderId="10" xfId="0" applyNumberFormat="1" applyFont="1" applyFill="1" applyBorder="1" applyAlignment="1">
      <alignment vertical="top" wrapText="1"/>
    </xf>
    <xf numFmtId="4" fontId="0" fillId="0" borderId="0" xfId="0" applyNumberFormat="1"/>
    <xf numFmtId="4" fontId="19" fillId="34" borderId="10" xfId="0" applyNumberFormat="1" applyFont="1" applyFill="1" applyBorder="1" applyAlignment="1">
      <alignment horizontal="right" vertical="top" wrapText="1"/>
    </xf>
    <xf numFmtId="0" fontId="19" fillId="0" borderId="0" xfId="0" applyFont="1" applyAlignment="1">
      <alignment horizontal="right"/>
    </xf>
    <xf numFmtId="2" fontId="0" fillId="0" borderId="0" xfId="0" applyNumberFormat="1"/>
    <xf numFmtId="0" fontId="0" fillId="0" borderId="11" xfId="0" applyBorder="1" applyAlignment="1">
      <alignment horizontal="center"/>
    </xf>
    <xf numFmtId="0" fontId="0" fillId="0" borderId="11" xfId="0" applyBorder="1" applyAlignment="1">
      <alignment horizontal="center"/>
    </xf>
  </cellXfs>
  <cellStyles count="42">
    <cellStyle name="20% - Ênfase1" xfId="19" builtinId="30" customBuiltin="1"/>
    <cellStyle name="20% - Ênfase2" xfId="23" builtinId="34" customBuiltin="1"/>
    <cellStyle name="20% - Ênfase3" xfId="27" builtinId="38" customBuiltin="1"/>
    <cellStyle name="20% - Ênfase4" xfId="31" builtinId="42" customBuiltin="1"/>
    <cellStyle name="20% - Ênfase5" xfId="35" builtinId="46" customBuiltin="1"/>
    <cellStyle name="20% - Ênfase6" xfId="39" builtinId="50" customBuiltin="1"/>
    <cellStyle name="40% - Ênfase1" xfId="20" builtinId="31" customBuiltin="1"/>
    <cellStyle name="40% - Ênfase2" xfId="24" builtinId="35" customBuiltin="1"/>
    <cellStyle name="40% - Ênfase3" xfId="28" builtinId="39" customBuiltin="1"/>
    <cellStyle name="40% - Ênfase4" xfId="32" builtinId="43" customBuiltin="1"/>
    <cellStyle name="40% - Ênfase5" xfId="36" builtinId="47" customBuiltin="1"/>
    <cellStyle name="40% - Ênfase6" xfId="40" builtinId="51" customBuiltin="1"/>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6" builtinId="26" customBuiltin="1"/>
    <cellStyle name="Cálculo" xfId="11" builtinId="22" customBuiltin="1"/>
    <cellStyle name="Célula de Verificação" xfId="13" builtinId="23" customBuiltin="1"/>
    <cellStyle name="Célula Vinculada" xfId="12" builtinId="24" customBuiltin="1"/>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9" builtinId="20" customBuiltin="1"/>
    <cellStyle name="Incorreto" xfId="7" builtinId="27" customBuiltin="1"/>
    <cellStyle name="Neutra" xfId="8" builtinId="28" customBuiltin="1"/>
    <cellStyle name="Normal" xfId="0" builtinId="0"/>
    <cellStyle name="Nota" xfId="15" builtinId="10" customBuiltin="1"/>
    <cellStyle name="Saída" xfId="10" builtinId="21" customBuiltin="1"/>
    <cellStyle name="Texto de Aviso"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ítulo 4" xfId="5" builtinId="19" customBuiltin="1"/>
    <cellStyle name="Total" xfId="17" builtinId="25"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4"/>
  <sheetViews>
    <sheetView showGridLines="0" tabSelected="1" workbookViewId="0">
      <selection activeCell="H15" sqref="H15"/>
    </sheetView>
  </sheetViews>
  <sheetFormatPr defaultRowHeight="15"/>
  <cols>
    <col min="1" max="1" width="36.5703125" bestFit="1" customWidth="1"/>
    <col min="2" max="2" width="27.28515625" bestFit="1" customWidth="1"/>
    <col min="3" max="3" width="4" customWidth="1"/>
    <col min="4" max="4" width="5" customWidth="1"/>
    <col min="5" max="5" width="8.42578125" customWidth="1"/>
    <col min="6" max="6" width="9.85546875" bestFit="1" customWidth="1"/>
    <col min="7" max="7" width="36.5703125" bestFit="1" customWidth="1"/>
    <col min="8" max="9" width="7.42578125" customWidth="1"/>
    <col min="10" max="10" width="13.140625" bestFit="1" customWidth="1"/>
    <col min="11" max="11" width="14.5703125" bestFit="1" customWidth="1"/>
    <col min="12" max="12" width="36.5703125" bestFit="1" customWidth="1"/>
    <col min="13" max="13" width="12.140625" bestFit="1" customWidth="1"/>
  </cols>
  <sheetData>
    <row r="1" spans="1:13" ht="11.45" customHeight="1" thickBot="1">
      <c r="A1" s="1" t="s">
        <v>0</v>
      </c>
      <c r="B1" s="1" t="s">
        <v>1</v>
      </c>
      <c r="C1" s="1" t="s">
        <v>2</v>
      </c>
      <c r="D1" s="1" t="s">
        <v>3</v>
      </c>
      <c r="E1" s="1" t="s">
        <v>4</v>
      </c>
      <c r="F1" s="1" t="s">
        <v>5</v>
      </c>
      <c r="G1" s="1" t="s">
        <v>6</v>
      </c>
      <c r="H1" s="1" t="s">
        <v>7</v>
      </c>
      <c r="I1" s="1" t="s">
        <v>8</v>
      </c>
      <c r="J1" s="1" t="s">
        <v>9</v>
      </c>
      <c r="K1" s="1" t="s">
        <v>10</v>
      </c>
      <c r="L1" s="1" t="s">
        <v>11</v>
      </c>
      <c r="M1" s="1" t="s">
        <v>12</v>
      </c>
    </row>
    <row r="2" spans="1:13" ht="12.95" customHeight="1" thickBot="1">
      <c r="A2" s="3" t="s">
        <v>13</v>
      </c>
      <c r="B2" s="3" t="s">
        <v>14</v>
      </c>
      <c r="C2" s="4">
        <v>95</v>
      </c>
      <c r="D2" s="4">
        <v>2025</v>
      </c>
      <c r="E2" s="3" t="s">
        <v>15</v>
      </c>
      <c r="F2" s="5">
        <v>45861</v>
      </c>
      <c r="G2" s="3" t="s">
        <v>16</v>
      </c>
      <c r="H2" s="4">
        <v>20</v>
      </c>
      <c r="I2" s="3" t="s">
        <v>17</v>
      </c>
      <c r="J2" s="4">
        <v>64.900000000000006</v>
      </c>
      <c r="K2" s="7">
        <v>1298</v>
      </c>
      <c r="L2" s="2"/>
      <c r="M2" s="2"/>
    </row>
    <row r="3" spans="1:13" ht="12.95" customHeight="1" thickBot="1">
      <c r="A3" s="3" t="s">
        <v>18</v>
      </c>
      <c r="B3" s="3" t="s">
        <v>19</v>
      </c>
      <c r="C3" s="4">
        <v>72</v>
      </c>
      <c r="D3" s="4">
        <v>2025</v>
      </c>
      <c r="E3" s="3" t="s">
        <v>15</v>
      </c>
      <c r="F3" s="5">
        <v>45875</v>
      </c>
      <c r="G3" s="3" t="s">
        <v>20</v>
      </c>
      <c r="H3" s="4">
        <v>115</v>
      </c>
      <c r="I3" s="3" t="s">
        <v>21</v>
      </c>
      <c r="J3" s="4">
        <v>77.900000000000006</v>
      </c>
      <c r="K3" s="7">
        <v>8958.5</v>
      </c>
      <c r="L3" s="3" t="s">
        <v>22</v>
      </c>
      <c r="M3" s="3">
        <v>139344000186</v>
      </c>
    </row>
    <row r="4" spans="1:13" ht="12.95" customHeight="1" thickBot="1">
      <c r="A4" s="3" t="s">
        <v>23</v>
      </c>
      <c r="B4" s="3" t="s">
        <v>24</v>
      </c>
      <c r="C4" s="4">
        <v>210</v>
      </c>
      <c r="D4" s="4">
        <v>2025</v>
      </c>
      <c r="E4" s="3" t="s">
        <v>15</v>
      </c>
      <c r="F4" s="5">
        <v>45868</v>
      </c>
      <c r="G4" s="3" t="s">
        <v>25</v>
      </c>
      <c r="H4" s="4">
        <v>900</v>
      </c>
      <c r="I4" s="3" t="s">
        <v>17</v>
      </c>
      <c r="J4" s="4">
        <v>75.900000000000006</v>
      </c>
      <c r="K4" s="7">
        <v>68310</v>
      </c>
      <c r="L4" s="3" t="s">
        <v>26</v>
      </c>
      <c r="M4" s="3">
        <v>7278378000109</v>
      </c>
    </row>
    <row r="5" spans="1:13" ht="12.95" customHeight="1" thickBot="1">
      <c r="A5" s="3" t="s">
        <v>27</v>
      </c>
      <c r="B5" s="3" t="s">
        <v>14</v>
      </c>
      <c r="C5" s="4">
        <v>476</v>
      </c>
      <c r="D5" s="4">
        <v>2025</v>
      </c>
      <c r="E5" s="3" t="s">
        <v>15</v>
      </c>
      <c r="F5" s="5">
        <v>45902</v>
      </c>
      <c r="G5" s="3" t="s">
        <v>28</v>
      </c>
      <c r="H5" s="4">
        <v>15</v>
      </c>
      <c r="I5" s="3" t="s">
        <v>21</v>
      </c>
      <c r="J5" s="4">
        <v>105</v>
      </c>
      <c r="K5" s="7">
        <v>1575</v>
      </c>
      <c r="L5" s="2"/>
      <c r="M5" s="2"/>
    </row>
    <row r="6" spans="1:13" ht="12.95" customHeight="1" thickBot="1">
      <c r="A6" s="3" t="s">
        <v>29</v>
      </c>
      <c r="B6" s="3" t="s">
        <v>24</v>
      </c>
      <c r="C6" s="4">
        <v>1</v>
      </c>
      <c r="D6" s="4">
        <v>2026</v>
      </c>
      <c r="E6" s="3" t="s">
        <v>15</v>
      </c>
      <c r="F6" s="5">
        <v>46048</v>
      </c>
      <c r="G6" s="3" t="s">
        <v>30</v>
      </c>
      <c r="H6" s="4">
        <v>500</v>
      </c>
      <c r="I6" s="3" t="s">
        <v>21</v>
      </c>
      <c r="J6" s="4">
        <v>45.2</v>
      </c>
      <c r="K6" s="7">
        <v>22600</v>
      </c>
      <c r="L6" s="3" t="s">
        <v>31</v>
      </c>
      <c r="M6" s="3">
        <v>64318217000127</v>
      </c>
    </row>
    <row r="7" spans="1:13" ht="12.95" customHeight="1" thickBot="1">
      <c r="A7" s="3" t="s">
        <v>32</v>
      </c>
      <c r="B7" s="3" t="s">
        <v>24</v>
      </c>
      <c r="C7" s="4">
        <v>43</v>
      </c>
      <c r="D7" s="4">
        <v>2025</v>
      </c>
      <c r="E7" s="3" t="s">
        <v>15</v>
      </c>
      <c r="F7" s="5">
        <v>45939</v>
      </c>
      <c r="G7" s="3" t="s">
        <v>33</v>
      </c>
      <c r="H7" s="4">
        <v>200</v>
      </c>
      <c r="I7" s="3" t="s">
        <v>21</v>
      </c>
      <c r="J7" s="4">
        <v>95</v>
      </c>
      <c r="K7" s="7">
        <v>19000</v>
      </c>
      <c r="L7" s="3" t="s">
        <v>34</v>
      </c>
      <c r="M7" s="3">
        <v>14984352000133</v>
      </c>
    </row>
    <row r="8" spans="1:13" ht="12.95" customHeight="1" thickBot="1">
      <c r="A8" s="3" t="s">
        <v>35</v>
      </c>
      <c r="B8" s="3" t="s">
        <v>24</v>
      </c>
      <c r="C8" s="4">
        <v>31</v>
      </c>
      <c r="D8" s="4">
        <v>2025</v>
      </c>
      <c r="E8" s="3" t="s">
        <v>15</v>
      </c>
      <c r="F8" s="5">
        <v>45860</v>
      </c>
      <c r="G8" s="3" t="s">
        <v>36</v>
      </c>
      <c r="H8" s="4">
        <v>40</v>
      </c>
      <c r="I8" s="3" t="s">
        <v>21</v>
      </c>
      <c r="J8" s="4">
        <v>86.92</v>
      </c>
      <c r="K8" s="7">
        <v>3476.8</v>
      </c>
      <c r="L8" s="3" t="s">
        <v>37</v>
      </c>
      <c r="M8" s="3">
        <v>24390846000143</v>
      </c>
    </row>
    <row r="9" spans="1:13" ht="12.95" customHeight="1" thickBot="1">
      <c r="A9" s="3" t="s">
        <v>38</v>
      </c>
      <c r="B9" s="3" t="s">
        <v>24</v>
      </c>
      <c r="C9" s="4">
        <v>71</v>
      </c>
      <c r="D9" s="4">
        <v>2025</v>
      </c>
      <c r="E9" s="3" t="s">
        <v>15</v>
      </c>
      <c r="F9" s="5">
        <v>45862</v>
      </c>
      <c r="G9" s="3" t="s">
        <v>39</v>
      </c>
      <c r="H9" s="4">
        <v>150</v>
      </c>
      <c r="I9" s="3" t="s">
        <v>21</v>
      </c>
      <c r="J9" s="4">
        <v>74</v>
      </c>
      <c r="K9" s="7">
        <v>11100</v>
      </c>
      <c r="L9" s="3" t="s">
        <v>40</v>
      </c>
      <c r="M9" s="3">
        <v>32050743000162</v>
      </c>
    </row>
    <row r="10" spans="1:13">
      <c r="H10">
        <f>SUM(H2:H9)</f>
        <v>1940</v>
      </c>
      <c r="J10" s="9">
        <f>K10/H10</f>
        <v>70.267164948453598</v>
      </c>
      <c r="K10" s="6">
        <f>SUM(K2:K9)</f>
        <v>136318.29999999999</v>
      </c>
    </row>
    <row r="11" spans="1:13">
      <c r="A11" s="8"/>
    </row>
    <row r="14" spans="1:13">
      <c r="G14" s="10" t="s">
        <v>41</v>
      </c>
      <c r="H14" s="11" t="s">
        <v>42</v>
      </c>
      <c r="I14" s="11"/>
      <c r="J14" s="11"/>
      <c r="K14" s="11"/>
    </row>
  </sheetData>
  <mergeCells count="1">
    <mergeCell ref="H14:K14"/>
  </mergeCells>
  <pageMargins left="0.78740157499999996" right="0.78740157499999996" top="0.984251969" bottom="0.984251969" header="0.4921259845" footer="0.4921259845"/>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Planilhas</vt:lpstr>
      </vt:variant>
      <vt:variant>
        <vt:i4>1</vt:i4>
      </vt:variant>
    </vt:vector>
  </HeadingPairs>
  <TitlesOfParts>
    <vt:vector size="1" baseType="lpstr">
      <vt:lpstr>resultado_da_busca_item - 2026-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PMSA</dc:creator>
  <cp:lastModifiedBy>PMSA</cp:lastModifiedBy>
  <dcterms:created xsi:type="dcterms:W3CDTF">2026-03-19T11:18:52Z</dcterms:created>
  <dcterms:modified xsi:type="dcterms:W3CDTF">2026-03-19T11:18:52Z</dcterms:modified>
</cp:coreProperties>
</file>