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\\soppaefs01\SOP\OBRAS\ORCAMENTO\ORÇAMENTOS EXECUTADOS NO DOC(PLEO E EXCEL)\ELSON\PROAS FINALIZADOS\PISO DE CONCRETO PARQUE ASSIS BRASIL\"/>
    </mc:Choice>
  </mc:AlternateContent>
  <xr:revisionPtr revIDLastSave="0" documentId="13_ncr:1_{C3A2D9D7-5D25-41AE-BD27-BBB1684EC1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rçamento Sintético" sheetId="1" r:id="rId1"/>
  </sheets>
  <definedNames>
    <definedName name="_xlnm.Print_Area" localSheetId="0">'Orçamento Sintético'!$A$2:$M$88</definedName>
    <definedName name="_xlnm.Print_Titles" localSheetId="0">'Orçamento Sintético'!$2:$11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" i="1" l="1"/>
</calcChain>
</file>

<file path=xl/sharedStrings.xml><?xml version="1.0" encoding="utf-8"?>
<sst xmlns="http://schemas.openxmlformats.org/spreadsheetml/2006/main" count="402" uniqueCount="180">
  <si>
    <t>Planilha Orçamentária Sintética Com Valor do Material e da Mão de Obra</t>
  </si>
  <si>
    <t>Item</t>
  </si>
  <si>
    <t>Código</t>
  </si>
  <si>
    <t>Banco</t>
  </si>
  <si>
    <t>Descrição</t>
  </si>
  <si>
    <t>Und</t>
  </si>
  <si>
    <t>Quant.</t>
  </si>
  <si>
    <t>Total</t>
  </si>
  <si>
    <t>M. O.</t>
  </si>
  <si>
    <t>MAT.</t>
  </si>
  <si>
    <t xml:space="preserve"> 1 </t>
  </si>
  <si>
    <t>SERVIÇOS PRELIMINARES</t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</si>
  <si>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</si>
  <si>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</si>
  <si>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</si>
  <si>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</si>
  <si>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</si>
  <si>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1.2 </t>
  </si>
  <si>
    <t>Próprio</t>
  </si>
  <si>
    <t>MOBILIZAÇÃO DE EQUIPAMENTOS E ACESSÓRIOS PARA OBRA</t>
  </si>
  <si>
    <t>un</t>
  </si>
  <si>
    <t xml:space="preserve"> 1.3 </t>
  </si>
  <si>
    <t>LOCACAO DE CONTAINER 2,30 X 6,00 M, ALT. 2,50 M, PARA ESCRITORIO, SEM DIVISORIAS INTERNAS E SEM SANITARIO (NAO INCLUI MOBILIZACAO/DESMOBILIZACAO)</t>
  </si>
  <si>
    <t>MES</t>
  </si>
  <si>
    <t xml:space="preserve"> 1.4 </t>
  </si>
  <si>
    <t>MOBILIZAÇÃO DE CONTAINER, INCLUSIVE CARGA, DESCARGA E TRANSPORTE EM CAMINHÃO CARROCERIA COM GUINDAUTO (MUNCK), EXCLUSIVE LOCAÇÃO DO CONTAINER</t>
  </si>
  <si>
    <t xml:space="preserve"> 1.5 </t>
  </si>
  <si>
    <t xml:space="preserve"> ADM 01 </t>
  </si>
  <si>
    <t>ADMINISTRAÇÃO LOCAL - PAVIMENTAÇÃO DOS GALPÕES DO PARQUE ASSIS BRASIL</t>
  </si>
  <si>
    <t>UN</t>
  </si>
  <si>
    <t xml:space="preserve"> 2 </t>
  </si>
  <si>
    <t>PAVIMENTAÇÃO EM CONCRETO ARMADO</t>
  </si>
  <si>
    <t xml:space="preserve"> 2.1 </t>
  </si>
  <si>
    <t>PAVILHÃO DO GADO DE CORTE</t>
  </si>
  <si>
    <t xml:space="preserve"> 2.1.1 </t>
  </si>
  <si>
    <t xml:space="preserve"> 104790 </t>
  </si>
  <si>
    <t>DEMOLIÇÃO DE PISO DE CONCRETO SIMPLES, DE FORMA MECANIZADA COM MARTELETE, SEM REAPROVEITAMENTO. AF_09/2023</t>
  </si>
  <si>
    <t>m³</t>
  </si>
  <si>
    <t xml:space="preserve"> 2.1.2 </t>
  </si>
  <si>
    <t xml:space="preserve"> 97082 </t>
  </si>
  <si>
    <t>ESCAVAÇÃO MANUAL DE VIGA DE BORDA PARA RADIER. AF_09/2021</t>
  </si>
  <si>
    <t xml:space="preserve"> 2.1.3 </t>
  </si>
  <si>
    <t xml:space="preserve"> 97086 </t>
  </si>
  <si>
    <t>FABRICAÇÃO, MONTAGEM E DESMONTAGEM DE FORMA PARA RADIER, PISO DE CONCRETO OU LAJE SOBRE SOLO, EM MADEIRA SERRADA, 4 UTILIZAÇÕES. AF_09/2021</t>
  </si>
  <si>
    <t xml:space="preserve"> 2.1.4 </t>
  </si>
  <si>
    <t xml:space="preserve"> 104919 </t>
  </si>
  <si>
    <t>ARMAÇÃO DE SAPATA ISOLADA, VIGA BALDRAME E SAPATA CORRIDA UTILIZANDO AÇO CA-50 DE 10 MM - MONTAGEM. AF_01/2024</t>
  </si>
  <si>
    <t>KG</t>
  </si>
  <si>
    <t xml:space="preserve"> 2.1.5 </t>
  </si>
  <si>
    <t xml:space="preserve"> 92759 </t>
  </si>
  <si>
    <t>ARMAÇÃO DE PILAR OU VIGA DE ESTRUTURA CONVENCIONAL DE CONCRETO ARMADO UTILIZANDO AÇO CA-60 DE 5,0 MM - MONTAGEM. AF_06/2022</t>
  </si>
  <si>
    <t xml:space="preserve"> 2.1.6 </t>
  </si>
  <si>
    <t xml:space="preserve"> SINAPI (96557) Adaptada </t>
  </si>
  <si>
    <t>CONCRETAGEM DE BLOCO DE COROAMENTO OU VIGA BALDRAME, FCK 25 MPA, COM USO DE BOMBA - LANÇAMENTO, ADENSAMENTO E ACABAMENTO. AF_01/2024</t>
  </si>
  <si>
    <t xml:space="preserve"> 2.1.7 </t>
  </si>
  <si>
    <t xml:space="preserve"> SINAPI (96622) ADAPTADA </t>
  </si>
  <si>
    <t>LASTRO COM BRITA GRADUADA, APLICADO EM PISOS OU LAJES SOBRE SOLO, ESPESSURA DE *6 CM*. AF_01/2024</t>
  </si>
  <si>
    <t xml:space="preserve"> 2.1.8 </t>
  </si>
  <si>
    <t xml:space="preserve"> 97087 </t>
  </si>
  <si>
    <t>CAMADA SEPARADORA PARA EXECUÇÃO DE RADIER, PISO DE CONCRETO OU LAJE SOBRE SOLO, EM LONA PLÁSTICA. AF_09/2021</t>
  </si>
  <si>
    <t xml:space="preserve"> 2.1.9 </t>
  </si>
  <si>
    <t xml:space="preserve"> 97090 </t>
  </si>
  <si>
    <t>ARMAÇÃO PARA EXECUÇÃO DE RADIER, PISO DE CONCRETO OU LAJE SOBRE SOLO, COM USO DE TELA Q-138. AF_09/2021</t>
  </si>
  <si>
    <t xml:space="preserve"> 2.1.10 </t>
  </si>
  <si>
    <t xml:space="preserve"> SINAPI (97116) ADAPTADA </t>
  </si>
  <si>
    <t>BARRAS DE TRANSFERÊNCIA, AÇO CA-25 DE 12,5 MM, PARA EXECUÇÃO DE PAVIMENTO DE CONCRETO - FORNECIMENTO E INSTALAÇÃO. AF_04/2022</t>
  </si>
  <si>
    <t xml:space="preserve"> 2.1.11 </t>
  </si>
  <si>
    <t xml:space="preserve"> SINAPI (97096) ADAPTADA </t>
  </si>
  <si>
    <t>CONCRETAGEM DE RADIER, PISO DE CONCRETO OU LAJE SOBRE SOLO, FCK 25 MPA - LANÇAMENTO, ADENSAMENTO E ACABAMENTO</t>
  </si>
  <si>
    <t xml:space="preserve"> 2.1.12 </t>
  </si>
  <si>
    <t xml:space="preserve"> 97097 </t>
  </si>
  <si>
    <t>ACABAMENTO POLIDO PARA PISO DE CONCRETO ARMADO OU LAJE SOBRE SOLO DE ALTA RESISTÊNCIA. AF_09/2021</t>
  </si>
  <si>
    <t xml:space="preserve"> 2.1.13 </t>
  </si>
  <si>
    <t xml:space="preserve"> 97114 </t>
  </si>
  <si>
    <t>EXECUÇÃO DE JUNTAS DE CONTRAÇÃO PARA PAVIMENTOS DE CONCRETO. AF_04/2022</t>
  </si>
  <si>
    <t>M</t>
  </si>
  <si>
    <t xml:space="preserve"> 2.1.14 </t>
  </si>
  <si>
    <t xml:space="preserve"> 98577 </t>
  </si>
  <si>
    <t>TRATAMENTO DE JUNTA SERRADA, COM TARUGO DE POLIETILENO E SELANTE À BASE DE SILICONE. AF_09/2023</t>
  </si>
  <si>
    <t xml:space="preserve"> 2.1.15 </t>
  </si>
  <si>
    <t xml:space="preserve"> SINAPI (98577) - ADAPTADA </t>
  </si>
  <si>
    <t>TRATAMENTO DE JUNTA, COM  EPS E SELANTE À BASE DE SILICONE</t>
  </si>
  <si>
    <t xml:space="preserve"> 2.2 </t>
  </si>
  <si>
    <t>PAVILHÃO DO PEQUENO COMÉRCIO</t>
  </si>
  <si>
    <t xml:space="preserve"> 2.2.1 </t>
  </si>
  <si>
    <t xml:space="preserve"> 2.2.2 </t>
  </si>
  <si>
    <t xml:space="preserve"> 2.2.3 </t>
  </si>
  <si>
    <t xml:space="preserve"> 2.2.4 </t>
  </si>
  <si>
    <t xml:space="preserve"> 2.2.5 </t>
  </si>
  <si>
    <t xml:space="preserve"> 2.2.6 </t>
  </si>
  <si>
    <t xml:space="preserve"> 2.2.7 </t>
  </si>
  <si>
    <t xml:space="preserve"> 2.2.8 </t>
  </si>
  <si>
    <t xml:space="preserve"> 2.2.9 </t>
  </si>
  <si>
    <t xml:space="preserve"> 2.2.10 </t>
  </si>
  <si>
    <t xml:space="preserve"> 2.2.11 </t>
  </si>
  <si>
    <t xml:space="preserve"> 2.2.12 </t>
  </si>
  <si>
    <t xml:space="preserve"> 2.2.13 </t>
  </si>
  <si>
    <t xml:space="preserve"> 2.2.14 </t>
  </si>
  <si>
    <t xml:space="preserve"> 2.2.15 </t>
  </si>
  <si>
    <t xml:space="preserve"> 2.3 </t>
  </si>
  <si>
    <t>PAVILHÃO INTERNACIONAL</t>
  </si>
  <si>
    <t xml:space="preserve"> 2.3.1 </t>
  </si>
  <si>
    <t xml:space="preserve"> 2.3.2 </t>
  </si>
  <si>
    <t xml:space="preserve"> 2.3.3 </t>
  </si>
  <si>
    <t xml:space="preserve"> 2.3.4 </t>
  </si>
  <si>
    <t xml:space="preserve"> 2.3.5 </t>
  </si>
  <si>
    <t xml:space="preserve"> 2.3.6 </t>
  </si>
  <si>
    <t xml:space="preserve"> 2.3.7 </t>
  </si>
  <si>
    <t xml:space="preserve"> 2.3.8 </t>
  </si>
  <si>
    <t xml:space="preserve"> 2.3.9 </t>
  </si>
  <si>
    <t xml:space="preserve"> 2.3.10 </t>
  </si>
  <si>
    <t xml:space="preserve"> 2.3.11 </t>
  </si>
  <si>
    <t xml:space="preserve"> 2.3.12 </t>
  </si>
  <si>
    <t xml:space="preserve"> 2.3.13 </t>
  </si>
  <si>
    <t xml:space="preserve"> 2.3.14 </t>
  </si>
  <si>
    <t xml:space="preserve"> 2.3.15 </t>
  </si>
  <si>
    <t xml:space="preserve"> 2.4 </t>
  </si>
  <si>
    <t>PAVILHÃO DO GADO DE LEITE</t>
  </si>
  <si>
    <t xml:space="preserve"> 2.4.1 </t>
  </si>
  <si>
    <t xml:space="preserve"> 2.4.2 </t>
  </si>
  <si>
    <t xml:space="preserve"> 2.4.3 </t>
  </si>
  <si>
    <t xml:space="preserve"> 2.4.4 </t>
  </si>
  <si>
    <t xml:space="preserve"> 2.4.5 </t>
  </si>
  <si>
    <t xml:space="preserve"> 2.4.6 </t>
  </si>
  <si>
    <t xml:space="preserve"> 2.4.7 </t>
  </si>
  <si>
    <t xml:space="preserve"> 2.4.8 </t>
  </si>
  <si>
    <t xml:space="preserve"> 2.4.9 </t>
  </si>
  <si>
    <t xml:space="preserve"> 2.4.10 </t>
  </si>
  <si>
    <t xml:space="preserve"> 2.4.11 </t>
  </si>
  <si>
    <t xml:space="preserve"> 2.4.12 </t>
  </si>
  <si>
    <t xml:space="preserve"> 2.4.13 </t>
  </si>
  <si>
    <t xml:space="preserve"> 2.4.14 </t>
  </si>
  <si>
    <t xml:space="preserve"> 2.4.15 </t>
  </si>
  <si>
    <t xml:space="preserve"> 3 </t>
  </si>
  <si>
    <t>SERVIÇOS FINAIS</t>
  </si>
  <si>
    <t xml:space="preserve"> 3.1 </t>
  </si>
  <si>
    <t>DESMOBILIZAÇÃO DE EQUIPAMENTOS E ACESSÓRIOS PARA OBRA</t>
  </si>
  <si>
    <t xml:space="preserve"> 3.2 </t>
  </si>
  <si>
    <t xml:space="preserve"> SETOP (ED-31952) - ADAP. </t>
  </si>
  <si>
    <t>DESMOBILIZAÇÃO DE CONTAINER, INCLUSIVE CARGA, DESCARGA E TRANSPORTE EM CAMINHÃO CARROCERIA COM GUINDAUTO (MUNCK), EXCLUSIVE LOCAÇÃO DO CONTAINER</t>
  </si>
  <si>
    <t xml:space="preserve"> 3.3 </t>
  </si>
  <si>
    <t xml:space="preserve"> 100984 </t>
  </si>
  <si>
    <t>CARGA, MANOBRA E DESCARGA DE ENTULHO EM CAMINHÃO BASCULANTE 18 M³ - CARGA COM ESCAVADEIRA HIDRÁULICA  (CAÇAMBA DE 0,80 M³ / 111 HP) E DESCARGA LIVRE (UNIDADE: M3). AF_07/2020</t>
  </si>
  <si>
    <t xml:space="preserve"> 3.4 </t>
  </si>
  <si>
    <t xml:space="preserve"> 95877 </t>
  </si>
  <si>
    <t>TRANSPORTE COM CAMINHÃO BASCULANTE DE 18 M³, EM VIA URBANA PAVIMENTADA, DMT ATÉ 30 KM (UNIDADE: M3XKM). AF_07/2020</t>
  </si>
  <si>
    <t>M3XKM</t>
  </si>
  <si>
    <t>Totais -&gt;</t>
  </si>
  <si>
    <t>SOLICITANTE:</t>
  </si>
  <si>
    <t>ENCARGOS SOCIAIS:</t>
  </si>
  <si>
    <t>BDI SERVIÇOS:</t>
  </si>
  <si>
    <t>PROCESSO:</t>
  </si>
  <si>
    <t>OBRA:</t>
  </si>
  <si>
    <t>DATA ORÇAMENTO:</t>
  </si>
  <si>
    <t>ENDEREÇO:</t>
  </si>
  <si>
    <t xml:space="preserve">       SINAPI - HORISTA:</t>
  </si>
  <si>
    <t>SINAPI - HORISTA:</t>
  </si>
  <si>
    <t>DATA-BASE:</t>
  </si>
  <si>
    <t>ASSUNTO:</t>
  </si>
  <si>
    <t>PLANILHA ORÇAMENTÁRIA SINTÉTICA DE CUSTOS</t>
  </si>
  <si>
    <t xml:space="preserve">       SINAPI - MENSALISTA:</t>
  </si>
  <si>
    <t>SINAPI - MENSALISTA:</t>
  </si>
  <si>
    <t>PRAZO DA OBRA (MÊS):</t>
  </si>
  <si>
    <t>RESP. TÉCNICO:</t>
  </si>
  <si>
    <t>MODALIDADE:</t>
  </si>
  <si>
    <t>TOTAL GERAL:</t>
  </si>
  <si>
    <r>
      <t xml:space="preserve">ESTADO DO RIO GRANDE DO SUL
</t>
    </r>
    <r>
      <rPr>
        <b/>
        <sz val="12"/>
        <color rgb="FF000000"/>
        <rFont val="Calibri"/>
        <family val="2"/>
      </rPr>
      <t>SECRETARIA DE OBRAS PÚBLICAS</t>
    </r>
    <r>
      <rPr>
        <b/>
        <sz val="11"/>
        <color rgb="FF000000"/>
        <rFont val="Calibri"/>
        <family val="2"/>
        <charset val="1"/>
      </rPr>
      <t xml:space="preserve">
</t>
    </r>
  </si>
  <si>
    <t>24/1502-0000170-5</t>
  </si>
  <si>
    <t>PAVIMENTAÇÃO EM CONCRETO ARMADO DOS PAVILHÕES DO PARQUE ASSIS BRASIL</t>
  </si>
  <si>
    <t>ELSON WILLIAM DE MATOS - CREA/SC 156881-2</t>
  </si>
  <si>
    <t>ONERADO</t>
  </si>
  <si>
    <t>Total (R$)</t>
  </si>
  <si>
    <t>Valor Unit com BDI (R$)</t>
  </si>
  <si>
    <t xml:space="preserve">  PLEO 20100 ADAP. </t>
  </si>
  <si>
    <t xml:space="preserve"> SINAPI 10776 ADAP.</t>
  </si>
  <si>
    <t xml:space="preserve"> SINAPI (96557) ADAPTADA</t>
  </si>
  <si>
    <t>Valor Unit sem BDI (R$)</t>
  </si>
  <si>
    <t xml:space="preserve"> PLEO 20101 ADAPTADA</t>
  </si>
  <si>
    <t>SECRETARIA DA AGRICULTURA, PECUÁRIA, PRODUÇÃO SUSTENTÁVEL E IRRIGAÇÃO - SEAPI</t>
  </si>
  <si>
    <t>RODOVIA BR 116, KM 13, BAIRRO NOVO ESTEIO, ESTEIO / 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</si>
</sst>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5" formatCode="d/m/yyyy"/>
    <numFmt numFmtId="166" formatCode="mm/yyyy"/>
  </numFmts>
  <fonts count="19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1"/>
      <name val="Arial"/>
      <family val="1"/>
    </font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  <charset val="1"/>
    </font>
    <font>
      <b/>
      <sz val="11"/>
      <color rgb="FFFFFFFF"/>
      <name val="Calibri"/>
      <family val="2"/>
      <charset val="1"/>
    </font>
    <font>
      <b/>
      <sz val="1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FFFFFF"/>
      </patternFill>
    </fill>
    <fill>
      <patternFill patternType="solid">
        <fgColor rgb="FF376092"/>
        <bgColor rgb="FF333399"/>
      </patternFill>
    </fill>
  </fills>
  <borders count="29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medium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medium">
        <color indexed="64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</cellStyleXfs>
  <cellXfs count="67">
    <xf numFmtId="0" fontId="0" fillId="0" borderId="0" xfId="0"/>
    <xf numFmtId="0" fontId="0" fillId="0" borderId="6" xfId="3" applyFont="1" applyBorder="1" applyAlignment="1">
      <alignment horizontal="center" vertical="center"/>
    </xf>
    <xf numFmtId="10" fontId="12" fillId="0" borderId="9" xfId="2" applyNumberFormat="1" applyBorder="1" applyAlignment="1" applyProtection="1">
      <alignment horizontal="center" vertical="center"/>
    </xf>
    <xf numFmtId="0" fontId="0" fillId="0" borderId="0" xfId="3" applyFont="1" applyAlignment="1">
      <alignment vertical="center"/>
    </xf>
    <xf numFmtId="1" fontId="17" fillId="11" borderId="2" xfId="3" applyNumberFormat="1" applyFont="1" applyFill="1" applyBorder="1" applyAlignment="1">
      <alignment horizontal="center" vertical="center" wrapText="1"/>
    </xf>
    <xf numFmtId="9" fontId="0" fillId="0" borderId="12" xfId="2" applyFont="1" applyBorder="1" applyAlignment="1" applyProtection="1">
      <alignment horizontal="center" vertical="center"/>
    </xf>
    <xf numFmtId="1" fontId="17" fillId="11" borderId="14" xfId="3" applyNumberFormat="1" applyFont="1" applyFill="1" applyBorder="1" applyAlignment="1">
      <alignment horizontal="center" vertical="center" wrapText="1"/>
    </xf>
    <xf numFmtId="0" fontId="6" fillId="10" borderId="0" xfId="0" applyFont="1" applyFill="1" applyAlignment="1">
      <alignment horizontal="center" vertical="center" wrapText="1"/>
    </xf>
    <xf numFmtId="0" fontId="6" fillId="10" borderId="0" xfId="0" applyFont="1" applyFill="1" applyAlignment="1">
      <alignment vertical="center" wrapText="1"/>
    </xf>
    <xf numFmtId="0" fontId="11" fillId="0" borderId="0" xfId="0" applyFont="1"/>
    <xf numFmtId="0" fontId="0" fillId="0" borderId="17" xfId="3" applyFont="1" applyBorder="1" applyAlignment="1">
      <alignment vertical="center"/>
    </xf>
    <xf numFmtId="0" fontId="0" fillId="0" borderId="18" xfId="3" applyFont="1" applyBorder="1" applyAlignment="1">
      <alignment vertical="center"/>
    </xf>
    <xf numFmtId="0" fontId="3" fillId="3" borderId="19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7" fillId="6" borderId="19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7" fillId="6" borderId="21" xfId="0" applyFont="1" applyFill="1" applyBorder="1" applyAlignment="1">
      <alignment horizontal="center" vertical="center" wrapText="1"/>
    </xf>
    <xf numFmtId="0" fontId="9" fillId="8" borderId="22" xfId="0" applyFont="1" applyFill="1" applyBorder="1" applyAlignment="1">
      <alignment horizontal="center" vertical="center" wrapText="1"/>
    </xf>
    <xf numFmtId="0" fontId="7" fillId="6" borderId="22" xfId="0" applyFont="1" applyFill="1" applyBorder="1" applyAlignment="1">
      <alignment horizontal="center" vertical="center" wrapText="1"/>
    </xf>
    <xf numFmtId="0" fontId="7" fillId="6" borderId="22" xfId="0" applyFont="1" applyFill="1" applyBorder="1" applyAlignment="1">
      <alignment vertical="center" wrapText="1"/>
    </xf>
    <xf numFmtId="0" fontId="8" fillId="7" borderId="22" xfId="0" applyFont="1" applyFill="1" applyBorder="1" applyAlignment="1">
      <alignment horizontal="center" vertical="center" wrapText="1"/>
    </xf>
    <xf numFmtId="44" fontId="4" fillId="4" borderId="1" xfId="0" applyNumberFormat="1" applyFont="1" applyFill="1" applyBorder="1" applyAlignment="1">
      <alignment horizontal="center" vertical="center" wrapText="1"/>
    </xf>
    <xf numFmtId="44" fontId="3" fillId="3" borderId="1" xfId="0" applyNumberFormat="1" applyFont="1" applyFill="1" applyBorder="1" applyAlignment="1">
      <alignment horizontal="center" vertical="center" wrapText="1"/>
    </xf>
    <xf numFmtId="44" fontId="5" fillId="5" borderId="20" xfId="1" applyFont="1" applyFill="1" applyBorder="1" applyAlignment="1">
      <alignment horizontal="center" vertical="center" wrapText="1"/>
    </xf>
    <xf numFmtId="44" fontId="10" fillId="9" borderId="1" xfId="0" applyNumberFormat="1" applyFont="1" applyFill="1" applyBorder="1" applyAlignment="1">
      <alignment horizontal="center" vertical="center" wrapText="1"/>
    </xf>
    <xf numFmtId="44" fontId="10" fillId="9" borderId="20" xfId="0" applyNumberFormat="1" applyFont="1" applyFill="1" applyBorder="1" applyAlignment="1">
      <alignment horizontal="center" vertical="center" wrapText="1"/>
    </xf>
    <xf numFmtId="44" fontId="5" fillId="5" borderId="20" xfId="0" applyNumberFormat="1" applyFont="1" applyFill="1" applyBorder="1" applyAlignment="1">
      <alignment horizontal="center" vertical="center" wrapText="1"/>
    </xf>
    <xf numFmtId="44" fontId="10" fillId="9" borderId="22" xfId="0" applyNumberFormat="1" applyFont="1" applyFill="1" applyBorder="1" applyAlignment="1">
      <alignment horizontal="center" vertical="center" wrapText="1"/>
    </xf>
    <xf numFmtId="44" fontId="10" fillId="9" borderId="16" xfId="0" applyNumberFormat="1" applyFont="1" applyFill="1" applyBorder="1" applyAlignment="1">
      <alignment horizontal="center" vertical="center" wrapText="1"/>
    </xf>
    <xf numFmtId="44" fontId="10" fillId="9" borderId="23" xfId="0" applyNumberFormat="1" applyFont="1" applyFill="1" applyBorder="1" applyAlignment="1">
      <alignment horizontal="center" vertical="center" wrapText="1"/>
    </xf>
    <xf numFmtId="44" fontId="6" fillId="10" borderId="0" xfId="0" applyNumberFormat="1" applyFont="1" applyFill="1" applyAlignment="1">
      <alignment horizontal="center" vertical="center" wrapText="1"/>
    </xf>
    <xf numFmtId="44" fontId="6" fillId="10" borderId="24" xfId="0" applyNumberFormat="1" applyFont="1" applyFill="1" applyBorder="1" applyAlignment="1">
      <alignment horizontal="center" vertical="center" wrapText="1"/>
    </xf>
    <xf numFmtId="44" fontId="1" fillId="10" borderId="25" xfId="1" applyFont="1" applyFill="1" applyBorder="1" applyAlignment="1">
      <alignment horizontal="center" vertical="center" wrapText="1"/>
    </xf>
    <xf numFmtId="44" fontId="1" fillId="10" borderId="26" xfId="1" applyFont="1" applyFill="1" applyBorder="1" applyAlignment="1">
      <alignment horizontal="center" vertical="center" wrapText="1"/>
    </xf>
    <xf numFmtId="2" fontId="0" fillId="0" borderId="0" xfId="1" applyNumberFormat="1" applyFont="1" applyBorder="1" applyAlignment="1">
      <alignment vertical="center"/>
    </xf>
    <xf numFmtId="2" fontId="4" fillId="4" borderId="1" xfId="1" applyNumberFormat="1" applyFont="1" applyFill="1" applyBorder="1" applyAlignment="1">
      <alignment horizontal="center" vertical="center" wrapText="1"/>
    </xf>
    <xf numFmtId="2" fontId="9" fillId="8" borderId="1" xfId="1" applyNumberFormat="1" applyFont="1" applyFill="1" applyBorder="1" applyAlignment="1">
      <alignment horizontal="center" vertical="center" wrapText="1"/>
    </xf>
    <xf numFmtId="2" fontId="9" fillId="8" borderId="22" xfId="1" applyNumberFormat="1" applyFont="1" applyFill="1" applyBorder="1" applyAlignment="1">
      <alignment horizontal="center" vertical="center" wrapText="1"/>
    </xf>
    <xf numFmtId="2" fontId="6" fillId="10" borderId="0" xfId="1" applyNumberFormat="1" applyFont="1" applyFill="1" applyAlignment="1">
      <alignment horizontal="center" vertical="center" wrapText="1"/>
    </xf>
    <xf numFmtId="2" fontId="0" fillId="0" borderId="0" xfId="1" applyNumberFormat="1" applyFont="1"/>
    <xf numFmtId="0" fontId="17" fillId="11" borderId="3" xfId="3" applyFont="1" applyFill="1" applyBorder="1" applyAlignment="1">
      <alignment horizontal="left" vertical="center"/>
    </xf>
    <xf numFmtId="0" fontId="0" fillId="0" borderId="11" xfId="3" applyFont="1" applyBorder="1" applyAlignment="1">
      <alignment horizontal="left" vertical="center"/>
    </xf>
    <xf numFmtId="0" fontId="17" fillId="11" borderId="2" xfId="3" applyFont="1" applyFill="1" applyBorder="1" applyAlignment="1">
      <alignment horizontal="left" vertical="center"/>
    </xf>
    <xf numFmtId="44" fontId="18" fillId="0" borderId="13" xfId="1" applyFont="1" applyBorder="1" applyAlignment="1" applyProtection="1">
      <alignment horizontal="center" vertical="center"/>
    </xf>
    <xf numFmtId="0" fontId="0" fillId="0" borderId="8" xfId="3" applyFont="1" applyBorder="1" applyAlignment="1">
      <alignment horizontal="left" vertical="center"/>
    </xf>
    <xf numFmtId="1" fontId="0" fillId="0" borderId="10" xfId="3" applyNumberFormat="1" applyFont="1" applyBorder="1" applyAlignment="1">
      <alignment horizontal="center" vertical="center"/>
    </xf>
    <xf numFmtId="0" fontId="17" fillId="11" borderId="14" xfId="3" applyFont="1" applyFill="1" applyBorder="1" applyAlignment="1">
      <alignment horizontal="left" vertical="center"/>
    </xf>
    <xf numFmtId="0" fontId="17" fillId="11" borderId="5" xfId="3" applyFont="1" applyFill="1" applyBorder="1" applyAlignment="1">
      <alignment horizontal="left" vertical="center"/>
    </xf>
    <xf numFmtId="166" fontId="0" fillId="0" borderId="27" xfId="3" applyNumberFormat="1" applyFont="1" applyBorder="1" applyAlignment="1">
      <alignment horizontal="center" vertical="center"/>
    </xf>
    <xf numFmtId="166" fontId="0" fillId="0" borderId="28" xfId="3" applyNumberFormat="1" applyFont="1" applyBorder="1" applyAlignment="1">
      <alignment horizontal="center" vertical="center"/>
    </xf>
    <xf numFmtId="0" fontId="0" fillId="0" borderId="0" xfId="0"/>
    <xf numFmtId="0" fontId="14" fillId="0" borderId="2" xfId="3" applyFont="1" applyBorder="1" applyAlignment="1">
      <alignment horizontal="center" vertical="center" wrapText="1"/>
    </xf>
    <xf numFmtId="0" fontId="0" fillId="0" borderId="4" xfId="3" applyFont="1" applyBorder="1" applyAlignment="1">
      <alignment horizontal="left" vertical="center"/>
    </xf>
    <xf numFmtId="10" fontId="12" fillId="0" borderId="7" xfId="2" applyNumberFormat="1" applyBorder="1" applyAlignment="1" applyProtection="1">
      <alignment horizontal="center" vertical="center"/>
    </xf>
    <xf numFmtId="165" fontId="0" fillId="0" borderId="27" xfId="3" applyNumberFormat="1" applyFont="1" applyBorder="1" applyAlignment="1">
      <alignment horizontal="center" vertical="center"/>
    </xf>
    <xf numFmtId="165" fontId="0" fillId="0" borderId="28" xfId="3" applyNumberFormat="1" applyFont="1" applyBorder="1" applyAlignment="1">
      <alignment horizontal="center" vertical="center"/>
    </xf>
    <xf numFmtId="2" fontId="17" fillId="11" borderId="2" xfId="1" applyNumberFormat="1" applyFont="1" applyFill="1" applyBorder="1" applyAlignment="1">
      <alignment horizontal="center" vertical="center" wrapText="1"/>
    </xf>
    <xf numFmtId="1" fontId="17" fillId="11" borderId="2" xfId="3" applyNumberFormat="1" applyFont="1" applyFill="1" applyBorder="1" applyAlignment="1">
      <alignment horizontal="center" vertical="center" wrapText="1"/>
    </xf>
    <xf numFmtId="1" fontId="17" fillId="11" borderId="14" xfId="3" applyNumberFormat="1" applyFont="1" applyFill="1" applyBorder="1" applyAlignment="1">
      <alignment horizontal="center" vertical="center" wrapText="1"/>
    </xf>
    <xf numFmtId="1" fontId="17" fillId="11" borderId="15" xfId="3" applyNumberFormat="1" applyFont="1" applyFill="1" applyBorder="1" applyAlignment="1">
      <alignment horizontal="center" vertical="center" wrapText="1"/>
    </xf>
    <xf numFmtId="1" fontId="17" fillId="11" borderId="5" xfId="3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wrapText="1"/>
    </xf>
  </cellXfs>
  <cellStyles count="4">
    <cellStyle name="Moeda" xfId="1" builtinId="4"/>
    <cellStyle name="Normal" xfId="0" builtinId="0"/>
    <cellStyle name="Normal 2 10 6 4 16" xfId="3" xr:uid="{9BF4816D-09FF-4BB5-A768-F34FD22439B5}"/>
    <cellStyle name="Porcentagem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12540</xdr:colOff>
      <xdr:row>1</xdr:row>
      <xdr:rowOff>52005</xdr:rowOff>
    </xdr:from>
    <xdr:to>
      <xdr:col>7</xdr:col>
      <xdr:colOff>551820</xdr:colOff>
      <xdr:row>1</xdr:row>
      <xdr:rowOff>737415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F6EF889-D800-488C-9097-D872FC7F1763}"/>
            </a:ext>
          </a:extLst>
        </xdr:cNvPr>
        <xdr:cNvPicPr/>
      </xdr:nvPicPr>
      <xdr:blipFill>
        <a:blip xmlns:r="http://schemas.openxmlformats.org/officeDocument/2006/relationships" r:embed="rId1"/>
        <a:srcRect b="6673"/>
        <a:stretch/>
      </xdr:blipFill>
      <xdr:spPr>
        <a:xfrm>
          <a:off x="9042240" y="756855"/>
          <a:ext cx="539280" cy="68541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88"/>
  <sheetViews>
    <sheetView tabSelected="1" showOutlineSymbols="0" showWhiteSpace="0" topLeftCell="A2" zoomScaleNormal="100" workbookViewId="0">
      <selection activeCell="N2" sqref="N1:P1048576"/>
    </sheetView>
  </sheetViews>
  <sheetFormatPr defaultRowHeight="14.25" x14ac:dyDescent="0.2"/>
  <cols>
    <col min="1" max="1" width="10" bestFit="1" customWidth="1"/>
    <col min="2" max="2" width="13.5" customWidth="1"/>
    <col min="3" max="3" width="10" bestFit="1" customWidth="1"/>
    <col min="4" max="4" width="66.5" customWidth="1"/>
    <col min="5" max="5" width="8.375" customWidth="1"/>
    <col min="6" max="6" width="11.5" style="44" bestFit="1" customWidth="1"/>
    <col min="7" max="8" width="13.375" bestFit="1" customWidth="1"/>
    <col min="9" max="9" width="12.625" customWidth="1"/>
    <col min="10" max="10" width="13.375" bestFit="1" customWidth="1"/>
    <col min="11" max="13" width="16.375" bestFit="1" customWidth="1"/>
  </cols>
  <sheetData>
    <row r="1" spans="1:13" ht="15.75" hidden="1" thickBot="1" x14ac:dyDescent="0.3">
      <c r="A1" s="66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1:13" ht="64.5" customHeight="1" thickBot="1" x14ac:dyDescent="0.25">
      <c r="A2" s="56" t="s">
        <v>166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</row>
    <row r="3" spans="1:13" ht="20.100000000000001" customHeight="1" thickBot="1" x14ac:dyDescent="0.25">
      <c r="A3" s="45" t="s">
        <v>148</v>
      </c>
      <c r="B3" s="45"/>
      <c r="C3" s="57" t="s">
        <v>178</v>
      </c>
      <c r="D3" s="57"/>
      <c r="E3" s="57"/>
      <c r="F3" s="47" t="s">
        <v>149</v>
      </c>
      <c r="G3" s="47"/>
      <c r="H3" s="47"/>
      <c r="I3" s="1"/>
      <c r="J3" s="47" t="s">
        <v>150</v>
      </c>
      <c r="K3" s="47"/>
      <c r="L3" s="58">
        <v>0.20349999999999999</v>
      </c>
      <c r="M3" s="58"/>
    </row>
    <row r="4" spans="1:13" ht="20.100000000000001" customHeight="1" thickBot="1" x14ac:dyDescent="0.25">
      <c r="A4" s="45" t="s">
        <v>151</v>
      </c>
      <c r="B4" s="45"/>
      <c r="C4" s="49" t="s">
        <v>167</v>
      </c>
      <c r="D4" s="49"/>
      <c r="E4" s="49"/>
      <c r="F4" s="47" t="s">
        <v>155</v>
      </c>
      <c r="G4" s="47" t="s">
        <v>156</v>
      </c>
      <c r="H4" s="47"/>
      <c r="I4" s="2">
        <v>1.1288</v>
      </c>
      <c r="J4" s="51" t="s">
        <v>153</v>
      </c>
      <c r="K4" s="52"/>
      <c r="L4" s="59">
        <v>45687</v>
      </c>
      <c r="M4" s="60"/>
    </row>
    <row r="5" spans="1:13" ht="20.100000000000001" customHeight="1" thickBot="1" x14ac:dyDescent="0.25">
      <c r="A5" s="45" t="s">
        <v>152</v>
      </c>
      <c r="B5" s="45"/>
      <c r="C5" s="49" t="s">
        <v>168</v>
      </c>
      <c r="D5" s="49"/>
      <c r="E5" s="49"/>
      <c r="F5" s="47" t="s">
        <v>160</v>
      </c>
      <c r="G5" s="47" t="s">
        <v>161</v>
      </c>
      <c r="H5" s="47"/>
      <c r="I5" s="2">
        <v>0.69789999999999996</v>
      </c>
      <c r="J5" s="51" t="s">
        <v>157</v>
      </c>
      <c r="K5" s="52"/>
      <c r="L5" s="53">
        <v>45627</v>
      </c>
      <c r="M5" s="54"/>
    </row>
    <row r="6" spans="1:13" ht="20.100000000000001" customHeight="1" thickBot="1" x14ac:dyDescent="0.25">
      <c r="A6" s="45" t="s">
        <v>154</v>
      </c>
      <c r="B6" s="45"/>
      <c r="C6" s="49" t="s">
        <v>179</v>
      </c>
      <c r="D6" s="49"/>
      <c r="E6" s="49"/>
      <c r="F6" s="47"/>
      <c r="G6" s="47"/>
      <c r="H6" s="47"/>
      <c r="I6" s="2"/>
      <c r="J6" s="47" t="s">
        <v>162</v>
      </c>
      <c r="K6" s="47"/>
      <c r="L6" s="50">
        <v>3</v>
      </c>
      <c r="M6" s="50"/>
    </row>
    <row r="7" spans="1:13" ht="20.100000000000001" customHeight="1" thickBot="1" x14ac:dyDescent="0.25">
      <c r="A7" s="45" t="s">
        <v>158</v>
      </c>
      <c r="B7" s="45"/>
      <c r="C7" s="49" t="s">
        <v>159</v>
      </c>
      <c r="D7" s="49"/>
      <c r="E7" s="49"/>
      <c r="F7" s="47"/>
      <c r="G7" s="47"/>
      <c r="H7" s="47"/>
      <c r="I7" s="2"/>
      <c r="J7" s="47"/>
      <c r="K7" s="47"/>
      <c r="L7" s="50"/>
      <c r="M7" s="50"/>
    </row>
    <row r="8" spans="1:13" ht="20.100000000000001" customHeight="1" thickBot="1" x14ac:dyDescent="0.25">
      <c r="A8" s="45" t="s">
        <v>163</v>
      </c>
      <c r="B8" s="45"/>
      <c r="C8" s="46" t="s">
        <v>169</v>
      </c>
      <c r="D8" s="46"/>
      <c r="E8" s="46"/>
      <c r="F8" s="47" t="s">
        <v>164</v>
      </c>
      <c r="G8" s="47" t="s">
        <v>164</v>
      </c>
      <c r="H8" s="47"/>
      <c r="I8" s="5" t="s">
        <v>170</v>
      </c>
      <c r="J8" s="47" t="s">
        <v>165</v>
      </c>
      <c r="K8" s="47"/>
      <c r="L8" s="48">
        <f>M88</f>
        <v>7060182.2300000004</v>
      </c>
      <c r="M8" s="48"/>
    </row>
    <row r="9" spans="1:13" ht="9" customHeight="1" thickBot="1" x14ac:dyDescent="0.25">
      <c r="A9" s="10"/>
      <c r="B9" s="3"/>
      <c r="C9" s="3"/>
      <c r="D9" s="3"/>
      <c r="E9" s="3"/>
      <c r="F9" s="39"/>
      <c r="G9" s="3"/>
      <c r="H9" s="3"/>
      <c r="I9" s="3"/>
      <c r="J9" s="3"/>
      <c r="K9" s="3"/>
      <c r="L9" s="3"/>
      <c r="M9" s="11"/>
    </row>
    <row r="10" spans="1:13" ht="15" customHeight="1" thickBot="1" x14ac:dyDescent="0.25">
      <c r="A10" s="62" t="s">
        <v>1</v>
      </c>
      <c r="B10" s="62" t="s">
        <v>2</v>
      </c>
      <c r="C10" s="62" t="s">
        <v>3</v>
      </c>
      <c r="D10" s="62" t="s">
        <v>4</v>
      </c>
      <c r="E10" s="62" t="s">
        <v>5</v>
      </c>
      <c r="F10" s="61" t="s">
        <v>6</v>
      </c>
      <c r="G10" s="62" t="s">
        <v>176</v>
      </c>
      <c r="H10" s="63" t="s">
        <v>172</v>
      </c>
      <c r="I10" s="64"/>
      <c r="J10" s="65"/>
      <c r="K10" s="63" t="s">
        <v>171</v>
      </c>
      <c r="L10" s="64"/>
      <c r="M10" s="65"/>
    </row>
    <row r="11" spans="1:13" ht="15" customHeight="1" thickBot="1" x14ac:dyDescent="0.25">
      <c r="A11" s="62"/>
      <c r="B11" s="62"/>
      <c r="C11" s="62"/>
      <c r="D11" s="62"/>
      <c r="E11" s="62"/>
      <c r="F11" s="61"/>
      <c r="G11" s="62"/>
      <c r="H11" s="6" t="s">
        <v>8</v>
      </c>
      <c r="I11" s="6" t="s">
        <v>9</v>
      </c>
      <c r="J11" s="6" t="s">
        <v>7</v>
      </c>
      <c r="K11" s="6" t="s">
        <v>8</v>
      </c>
      <c r="L11" s="6" t="s">
        <v>9</v>
      </c>
      <c r="M11" s="4" t="s">
        <v>171</v>
      </c>
    </row>
    <row r="12" spans="1:13" ht="24" customHeight="1" x14ac:dyDescent="0.2">
      <c r="A12" s="12" t="s">
        <v>10</v>
      </c>
      <c r="B12" s="13"/>
      <c r="C12" s="13"/>
      <c r="D12" s="14" t="s">
        <v>11</v>
      </c>
      <c r="E12" s="13"/>
      <c r="F12" s="40"/>
      <c r="G12" s="26"/>
      <c r="H12" s="27"/>
      <c r="I12" s="27"/>
      <c r="J12" s="27"/>
      <c r="K12" s="27"/>
      <c r="L12" s="27"/>
      <c r="M12" s="28">
        <v>326385.78999999998</v>
      </c>
    </row>
    <row r="13" spans="1:13" ht="39" customHeight="1" x14ac:dyDescent="0.2">
      <c r="A13" s="15" t="s">
        <v>12</v>
      </c>
      <c r="B13" s="16" t="s">
        <v>13</v>
      </c>
      <c r="C13" s="17" t="s">
        <v>14</v>
      </c>
      <c r="D13" s="18" t="s">
        <v>15</v>
      </c>
      <c r="E13" s="19" t="s">
        <v>16</v>
      </c>
      <c r="F13" s="41">
        <v>6</v>
      </c>
      <c r="G13" s="29">
        <v>459.81</v>
      </c>
      <c r="H13" s="29">
        <v>39.08</v>
      </c>
      <c r="I13" s="29">
        <v>514.29999999999995</v>
      </c>
      <c r="J13" s="29">
        <v>553.38</v>
      </c>
      <c r="K13" s="29">
        <v>234.48</v>
      </c>
      <c r="L13" s="29">
        <v>3085.8</v>
      </c>
      <c r="M13" s="30">
        <v>3320.28</v>
      </c>
    </row>
    <row r="14" spans="1:13" ht="26.1" customHeight="1" x14ac:dyDescent="0.2">
      <c r="A14" s="15" t="s">
        <v>17</v>
      </c>
      <c r="B14" s="20" t="s">
        <v>173</v>
      </c>
      <c r="C14" s="17" t="s">
        <v>18</v>
      </c>
      <c r="D14" s="18" t="s">
        <v>19</v>
      </c>
      <c r="E14" s="19" t="s">
        <v>20</v>
      </c>
      <c r="F14" s="41">
        <v>1</v>
      </c>
      <c r="G14" s="29">
        <v>2123.7600000000002</v>
      </c>
      <c r="H14" s="29">
        <v>445.12</v>
      </c>
      <c r="I14" s="29">
        <v>2110.8200000000002</v>
      </c>
      <c r="J14" s="29">
        <v>2555.94</v>
      </c>
      <c r="K14" s="29">
        <v>445.12</v>
      </c>
      <c r="L14" s="29">
        <v>2110.8200000000002</v>
      </c>
      <c r="M14" s="30">
        <v>2555.94</v>
      </c>
    </row>
    <row r="15" spans="1:13" ht="39" customHeight="1" x14ac:dyDescent="0.2">
      <c r="A15" s="15" t="s">
        <v>21</v>
      </c>
      <c r="B15" s="20" t="s">
        <v>174</v>
      </c>
      <c r="C15" s="17" t="s">
        <v>18</v>
      </c>
      <c r="D15" s="18" t="s">
        <v>22</v>
      </c>
      <c r="E15" s="19" t="s">
        <v>23</v>
      </c>
      <c r="F15" s="41">
        <v>3</v>
      </c>
      <c r="G15" s="29">
        <v>781.25</v>
      </c>
      <c r="H15" s="29">
        <v>0</v>
      </c>
      <c r="I15" s="29">
        <v>940.23</v>
      </c>
      <c r="J15" s="29">
        <v>940.23</v>
      </c>
      <c r="K15" s="29">
        <v>0</v>
      </c>
      <c r="L15" s="29">
        <v>2820.69</v>
      </c>
      <c r="M15" s="30">
        <v>2820.69</v>
      </c>
    </row>
    <row r="16" spans="1:13" ht="39" customHeight="1" x14ac:dyDescent="0.2">
      <c r="A16" s="15" t="s">
        <v>24</v>
      </c>
      <c r="B16" s="20" t="s">
        <v>138</v>
      </c>
      <c r="C16" s="17" t="s">
        <v>18</v>
      </c>
      <c r="D16" s="18" t="s">
        <v>25</v>
      </c>
      <c r="E16" s="19" t="s">
        <v>20</v>
      </c>
      <c r="F16" s="41">
        <v>1</v>
      </c>
      <c r="G16" s="29">
        <v>704.06</v>
      </c>
      <c r="H16" s="29">
        <v>155.184</v>
      </c>
      <c r="I16" s="29">
        <v>692.14599999999996</v>
      </c>
      <c r="J16" s="29">
        <v>847.33</v>
      </c>
      <c r="K16" s="29">
        <v>155.184</v>
      </c>
      <c r="L16" s="29">
        <v>692.14599999999996</v>
      </c>
      <c r="M16" s="30">
        <v>847.33</v>
      </c>
    </row>
    <row r="17" spans="1:13" ht="26.1" customHeight="1" x14ac:dyDescent="0.2">
      <c r="A17" s="15" t="s">
        <v>26</v>
      </c>
      <c r="B17" s="16" t="s">
        <v>27</v>
      </c>
      <c r="C17" s="17" t="s">
        <v>18</v>
      </c>
      <c r="D17" s="18" t="s">
        <v>28</v>
      </c>
      <c r="E17" s="19" t="s">
        <v>29</v>
      </c>
      <c r="F17" s="41">
        <v>1</v>
      </c>
      <c r="G17" s="29">
        <v>263266.77</v>
      </c>
      <c r="H17" s="29">
        <v>306100.26</v>
      </c>
      <c r="I17" s="29">
        <v>10741.29</v>
      </c>
      <c r="J17" s="29">
        <v>316841.55</v>
      </c>
      <c r="K17" s="29">
        <v>306100.26</v>
      </c>
      <c r="L17" s="29">
        <v>10741.29</v>
      </c>
      <c r="M17" s="30">
        <v>316841.55</v>
      </c>
    </row>
    <row r="18" spans="1:13" ht="24" customHeight="1" x14ac:dyDescent="0.2">
      <c r="A18" s="12" t="s">
        <v>30</v>
      </c>
      <c r="B18" s="13"/>
      <c r="C18" s="13"/>
      <c r="D18" s="14" t="s">
        <v>31</v>
      </c>
      <c r="E18" s="13"/>
      <c r="F18" s="40"/>
      <c r="G18" s="26"/>
      <c r="H18" s="27"/>
      <c r="I18" s="27"/>
      <c r="J18" s="27"/>
      <c r="K18" s="27"/>
      <c r="L18" s="27"/>
      <c r="M18" s="28">
        <v>6567288.1100000003</v>
      </c>
    </row>
    <row r="19" spans="1:13" ht="24" customHeight="1" x14ac:dyDescent="0.2">
      <c r="A19" s="12" t="s">
        <v>32</v>
      </c>
      <c r="B19" s="13"/>
      <c r="C19" s="13"/>
      <c r="D19" s="14" t="s">
        <v>33</v>
      </c>
      <c r="E19" s="13"/>
      <c r="F19" s="40"/>
      <c r="G19" s="26"/>
      <c r="H19" s="27"/>
      <c r="I19" s="27"/>
      <c r="J19" s="27"/>
      <c r="K19" s="27"/>
      <c r="L19" s="27"/>
      <c r="M19" s="28">
        <v>3232073.43</v>
      </c>
    </row>
    <row r="20" spans="1:13" ht="39" customHeight="1" x14ac:dyDescent="0.2">
      <c r="A20" s="15" t="s">
        <v>34</v>
      </c>
      <c r="B20" s="16" t="s">
        <v>35</v>
      </c>
      <c r="C20" s="17" t="s">
        <v>14</v>
      </c>
      <c r="D20" s="18" t="s">
        <v>36</v>
      </c>
      <c r="E20" s="19" t="s">
        <v>37</v>
      </c>
      <c r="F20" s="41">
        <v>1371.2195999999999</v>
      </c>
      <c r="G20" s="29">
        <v>131.86000000000001</v>
      </c>
      <c r="H20" s="29">
        <v>80.739999999999995</v>
      </c>
      <c r="I20" s="29">
        <v>77.95</v>
      </c>
      <c r="J20" s="29">
        <v>158.69</v>
      </c>
      <c r="K20" s="29">
        <v>110712.270504</v>
      </c>
      <c r="L20" s="29">
        <v>106886.559496</v>
      </c>
      <c r="M20" s="30">
        <v>217598.83</v>
      </c>
    </row>
    <row r="21" spans="1:13" ht="26.1" customHeight="1" x14ac:dyDescent="0.2">
      <c r="A21" s="15" t="s">
        <v>38</v>
      </c>
      <c r="B21" s="16" t="s">
        <v>39</v>
      </c>
      <c r="C21" s="17" t="s">
        <v>14</v>
      </c>
      <c r="D21" s="18" t="s">
        <v>40</v>
      </c>
      <c r="E21" s="19" t="s">
        <v>37</v>
      </c>
      <c r="F21" s="41">
        <v>21.628799999999998</v>
      </c>
      <c r="G21" s="29">
        <v>67.02</v>
      </c>
      <c r="H21" s="29">
        <v>60.6</v>
      </c>
      <c r="I21" s="29">
        <v>20.05</v>
      </c>
      <c r="J21" s="29">
        <v>80.650000000000006</v>
      </c>
      <c r="K21" s="29">
        <v>1310.7052799999999</v>
      </c>
      <c r="L21" s="29">
        <v>433.65472</v>
      </c>
      <c r="M21" s="30">
        <v>1744.36</v>
      </c>
    </row>
    <row r="22" spans="1:13" ht="39" customHeight="1" x14ac:dyDescent="0.2">
      <c r="A22" s="15" t="s">
        <v>41</v>
      </c>
      <c r="B22" s="16" t="s">
        <v>42</v>
      </c>
      <c r="C22" s="17" t="s">
        <v>14</v>
      </c>
      <c r="D22" s="18" t="s">
        <v>43</v>
      </c>
      <c r="E22" s="19" t="s">
        <v>16</v>
      </c>
      <c r="F22" s="41">
        <v>288.38400000000001</v>
      </c>
      <c r="G22" s="29">
        <v>124.95</v>
      </c>
      <c r="H22" s="29">
        <v>94.07</v>
      </c>
      <c r="I22" s="29">
        <v>56.3</v>
      </c>
      <c r="J22" s="29">
        <v>150.37</v>
      </c>
      <c r="K22" s="29">
        <v>27128.282879999999</v>
      </c>
      <c r="L22" s="29">
        <v>16236.01712</v>
      </c>
      <c r="M22" s="30">
        <v>43364.3</v>
      </c>
    </row>
    <row r="23" spans="1:13" ht="39" customHeight="1" x14ac:dyDescent="0.2">
      <c r="A23" s="15" t="s">
        <v>44</v>
      </c>
      <c r="B23" s="16" t="s">
        <v>45</v>
      </c>
      <c r="C23" s="17" t="s">
        <v>14</v>
      </c>
      <c r="D23" s="18" t="s">
        <v>46</v>
      </c>
      <c r="E23" s="19" t="s">
        <v>47</v>
      </c>
      <c r="F23" s="41">
        <v>895.20266670000001</v>
      </c>
      <c r="G23" s="29">
        <v>13.18</v>
      </c>
      <c r="H23" s="29">
        <v>3.03</v>
      </c>
      <c r="I23" s="29">
        <v>12.83</v>
      </c>
      <c r="J23" s="29">
        <v>15.86</v>
      </c>
      <c r="K23" s="29">
        <v>2712.464080101</v>
      </c>
      <c r="L23" s="29">
        <v>11485.445919899001</v>
      </c>
      <c r="M23" s="30">
        <v>14197.91</v>
      </c>
    </row>
    <row r="24" spans="1:13" ht="39" customHeight="1" x14ac:dyDescent="0.2">
      <c r="A24" s="15" t="s">
        <v>48</v>
      </c>
      <c r="B24" s="16" t="s">
        <v>49</v>
      </c>
      <c r="C24" s="17" t="s">
        <v>14</v>
      </c>
      <c r="D24" s="18" t="s">
        <v>50</v>
      </c>
      <c r="E24" s="19" t="s">
        <v>47</v>
      </c>
      <c r="F24" s="41">
        <v>376.5013333</v>
      </c>
      <c r="G24" s="29">
        <v>14.39</v>
      </c>
      <c r="H24" s="29">
        <v>4.8899999999999997</v>
      </c>
      <c r="I24" s="29">
        <v>12.42</v>
      </c>
      <c r="J24" s="29">
        <v>17.309999999999999</v>
      </c>
      <c r="K24" s="29">
        <v>1841.0915198370001</v>
      </c>
      <c r="L24" s="29">
        <v>4676.1384801630002</v>
      </c>
      <c r="M24" s="30">
        <v>6517.23</v>
      </c>
    </row>
    <row r="25" spans="1:13" ht="39" customHeight="1" x14ac:dyDescent="0.2">
      <c r="A25" s="15" t="s">
        <v>51</v>
      </c>
      <c r="B25" s="20" t="s">
        <v>52</v>
      </c>
      <c r="C25" s="17" t="s">
        <v>18</v>
      </c>
      <c r="D25" s="18" t="s">
        <v>53</v>
      </c>
      <c r="E25" s="19" t="s">
        <v>37</v>
      </c>
      <c r="F25" s="41">
        <v>28.8384</v>
      </c>
      <c r="G25" s="29">
        <v>767.7</v>
      </c>
      <c r="H25" s="29">
        <v>19.309999999999999</v>
      </c>
      <c r="I25" s="29">
        <v>904.61</v>
      </c>
      <c r="J25" s="29">
        <v>923.92</v>
      </c>
      <c r="K25" s="29">
        <v>556.86950400000001</v>
      </c>
      <c r="L25" s="29">
        <v>26087.500496000001</v>
      </c>
      <c r="M25" s="30">
        <v>26644.37</v>
      </c>
    </row>
    <row r="26" spans="1:13" ht="26.1" customHeight="1" x14ac:dyDescent="0.2">
      <c r="A26" s="15" t="s">
        <v>54</v>
      </c>
      <c r="B26" s="16" t="s">
        <v>55</v>
      </c>
      <c r="C26" s="17" t="s">
        <v>18</v>
      </c>
      <c r="D26" s="18" t="s">
        <v>56</v>
      </c>
      <c r="E26" s="19" t="s">
        <v>37</v>
      </c>
      <c r="F26" s="41">
        <v>822.73176000000001</v>
      </c>
      <c r="G26" s="29">
        <v>212.67</v>
      </c>
      <c r="H26" s="29">
        <v>70.37</v>
      </c>
      <c r="I26" s="29">
        <v>185.57</v>
      </c>
      <c r="J26" s="29">
        <v>255.94</v>
      </c>
      <c r="K26" s="29">
        <v>57895.633951199998</v>
      </c>
      <c r="L26" s="29">
        <v>152674.32604879999</v>
      </c>
      <c r="M26" s="30">
        <v>210569.96</v>
      </c>
    </row>
    <row r="27" spans="1:13" ht="39" customHeight="1" x14ac:dyDescent="0.2">
      <c r="A27" s="15" t="s">
        <v>57</v>
      </c>
      <c r="B27" s="16" t="s">
        <v>58</v>
      </c>
      <c r="C27" s="17" t="s">
        <v>14</v>
      </c>
      <c r="D27" s="18" t="s">
        <v>59</v>
      </c>
      <c r="E27" s="19" t="s">
        <v>16</v>
      </c>
      <c r="F27" s="41">
        <v>13712.196</v>
      </c>
      <c r="G27" s="29">
        <v>3.34</v>
      </c>
      <c r="H27" s="29">
        <v>0.45</v>
      </c>
      <c r="I27" s="29">
        <v>3.56</v>
      </c>
      <c r="J27" s="29">
        <v>4.01</v>
      </c>
      <c r="K27" s="29">
        <v>6170.4881999999998</v>
      </c>
      <c r="L27" s="29">
        <v>48815.411800000002</v>
      </c>
      <c r="M27" s="30">
        <v>54985.9</v>
      </c>
    </row>
    <row r="28" spans="1:13" ht="39" customHeight="1" x14ac:dyDescent="0.2">
      <c r="A28" s="15" t="s">
        <v>60</v>
      </c>
      <c r="B28" s="16" t="s">
        <v>61</v>
      </c>
      <c r="C28" s="17" t="s">
        <v>14</v>
      </c>
      <c r="D28" s="18" t="s">
        <v>62</v>
      </c>
      <c r="E28" s="19" t="s">
        <v>47</v>
      </c>
      <c r="F28" s="41">
        <v>30166.831200000001</v>
      </c>
      <c r="G28" s="29">
        <v>15.52</v>
      </c>
      <c r="H28" s="29">
        <v>1.04</v>
      </c>
      <c r="I28" s="29">
        <v>17.63</v>
      </c>
      <c r="J28" s="29">
        <v>18.670000000000002</v>
      </c>
      <c r="K28" s="29">
        <v>31373.504448</v>
      </c>
      <c r="L28" s="29">
        <v>531841.22555199999</v>
      </c>
      <c r="M28" s="30">
        <v>563214.73</v>
      </c>
    </row>
    <row r="29" spans="1:13" ht="39" customHeight="1" x14ac:dyDescent="0.2">
      <c r="A29" s="15" t="s">
        <v>63</v>
      </c>
      <c r="B29" s="16" t="s">
        <v>64</v>
      </c>
      <c r="C29" s="17" t="s">
        <v>18</v>
      </c>
      <c r="D29" s="18" t="s">
        <v>65</v>
      </c>
      <c r="E29" s="19" t="s">
        <v>47</v>
      </c>
      <c r="F29" s="41">
        <v>6596.384</v>
      </c>
      <c r="G29" s="29">
        <v>19.920000000000002</v>
      </c>
      <c r="H29" s="29">
        <v>9.18</v>
      </c>
      <c r="I29" s="29">
        <v>14.79</v>
      </c>
      <c r="J29" s="29">
        <v>23.97</v>
      </c>
      <c r="K29" s="29">
        <v>60554.805119999997</v>
      </c>
      <c r="L29" s="29">
        <v>97560.514880000002</v>
      </c>
      <c r="M29" s="30">
        <v>158115.32</v>
      </c>
    </row>
    <row r="30" spans="1:13" ht="39" customHeight="1" x14ac:dyDescent="0.2">
      <c r="A30" s="15" t="s">
        <v>66</v>
      </c>
      <c r="B30" s="16" t="s">
        <v>67</v>
      </c>
      <c r="C30" s="17" t="s">
        <v>18</v>
      </c>
      <c r="D30" s="18" t="s">
        <v>68</v>
      </c>
      <c r="E30" s="19" t="s">
        <v>37</v>
      </c>
      <c r="F30" s="41">
        <v>1371.2195999999999</v>
      </c>
      <c r="G30" s="29">
        <v>664.51</v>
      </c>
      <c r="H30" s="29">
        <v>19.48</v>
      </c>
      <c r="I30" s="29">
        <v>780.25</v>
      </c>
      <c r="J30" s="29">
        <v>799.73</v>
      </c>
      <c r="K30" s="29">
        <v>26711.357808000001</v>
      </c>
      <c r="L30" s="29">
        <v>1069894.092192</v>
      </c>
      <c r="M30" s="30">
        <v>1096605.45</v>
      </c>
    </row>
    <row r="31" spans="1:13" ht="26.1" customHeight="1" x14ac:dyDescent="0.2">
      <c r="A31" s="15" t="s">
        <v>69</v>
      </c>
      <c r="B31" s="16" t="s">
        <v>70</v>
      </c>
      <c r="C31" s="17" t="s">
        <v>14</v>
      </c>
      <c r="D31" s="18" t="s">
        <v>71</v>
      </c>
      <c r="E31" s="19" t="s">
        <v>16</v>
      </c>
      <c r="F31" s="41">
        <v>13712.196</v>
      </c>
      <c r="G31" s="29">
        <v>40.35</v>
      </c>
      <c r="H31" s="29">
        <v>2.33</v>
      </c>
      <c r="I31" s="29">
        <v>46.23</v>
      </c>
      <c r="J31" s="29">
        <v>48.56</v>
      </c>
      <c r="K31" s="29">
        <v>31949.416679999998</v>
      </c>
      <c r="L31" s="29">
        <v>633914.81331999996</v>
      </c>
      <c r="M31" s="30">
        <v>665864.23</v>
      </c>
    </row>
    <row r="32" spans="1:13" ht="26.1" customHeight="1" x14ac:dyDescent="0.2">
      <c r="A32" s="15" t="s">
        <v>72</v>
      </c>
      <c r="B32" s="16" t="s">
        <v>73</v>
      </c>
      <c r="C32" s="17" t="s">
        <v>14</v>
      </c>
      <c r="D32" s="18" t="s">
        <v>74</v>
      </c>
      <c r="E32" s="19" t="s">
        <v>75</v>
      </c>
      <c r="F32" s="41">
        <v>2133.3000000000002</v>
      </c>
      <c r="G32" s="29">
        <v>0.39</v>
      </c>
      <c r="H32" s="29">
        <v>0.33</v>
      </c>
      <c r="I32" s="29">
        <v>0.13</v>
      </c>
      <c r="J32" s="29">
        <v>0.46</v>
      </c>
      <c r="K32" s="29">
        <v>703.98900000000003</v>
      </c>
      <c r="L32" s="29">
        <v>277.32100000000003</v>
      </c>
      <c r="M32" s="30">
        <v>981.31</v>
      </c>
    </row>
    <row r="33" spans="1:13" ht="26.1" customHeight="1" x14ac:dyDescent="0.2">
      <c r="A33" s="15" t="s">
        <v>76</v>
      </c>
      <c r="B33" s="16" t="s">
        <v>77</v>
      </c>
      <c r="C33" s="17" t="s">
        <v>14</v>
      </c>
      <c r="D33" s="18" t="s">
        <v>78</v>
      </c>
      <c r="E33" s="19" t="s">
        <v>75</v>
      </c>
      <c r="F33" s="41">
        <v>2133.3000000000002</v>
      </c>
      <c r="G33" s="29">
        <v>47.87</v>
      </c>
      <c r="H33" s="29">
        <v>35.869999999999997</v>
      </c>
      <c r="I33" s="29">
        <v>21.74</v>
      </c>
      <c r="J33" s="29">
        <v>57.61</v>
      </c>
      <c r="K33" s="29">
        <v>76521.471000000005</v>
      </c>
      <c r="L33" s="29">
        <v>46377.938999999998</v>
      </c>
      <c r="M33" s="30">
        <v>122899.41</v>
      </c>
    </row>
    <row r="34" spans="1:13" ht="26.1" customHeight="1" x14ac:dyDescent="0.2">
      <c r="A34" s="15" t="s">
        <v>79</v>
      </c>
      <c r="B34" s="16" t="s">
        <v>80</v>
      </c>
      <c r="C34" s="17" t="s">
        <v>18</v>
      </c>
      <c r="D34" s="18" t="s">
        <v>81</v>
      </c>
      <c r="E34" s="19" t="s">
        <v>75</v>
      </c>
      <c r="F34" s="41">
        <v>816.92</v>
      </c>
      <c r="G34" s="29">
        <v>49.61</v>
      </c>
      <c r="H34" s="29">
        <v>35.869999999999997</v>
      </c>
      <c r="I34" s="29">
        <v>23.83</v>
      </c>
      <c r="J34" s="29">
        <v>59.7</v>
      </c>
      <c r="K34" s="29">
        <v>29302.920399999999</v>
      </c>
      <c r="L34" s="29">
        <v>19467.1996</v>
      </c>
      <c r="M34" s="30">
        <v>48770.12</v>
      </c>
    </row>
    <row r="35" spans="1:13" ht="24" customHeight="1" x14ac:dyDescent="0.2">
      <c r="A35" s="12" t="s">
        <v>82</v>
      </c>
      <c r="B35" s="13"/>
      <c r="C35" s="13"/>
      <c r="D35" s="14" t="s">
        <v>83</v>
      </c>
      <c r="E35" s="13"/>
      <c r="F35" s="40"/>
      <c r="G35" s="26"/>
      <c r="H35" s="27"/>
      <c r="I35" s="27"/>
      <c r="J35" s="27"/>
      <c r="K35" s="27"/>
      <c r="L35" s="27"/>
      <c r="M35" s="28">
        <v>1005992.57</v>
      </c>
    </row>
    <row r="36" spans="1:13" ht="39" customHeight="1" x14ac:dyDescent="0.2">
      <c r="A36" s="15" t="s">
        <v>84</v>
      </c>
      <c r="B36" s="16" t="s">
        <v>35</v>
      </c>
      <c r="C36" s="17" t="s">
        <v>14</v>
      </c>
      <c r="D36" s="18" t="s">
        <v>36</v>
      </c>
      <c r="E36" s="19" t="s">
        <v>37</v>
      </c>
      <c r="F36" s="41">
        <v>407.57799999999997</v>
      </c>
      <c r="G36" s="29">
        <v>131.86000000000001</v>
      </c>
      <c r="H36" s="29">
        <v>80.739999999999995</v>
      </c>
      <c r="I36" s="29">
        <v>77.95</v>
      </c>
      <c r="J36" s="29">
        <v>158.69</v>
      </c>
      <c r="K36" s="29">
        <v>32907.847719999998</v>
      </c>
      <c r="L36" s="29">
        <v>31770.702280000001</v>
      </c>
      <c r="M36" s="30">
        <v>64678.55</v>
      </c>
    </row>
    <row r="37" spans="1:13" ht="26.1" customHeight="1" x14ac:dyDescent="0.2">
      <c r="A37" s="15" t="s">
        <v>85</v>
      </c>
      <c r="B37" s="16" t="s">
        <v>39</v>
      </c>
      <c r="C37" s="17" t="s">
        <v>14</v>
      </c>
      <c r="D37" s="18" t="s">
        <v>40</v>
      </c>
      <c r="E37" s="19" t="s">
        <v>37</v>
      </c>
      <c r="F37" s="41">
        <v>15.579599999999999</v>
      </c>
      <c r="G37" s="29">
        <v>67.02</v>
      </c>
      <c r="H37" s="29">
        <v>60.6</v>
      </c>
      <c r="I37" s="29">
        <v>20.05</v>
      </c>
      <c r="J37" s="29">
        <v>80.650000000000006</v>
      </c>
      <c r="K37" s="29">
        <v>944.12375999999995</v>
      </c>
      <c r="L37" s="29">
        <v>312.36624</v>
      </c>
      <c r="M37" s="30">
        <v>1256.49</v>
      </c>
    </row>
    <row r="38" spans="1:13" ht="39" customHeight="1" x14ac:dyDescent="0.2">
      <c r="A38" s="15" t="s">
        <v>86</v>
      </c>
      <c r="B38" s="16" t="s">
        <v>42</v>
      </c>
      <c r="C38" s="17" t="s">
        <v>14</v>
      </c>
      <c r="D38" s="18" t="s">
        <v>43</v>
      </c>
      <c r="E38" s="19" t="s">
        <v>16</v>
      </c>
      <c r="F38" s="41">
        <v>207.72800000000001</v>
      </c>
      <c r="G38" s="29">
        <v>124.95</v>
      </c>
      <c r="H38" s="29">
        <v>94.07</v>
      </c>
      <c r="I38" s="29">
        <v>56.3</v>
      </c>
      <c r="J38" s="29">
        <v>150.37</v>
      </c>
      <c r="K38" s="29">
        <v>19540.972959999999</v>
      </c>
      <c r="L38" s="29">
        <v>11695.07704</v>
      </c>
      <c r="M38" s="30">
        <v>31236.05</v>
      </c>
    </row>
    <row r="39" spans="1:13" ht="39" customHeight="1" x14ac:dyDescent="0.2">
      <c r="A39" s="15" t="s">
        <v>87</v>
      </c>
      <c r="B39" s="16" t="s">
        <v>45</v>
      </c>
      <c r="C39" s="17" t="s">
        <v>14</v>
      </c>
      <c r="D39" s="18" t="s">
        <v>46</v>
      </c>
      <c r="E39" s="19" t="s">
        <v>47</v>
      </c>
      <c r="F39" s="41">
        <v>649.17733329999999</v>
      </c>
      <c r="G39" s="29">
        <v>13.18</v>
      </c>
      <c r="H39" s="29">
        <v>3.03</v>
      </c>
      <c r="I39" s="29">
        <v>12.83</v>
      </c>
      <c r="J39" s="29">
        <v>15.86</v>
      </c>
      <c r="K39" s="29">
        <v>1967.0073198990001</v>
      </c>
      <c r="L39" s="29">
        <v>8328.9426801009995</v>
      </c>
      <c r="M39" s="30">
        <v>10295.950000000001</v>
      </c>
    </row>
    <row r="40" spans="1:13" ht="39" customHeight="1" x14ac:dyDescent="0.2">
      <c r="A40" s="15" t="s">
        <v>88</v>
      </c>
      <c r="B40" s="16" t="s">
        <v>49</v>
      </c>
      <c r="C40" s="17" t="s">
        <v>14</v>
      </c>
      <c r="D40" s="18" t="s">
        <v>50</v>
      </c>
      <c r="E40" s="19" t="s">
        <v>47</v>
      </c>
      <c r="F40" s="41">
        <v>270.36488889999998</v>
      </c>
      <c r="G40" s="29">
        <v>14.39</v>
      </c>
      <c r="H40" s="29">
        <v>4.8899999999999997</v>
      </c>
      <c r="I40" s="29">
        <v>12.42</v>
      </c>
      <c r="J40" s="29">
        <v>17.309999999999999</v>
      </c>
      <c r="K40" s="29">
        <v>1322.0843067210001</v>
      </c>
      <c r="L40" s="29">
        <v>3357.9256932789999</v>
      </c>
      <c r="M40" s="30">
        <v>4680.01</v>
      </c>
    </row>
    <row r="41" spans="1:13" ht="43.5" customHeight="1" x14ac:dyDescent="0.2">
      <c r="A41" s="15" t="s">
        <v>89</v>
      </c>
      <c r="B41" s="20" t="s">
        <v>52</v>
      </c>
      <c r="C41" s="17" t="s">
        <v>18</v>
      </c>
      <c r="D41" s="18" t="s">
        <v>53</v>
      </c>
      <c r="E41" s="19" t="s">
        <v>37</v>
      </c>
      <c r="F41" s="41">
        <v>20.7728</v>
      </c>
      <c r="G41" s="29">
        <v>767.7</v>
      </c>
      <c r="H41" s="29">
        <v>19.309999999999999</v>
      </c>
      <c r="I41" s="29">
        <v>904.61</v>
      </c>
      <c r="J41" s="29">
        <v>923.92</v>
      </c>
      <c r="K41" s="29">
        <v>401.12276800000001</v>
      </c>
      <c r="L41" s="29">
        <v>18791.277232</v>
      </c>
      <c r="M41" s="30">
        <v>19192.400000000001</v>
      </c>
    </row>
    <row r="42" spans="1:13" ht="30.75" customHeight="1" x14ac:dyDescent="0.2">
      <c r="A42" s="15" t="s">
        <v>90</v>
      </c>
      <c r="B42" s="16" t="s">
        <v>55</v>
      </c>
      <c r="C42" s="17" t="s">
        <v>18</v>
      </c>
      <c r="D42" s="18" t="s">
        <v>56</v>
      </c>
      <c r="E42" s="19" t="s">
        <v>37</v>
      </c>
      <c r="F42" s="41">
        <v>244.54663199999999</v>
      </c>
      <c r="G42" s="29">
        <v>212.67</v>
      </c>
      <c r="H42" s="29">
        <v>70.37</v>
      </c>
      <c r="I42" s="29">
        <v>185.57</v>
      </c>
      <c r="J42" s="29">
        <v>255.94</v>
      </c>
      <c r="K42" s="29">
        <v>17208.746493840001</v>
      </c>
      <c r="L42" s="29">
        <v>45380.513506160001</v>
      </c>
      <c r="M42" s="30">
        <v>62589.26</v>
      </c>
    </row>
    <row r="43" spans="1:13" ht="39" customHeight="1" x14ac:dyDescent="0.2">
      <c r="A43" s="15" t="s">
        <v>91</v>
      </c>
      <c r="B43" s="16" t="s">
        <v>58</v>
      </c>
      <c r="C43" s="17" t="s">
        <v>14</v>
      </c>
      <c r="D43" s="18" t="s">
        <v>59</v>
      </c>
      <c r="E43" s="19" t="s">
        <v>16</v>
      </c>
      <c r="F43" s="41">
        <v>4075.7772</v>
      </c>
      <c r="G43" s="29">
        <v>3.34</v>
      </c>
      <c r="H43" s="29">
        <v>0.45</v>
      </c>
      <c r="I43" s="29">
        <v>3.56</v>
      </c>
      <c r="J43" s="29">
        <v>4.01</v>
      </c>
      <c r="K43" s="29">
        <v>1834.0997400000001</v>
      </c>
      <c r="L43" s="29">
        <v>14509.760259999999</v>
      </c>
      <c r="M43" s="30">
        <v>16343.86</v>
      </c>
    </row>
    <row r="44" spans="1:13" ht="39" customHeight="1" x14ac:dyDescent="0.2">
      <c r="A44" s="15" t="s">
        <v>92</v>
      </c>
      <c r="B44" s="16" t="s">
        <v>61</v>
      </c>
      <c r="C44" s="17" t="s">
        <v>14</v>
      </c>
      <c r="D44" s="18" t="s">
        <v>62</v>
      </c>
      <c r="E44" s="19" t="s">
        <v>47</v>
      </c>
      <c r="F44" s="41">
        <v>8966.7098399999995</v>
      </c>
      <c r="G44" s="29">
        <v>15.52</v>
      </c>
      <c r="H44" s="29">
        <v>1.04</v>
      </c>
      <c r="I44" s="29">
        <v>17.63</v>
      </c>
      <c r="J44" s="29">
        <v>18.670000000000002</v>
      </c>
      <c r="K44" s="29">
        <v>9325.3782336000004</v>
      </c>
      <c r="L44" s="29">
        <v>158083.0917664</v>
      </c>
      <c r="M44" s="30">
        <v>167408.47</v>
      </c>
    </row>
    <row r="45" spans="1:13" ht="39" customHeight="1" x14ac:dyDescent="0.2">
      <c r="A45" s="15" t="s">
        <v>93</v>
      </c>
      <c r="B45" s="16" t="s">
        <v>64</v>
      </c>
      <c r="C45" s="17" t="s">
        <v>18</v>
      </c>
      <c r="D45" s="18" t="s">
        <v>65</v>
      </c>
      <c r="E45" s="19" t="s">
        <v>47</v>
      </c>
      <c r="F45" s="41">
        <v>1890.88</v>
      </c>
      <c r="G45" s="29">
        <v>19.920000000000002</v>
      </c>
      <c r="H45" s="29">
        <v>9.18</v>
      </c>
      <c r="I45" s="29">
        <v>14.79</v>
      </c>
      <c r="J45" s="29">
        <v>23.97</v>
      </c>
      <c r="K45" s="29">
        <v>17358.278399999999</v>
      </c>
      <c r="L45" s="29">
        <v>27966.1116</v>
      </c>
      <c r="M45" s="30">
        <v>45324.39</v>
      </c>
    </row>
    <row r="46" spans="1:13" ht="39" customHeight="1" x14ac:dyDescent="0.2">
      <c r="A46" s="15" t="s">
        <v>94</v>
      </c>
      <c r="B46" s="16" t="s">
        <v>67</v>
      </c>
      <c r="C46" s="17" t="s">
        <v>18</v>
      </c>
      <c r="D46" s="18" t="s">
        <v>68</v>
      </c>
      <c r="E46" s="19" t="s">
        <v>37</v>
      </c>
      <c r="F46" s="41">
        <v>407.57772</v>
      </c>
      <c r="G46" s="29">
        <v>664.51</v>
      </c>
      <c r="H46" s="29">
        <v>19.48</v>
      </c>
      <c r="I46" s="29">
        <v>780.25</v>
      </c>
      <c r="J46" s="29">
        <v>799.73</v>
      </c>
      <c r="K46" s="29">
        <v>7939.6139856</v>
      </c>
      <c r="L46" s="29">
        <v>318012.5160144</v>
      </c>
      <c r="M46" s="30">
        <v>325952.13</v>
      </c>
    </row>
    <row r="47" spans="1:13" ht="26.1" customHeight="1" x14ac:dyDescent="0.2">
      <c r="A47" s="15" t="s">
        <v>95</v>
      </c>
      <c r="B47" s="16" t="s">
        <v>70</v>
      </c>
      <c r="C47" s="17" t="s">
        <v>14</v>
      </c>
      <c r="D47" s="18" t="s">
        <v>71</v>
      </c>
      <c r="E47" s="19" t="s">
        <v>16</v>
      </c>
      <c r="F47" s="41">
        <v>4075.7772</v>
      </c>
      <c r="G47" s="29">
        <v>40.35</v>
      </c>
      <c r="H47" s="29">
        <v>2.33</v>
      </c>
      <c r="I47" s="29">
        <v>46.23</v>
      </c>
      <c r="J47" s="29">
        <v>48.56</v>
      </c>
      <c r="K47" s="29">
        <v>9496.5608759999996</v>
      </c>
      <c r="L47" s="29">
        <v>188423.17912399999</v>
      </c>
      <c r="M47" s="30">
        <v>197919.74</v>
      </c>
    </row>
    <row r="48" spans="1:13" ht="26.1" customHeight="1" x14ac:dyDescent="0.2">
      <c r="A48" s="15" t="s">
        <v>96</v>
      </c>
      <c r="B48" s="16" t="s">
        <v>73</v>
      </c>
      <c r="C48" s="17" t="s">
        <v>14</v>
      </c>
      <c r="D48" s="18" t="s">
        <v>74</v>
      </c>
      <c r="E48" s="19" t="s">
        <v>75</v>
      </c>
      <c r="F48" s="41">
        <v>595.32000000000005</v>
      </c>
      <c r="G48" s="29">
        <v>0.39</v>
      </c>
      <c r="H48" s="29">
        <v>0.33</v>
      </c>
      <c r="I48" s="29">
        <v>0.13</v>
      </c>
      <c r="J48" s="29">
        <v>0.46</v>
      </c>
      <c r="K48" s="29">
        <v>196.4556</v>
      </c>
      <c r="L48" s="29">
        <v>77.384399999999999</v>
      </c>
      <c r="M48" s="30">
        <v>273.83999999999997</v>
      </c>
    </row>
    <row r="49" spans="1:13" ht="26.1" customHeight="1" x14ac:dyDescent="0.2">
      <c r="A49" s="15" t="s">
        <v>97</v>
      </c>
      <c r="B49" s="16" t="s">
        <v>77</v>
      </c>
      <c r="C49" s="17" t="s">
        <v>14</v>
      </c>
      <c r="D49" s="18" t="s">
        <v>78</v>
      </c>
      <c r="E49" s="19" t="s">
        <v>75</v>
      </c>
      <c r="F49" s="41">
        <v>595.32000000000005</v>
      </c>
      <c r="G49" s="29">
        <v>47.87</v>
      </c>
      <c r="H49" s="29">
        <v>35.869999999999997</v>
      </c>
      <c r="I49" s="29">
        <v>21.74</v>
      </c>
      <c r="J49" s="29">
        <v>57.61</v>
      </c>
      <c r="K49" s="29">
        <v>21354.128400000001</v>
      </c>
      <c r="L49" s="29">
        <v>12942.2516</v>
      </c>
      <c r="M49" s="30">
        <v>34296.379999999997</v>
      </c>
    </row>
    <row r="50" spans="1:13" ht="26.1" customHeight="1" x14ac:dyDescent="0.2">
      <c r="A50" s="15" t="s">
        <v>98</v>
      </c>
      <c r="B50" s="16" t="s">
        <v>80</v>
      </c>
      <c r="C50" s="17" t="s">
        <v>18</v>
      </c>
      <c r="D50" s="18" t="s">
        <v>81</v>
      </c>
      <c r="E50" s="19" t="s">
        <v>75</v>
      </c>
      <c r="F50" s="41">
        <v>411.14</v>
      </c>
      <c r="G50" s="29">
        <v>49.61</v>
      </c>
      <c r="H50" s="29">
        <v>35.869999999999997</v>
      </c>
      <c r="I50" s="29">
        <v>23.83</v>
      </c>
      <c r="J50" s="29">
        <v>59.7</v>
      </c>
      <c r="K50" s="29">
        <v>14747.5918</v>
      </c>
      <c r="L50" s="29">
        <v>9797.4581999999991</v>
      </c>
      <c r="M50" s="30">
        <v>24545.05</v>
      </c>
    </row>
    <row r="51" spans="1:13" ht="24" customHeight="1" x14ac:dyDescent="0.2">
      <c r="A51" s="12" t="s">
        <v>99</v>
      </c>
      <c r="B51" s="13"/>
      <c r="C51" s="13"/>
      <c r="D51" s="14" t="s">
        <v>100</v>
      </c>
      <c r="E51" s="13"/>
      <c r="F51" s="40"/>
      <c r="G51" s="26"/>
      <c r="H51" s="27"/>
      <c r="I51" s="27"/>
      <c r="J51" s="27"/>
      <c r="K51" s="27"/>
      <c r="L51" s="27"/>
      <c r="M51" s="28">
        <v>1009279.9</v>
      </c>
    </row>
    <row r="52" spans="1:13" ht="39" customHeight="1" x14ac:dyDescent="0.2">
      <c r="A52" s="15" t="s">
        <v>101</v>
      </c>
      <c r="B52" s="16" t="s">
        <v>35</v>
      </c>
      <c r="C52" s="17" t="s">
        <v>14</v>
      </c>
      <c r="D52" s="18" t="s">
        <v>36</v>
      </c>
      <c r="E52" s="19" t="s">
        <v>37</v>
      </c>
      <c r="F52" s="41">
        <v>407.74</v>
      </c>
      <c r="G52" s="29">
        <v>131.86000000000001</v>
      </c>
      <c r="H52" s="29">
        <v>80.739999999999995</v>
      </c>
      <c r="I52" s="29">
        <v>77.95</v>
      </c>
      <c r="J52" s="29">
        <v>158.69</v>
      </c>
      <c r="K52" s="29">
        <v>32920.927600000003</v>
      </c>
      <c r="L52" s="29">
        <v>31783.332399999999</v>
      </c>
      <c r="M52" s="30">
        <v>64704.26</v>
      </c>
    </row>
    <row r="53" spans="1:13" ht="26.1" customHeight="1" x14ac:dyDescent="0.2">
      <c r="A53" s="15" t="s">
        <v>102</v>
      </c>
      <c r="B53" s="16" t="s">
        <v>39</v>
      </c>
      <c r="C53" s="17" t="s">
        <v>14</v>
      </c>
      <c r="D53" s="18" t="s">
        <v>40</v>
      </c>
      <c r="E53" s="19" t="s">
        <v>37</v>
      </c>
      <c r="F53" s="41">
        <v>15.559200000000001</v>
      </c>
      <c r="G53" s="29">
        <v>67.02</v>
      </c>
      <c r="H53" s="29">
        <v>60.6</v>
      </c>
      <c r="I53" s="29">
        <v>20.05</v>
      </c>
      <c r="J53" s="29">
        <v>80.650000000000006</v>
      </c>
      <c r="K53" s="29">
        <v>942.88751999999999</v>
      </c>
      <c r="L53" s="29">
        <v>311.95247999999998</v>
      </c>
      <c r="M53" s="30">
        <v>1254.8399999999999</v>
      </c>
    </row>
    <row r="54" spans="1:13" ht="39" customHeight="1" x14ac:dyDescent="0.2">
      <c r="A54" s="15" t="s">
        <v>103</v>
      </c>
      <c r="B54" s="16" t="s">
        <v>42</v>
      </c>
      <c r="C54" s="17" t="s">
        <v>14</v>
      </c>
      <c r="D54" s="18" t="s">
        <v>43</v>
      </c>
      <c r="E54" s="19" t="s">
        <v>16</v>
      </c>
      <c r="F54" s="41">
        <v>207.45599999999999</v>
      </c>
      <c r="G54" s="29">
        <v>124.95</v>
      </c>
      <c r="H54" s="29">
        <v>94.07</v>
      </c>
      <c r="I54" s="29">
        <v>56.3</v>
      </c>
      <c r="J54" s="29">
        <v>150.37</v>
      </c>
      <c r="K54" s="29">
        <v>19515.385920000001</v>
      </c>
      <c r="L54" s="29">
        <v>11679.764080000001</v>
      </c>
      <c r="M54" s="30">
        <v>31195.15</v>
      </c>
    </row>
    <row r="55" spans="1:13" ht="39" customHeight="1" x14ac:dyDescent="0.2">
      <c r="A55" s="15" t="s">
        <v>104</v>
      </c>
      <c r="B55" s="16" t="s">
        <v>45</v>
      </c>
      <c r="C55" s="17" t="s">
        <v>14</v>
      </c>
      <c r="D55" s="18" t="s">
        <v>46</v>
      </c>
      <c r="E55" s="19" t="s">
        <v>47</v>
      </c>
      <c r="F55" s="41">
        <v>647.35199999999998</v>
      </c>
      <c r="G55" s="29">
        <v>13.18</v>
      </c>
      <c r="H55" s="29">
        <v>3.03</v>
      </c>
      <c r="I55" s="29">
        <v>12.83</v>
      </c>
      <c r="J55" s="29">
        <v>15.86</v>
      </c>
      <c r="K55" s="29">
        <v>1961.4765600000001</v>
      </c>
      <c r="L55" s="29">
        <v>8305.5234400000008</v>
      </c>
      <c r="M55" s="30">
        <v>10267</v>
      </c>
    </row>
    <row r="56" spans="1:13" ht="39" customHeight="1" x14ac:dyDescent="0.2">
      <c r="A56" s="15" t="s">
        <v>105</v>
      </c>
      <c r="B56" s="16" t="s">
        <v>49</v>
      </c>
      <c r="C56" s="17" t="s">
        <v>14</v>
      </c>
      <c r="D56" s="18" t="s">
        <v>50</v>
      </c>
      <c r="E56" s="19" t="s">
        <v>47</v>
      </c>
      <c r="F56" s="41">
        <v>270.84533329999999</v>
      </c>
      <c r="G56" s="29">
        <v>14.39</v>
      </c>
      <c r="H56" s="29">
        <v>4.8899999999999997</v>
      </c>
      <c r="I56" s="29">
        <v>12.42</v>
      </c>
      <c r="J56" s="29">
        <v>17.309999999999999</v>
      </c>
      <c r="K56" s="29">
        <v>1324.433679837</v>
      </c>
      <c r="L56" s="29">
        <v>3363.8963201629999</v>
      </c>
      <c r="M56" s="30">
        <v>4688.33</v>
      </c>
    </row>
    <row r="57" spans="1:13" ht="39" customHeight="1" x14ac:dyDescent="0.2">
      <c r="A57" s="15" t="s">
        <v>106</v>
      </c>
      <c r="B57" s="20" t="s">
        <v>175</v>
      </c>
      <c r="C57" s="17" t="s">
        <v>18</v>
      </c>
      <c r="D57" s="18" t="s">
        <v>53</v>
      </c>
      <c r="E57" s="19" t="s">
        <v>37</v>
      </c>
      <c r="F57" s="41">
        <v>20.7456</v>
      </c>
      <c r="G57" s="29">
        <v>767.7</v>
      </c>
      <c r="H57" s="29">
        <v>19.309999999999999</v>
      </c>
      <c r="I57" s="29">
        <v>904.61</v>
      </c>
      <c r="J57" s="29">
        <v>923.92</v>
      </c>
      <c r="K57" s="29">
        <v>400.59753599999999</v>
      </c>
      <c r="L57" s="29">
        <v>18766.672463999999</v>
      </c>
      <c r="M57" s="30">
        <v>19167.27</v>
      </c>
    </row>
    <row r="58" spans="1:13" ht="26.1" customHeight="1" x14ac:dyDescent="0.2">
      <c r="A58" s="15" t="s">
        <v>107</v>
      </c>
      <c r="B58" s="16" t="s">
        <v>55</v>
      </c>
      <c r="C58" s="17" t="s">
        <v>18</v>
      </c>
      <c r="D58" s="18" t="s">
        <v>56</v>
      </c>
      <c r="E58" s="19" t="s">
        <v>37</v>
      </c>
      <c r="F58" s="41">
        <v>244.644048</v>
      </c>
      <c r="G58" s="29">
        <v>212.67</v>
      </c>
      <c r="H58" s="29">
        <v>70.37</v>
      </c>
      <c r="I58" s="29">
        <v>185.57</v>
      </c>
      <c r="J58" s="29">
        <v>255.94</v>
      </c>
      <c r="K58" s="29">
        <v>17215.601657759998</v>
      </c>
      <c r="L58" s="29">
        <v>45398.58834224</v>
      </c>
      <c r="M58" s="30">
        <v>62614.19</v>
      </c>
    </row>
    <row r="59" spans="1:13" ht="39" customHeight="1" x14ac:dyDescent="0.2">
      <c r="A59" s="15" t="s">
        <v>108</v>
      </c>
      <c r="B59" s="16" t="s">
        <v>58</v>
      </c>
      <c r="C59" s="17" t="s">
        <v>14</v>
      </c>
      <c r="D59" s="18" t="s">
        <v>59</v>
      </c>
      <c r="E59" s="19" t="s">
        <v>16</v>
      </c>
      <c r="F59" s="41">
        <v>4077.4007999999999</v>
      </c>
      <c r="G59" s="29">
        <v>3.34</v>
      </c>
      <c r="H59" s="29">
        <v>0.45</v>
      </c>
      <c r="I59" s="29">
        <v>3.56</v>
      </c>
      <c r="J59" s="29">
        <v>4.01</v>
      </c>
      <c r="K59" s="29">
        <v>1834.8303599999999</v>
      </c>
      <c r="L59" s="29">
        <v>14515.539640000001</v>
      </c>
      <c r="M59" s="30">
        <v>16350.37</v>
      </c>
    </row>
    <row r="60" spans="1:13" ht="39" customHeight="1" x14ac:dyDescent="0.2">
      <c r="A60" s="15" t="s">
        <v>109</v>
      </c>
      <c r="B60" s="16" t="s">
        <v>61</v>
      </c>
      <c r="C60" s="17" t="s">
        <v>14</v>
      </c>
      <c r="D60" s="18" t="s">
        <v>62</v>
      </c>
      <c r="E60" s="19" t="s">
        <v>47</v>
      </c>
      <c r="F60" s="41">
        <v>8970.2800000000007</v>
      </c>
      <c r="G60" s="29">
        <v>15.52</v>
      </c>
      <c r="H60" s="29">
        <v>1.04</v>
      </c>
      <c r="I60" s="29">
        <v>17.63</v>
      </c>
      <c r="J60" s="29">
        <v>18.670000000000002</v>
      </c>
      <c r="K60" s="29">
        <v>9329.0912000000008</v>
      </c>
      <c r="L60" s="29">
        <v>158146.0288</v>
      </c>
      <c r="M60" s="30">
        <v>167475.12</v>
      </c>
    </row>
    <row r="61" spans="1:13" ht="39" customHeight="1" x14ac:dyDescent="0.2">
      <c r="A61" s="15" t="s">
        <v>110</v>
      </c>
      <c r="B61" s="16" t="s">
        <v>64</v>
      </c>
      <c r="C61" s="17" t="s">
        <v>18</v>
      </c>
      <c r="D61" s="18" t="s">
        <v>65</v>
      </c>
      <c r="E61" s="19" t="s">
        <v>47</v>
      </c>
      <c r="F61" s="41">
        <v>1891.2639999999999</v>
      </c>
      <c r="G61" s="29">
        <v>19.920000000000002</v>
      </c>
      <c r="H61" s="29">
        <v>9.18</v>
      </c>
      <c r="I61" s="29">
        <v>14.79</v>
      </c>
      <c r="J61" s="29">
        <v>23.97</v>
      </c>
      <c r="K61" s="29">
        <v>17361.803520000001</v>
      </c>
      <c r="L61" s="29">
        <v>27971.786479999999</v>
      </c>
      <c r="M61" s="30">
        <v>45333.59</v>
      </c>
    </row>
    <row r="62" spans="1:13" ht="39" customHeight="1" x14ac:dyDescent="0.2">
      <c r="A62" s="15" t="s">
        <v>111</v>
      </c>
      <c r="B62" s="16" t="s">
        <v>67</v>
      </c>
      <c r="C62" s="17" t="s">
        <v>18</v>
      </c>
      <c r="D62" s="18" t="s">
        <v>68</v>
      </c>
      <c r="E62" s="19" t="s">
        <v>37</v>
      </c>
      <c r="F62" s="41">
        <v>407.74007999999998</v>
      </c>
      <c r="G62" s="29">
        <v>664.51</v>
      </c>
      <c r="H62" s="29">
        <v>19.48</v>
      </c>
      <c r="I62" s="29">
        <v>780.25</v>
      </c>
      <c r="J62" s="29">
        <v>799.73</v>
      </c>
      <c r="K62" s="29">
        <v>7942.7767584000003</v>
      </c>
      <c r="L62" s="29">
        <v>318139.19324160001</v>
      </c>
      <c r="M62" s="30">
        <v>326081.96999999997</v>
      </c>
    </row>
    <row r="63" spans="1:13" ht="26.1" customHeight="1" x14ac:dyDescent="0.2">
      <c r="A63" s="15" t="s">
        <v>112</v>
      </c>
      <c r="B63" s="16" t="s">
        <v>70</v>
      </c>
      <c r="C63" s="17" t="s">
        <v>14</v>
      </c>
      <c r="D63" s="18" t="s">
        <v>71</v>
      </c>
      <c r="E63" s="19" t="s">
        <v>16</v>
      </c>
      <c r="F63" s="41">
        <v>4077.4007999999999</v>
      </c>
      <c r="G63" s="29">
        <v>40.35</v>
      </c>
      <c r="H63" s="29">
        <v>2.33</v>
      </c>
      <c r="I63" s="29">
        <v>46.23</v>
      </c>
      <c r="J63" s="29">
        <v>48.56</v>
      </c>
      <c r="K63" s="29">
        <v>9500.3438640000004</v>
      </c>
      <c r="L63" s="29">
        <v>188498.23613599999</v>
      </c>
      <c r="M63" s="30">
        <v>197998.58</v>
      </c>
    </row>
    <row r="64" spans="1:13" ht="26.1" customHeight="1" x14ac:dyDescent="0.2">
      <c r="A64" s="15" t="s">
        <v>113</v>
      </c>
      <c r="B64" s="16" t="s">
        <v>73</v>
      </c>
      <c r="C64" s="17" t="s">
        <v>14</v>
      </c>
      <c r="D64" s="18" t="s">
        <v>74</v>
      </c>
      <c r="E64" s="19" t="s">
        <v>75</v>
      </c>
      <c r="F64" s="41">
        <v>595.32000000000005</v>
      </c>
      <c r="G64" s="29">
        <v>0.39</v>
      </c>
      <c r="H64" s="29">
        <v>0.33</v>
      </c>
      <c r="I64" s="29">
        <v>0.13</v>
      </c>
      <c r="J64" s="29">
        <v>0.46</v>
      </c>
      <c r="K64" s="29">
        <v>196.4556</v>
      </c>
      <c r="L64" s="29">
        <v>77.384399999999999</v>
      </c>
      <c r="M64" s="30">
        <v>273.83999999999997</v>
      </c>
    </row>
    <row r="65" spans="1:13" ht="25.5" x14ac:dyDescent="0.2">
      <c r="A65" s="15" t="s">
        <v>114</v>
      </c>
      <c r="B65" s="16" t="s">
        <v>77</v>
      </c>
      <c r="C65" s="17" t="s">
        <v>14</v>
      </c>
      <c r="D65" s="18" t="s">
        <v>78</v>
      </c>
      <c r="E65" s="19" t="s">
        <v>75</v>
      </c>
      <c r="F65" s="41">
        <v>595.32000000000005</v>
      </c>
      <c r="G65" s="29">
        <v>47.87</v>
      </c>
      <c r="H65" s="29">
        <v>35.869999999999997</v>
      </c>
      <c r="I65" s="29">
        <v>21.74</v>
      </c>
      <c r="J65" s="29">
        <v>57.61</v>
      </c>
      <c r="K65" s="29">
        <v>21354.128400000001</v>
      </c>
      <c r="L65" s="29">
        <v>12942.2516</v>
      </c>
      <c r="M65" s="30">
        <v>34296.379999999997</v>
      </c>
    </row>
    <row r="66" spans="1:13" ht="25.5" x14ac:dyDescent="0.2">
      <c r="A66" s="15" t="s">
        <v>115</v>
      </c>
      <c r="B66" s="16" t="s">
        <v>80</v>
      </c>
      <c r="C66" s="17" t="s">
        <v>18</v>
      </c>
      <c r="D66" s="18" t="s">
        <v>81</v>
      </c>
      <c r="E66" s="19" t="s">
        <v>75</v>
      </c>
      <c r="F66" s="41">
        <v>461.96</v>
      </c>
      <c r="G66" s="29">
        <v>49.61</v>
      </c>
      <c r="H66" s="29">
        <v>35.869999999999997</v>
      </c>
      <c r="I66" s="29">
        <v>23.83</v>
      </c>
      <c r="J66" s="29">
        <v>59.7</v>
      </c>
      <c r="K66" s="29">
        <v>16570.5052</v>
      </c>
      <c r="L66" s="29">
        <v>11008.504800000001</v>
      </c>
      <c r="M66" s="30">
        <v>27579.01</v>
      </c>
    </row>
    <row r="67" spans="1:13" ht="24" customHeight="1" x14ac:dyDescent="0.2">
      <c r="A67" s="12" t="s">
        <v>116</v>
      </c>
      <c r="B67" s="13"/>
      <c r="C67" s="13"/>
      <c r="D67" s="14" t="s">
        <v>117</v>
      </c>
      <c r="E67" s="13"/>
      <c r="F67" s="40"/>
      <c r="G67" s="26"/>
      <c r="H67" s="27"/>
      <c r="I67" s="27"/>
      <c r="J67" s="27"/>
      <c r="K67" s="27"/>
      <c r="L67" s="27"/>
      <c r="M67" s="28">
        <v>1319942.21</v>
      </c>
    </row>
    <row r="68" spans="1:13" ht="39" customHeight="1" x14ac:dyDescent="0.2">
      <c r="A68" s="15" t="s">
        <v>118</v>
      </c>
      <c r="B68" s="16" t="s">
        <v>35</v>
      </c>
      <c r="C68" s="17" t="s">
        <v>14</v>
      </c>
      <c r="D68" s="18" t="s">
        <v>36</v>
      </c>
      <c r="E68" s="19" t="s">
        <v>37</v>
      </c>
      <c r="F68" s="41">
        <v>552.41700000000003</v>
      </c>
      <c r="G68" s="29">
        <v>131.86000000000001</v>
      </c>
      <c r="H68" s="29">
        <v>80.739999999999995</v>
      </c>
      <c r="I68" s="29">
        <v>77.95</v>
      </c>
      <c r="J68" s="29">
        <v>158.69</v>
      </c>
      <c r="K68" s="29">
        <v>44602.148580000001</v>
      </c>
      <c r="L68" s="29">
        <v>43060.901420000002</v>
      </c>
      <c r="M68" s="30">
        <v>87663.05</v>
      </c>
    </row>
    <row r="69" spans="1:13" ht="26.1" customHeight="1" x14ac:dyDescent="0.2">
      <c r="A69" s="15" t="s">
        <v>119</v>
      </c>
      <c r="B69" s="16" t="s">
        <v>39</v>
      </c>
      <c r="C69" s="17" t="s">
        <v>14</v>
      </c>
      <c r="D69" s="18" t="s">
        <v>40</v>
      </c>
      <c r="E69" s="19" t="s">
        <v>37</v>
      </c>
      <c r="F69" s="41">
        <v>12.651</v>
      </c>
      <c r="G69" s="29">
        <v>67.02</v>
      </c>
      <c r="H69" s="29">
        <v>60.6</v>
      </c>
      <c r="I69" s="29">
        <v>20.05</v>
      </c>
      <c r="J69" s="29">
        <v>80.650000000000006</v>
      </c>
      <c r="K69" s="29">
        <v>766.65060000000005</v>
      </c>
      <c r="L69" s="29">
        <v>253.64940000000001</v>
      </c>
      <c r="M69" s="30">
        <v>1020.3</v>
      </c>
    </row>
    <row r="70" spans="1:13" ht="39" customHeight="1" x14ac:dyDescent="0.2">
      <c r="A70" s="15" t="s">
        <v>120</v>
      </c>
      <c r="B70" s="16" t="s">
        <v>42</v>
      </c>
      <c r="C70" s="17" t="s">
        <v>14</v>
      </c>
      <c r="D70" s="18" t="s">
        <v>43</v>
      </c>
      <c r="E70" s="19" t="s">
        <v>16</v>
      </c>
      <c r="F70" s="41">
        <v>168.68</v>
      </c>
      <c r="G70" s="29">
        <v>124.95</v>
      </c>
      <c r="H70" s="29">
        <v>94.07</v>
      </c>
      <c r="I70" s="29">
        <v>56.3</v>
      </c>
      <c r="J70" s="29">
        <v>150.37</v>
      </c>
      <c r="K70" s="29">
        <v>15867.7276</v>
      </c>
      <c r="L70" s="29">
        <v>9496.6823999999997</v>
      </c>
      <c r="M70" s="30">
        <v>25364.41</v>
      </c>
    </row>
    <row r="71" spans="1:13" ht="39" customHeight="1" x14ac:dyDescent="0.2">
      <c r="A71" s="15" t="s">
        <v>121</v>
      </c>
      <c r="B71" s="16" t="s">
        <v>45</v>
      </c>
      <c r="C71" s="17" t="s">
        <v>14</v>
      </c>
      <c r="D71" s="18" t="s">
        <v>46</v>
      </c>
      <c r="E71" s="19" t="s">
        <v>47</v>
      </c>
      <c r="F71" s="41">
        <v>526.11533329999997</v>
      </c>
      <c r="G71" s="29">
        <v>13.18</v>
      </c>
      <c r="H71" s="29">
        <v>3.03</v>
      </c>
      <c r="I71" s="29">
        <v>12.83</v>
      </c>
      <c r="J71" s="29">
        <v>15.86</v>
      </c>
      <c r="K71" s="29">
        <v>1594.129459899</v>
      </c>
      <c r="L71" s="29">
        <v>6750.0505401009996</v>
      </c>
      <c r="M71" s="30">
        <v>8344.18</v>
      </c>
    </row>
    <row r="72" spans="1:13" ht="39" customHeight="1" x14ac:dyDescent="0.2">
      <c r="A72" s="15" t="s">
        <v>122</v>
      </c>
      <c r="B72" s="16" t="s">
        <v>49</v>
      </c>
      <c r="C72" s="17" t="s">
        <v>14</v>
      </c>
      <c r="D72" s="18" t="s">
        <v>50</v>
      </c>
      <c r="E72" s="19" t="s">
        <v>47</v>
      </c>
      <c r="F72" s="41">
        <v>219.96</v>
      </c>
      <c r="G72" s="29">
        <v>14.39</v>
      </c>
      <c r="H72" s="29">
        <v>4.8899999999999997</v>
      </c>
      <c r="I72" s="29">
        <v>12.42</v>
      </c>
      <c r="J72" s="29">
        <v>17.309999999999999</v>
      </c>
      <c r="K72" s="29">
        <v>1075.6043999999999</v>
      </c>
      <c r="L72" s="29">
        <v>2731.8955999999998</v>
      </c>
      <c r="M72" s="30">
        <v>3807.5</v>
      </c>
    </row>
    <row r="73" spans="1:13" ht="39" customHeight="1" x14ac:dyDescent="0.2">
      <c r="A73" s="15" t="s">
        <v>123</v>
      </c>
      <c r="B73" s="20" t="s">
        <v>175</v>
      </c>
      <c r="C73" s="17" t="s">
        <v>18</v>
      </c>
      <c r="D73" s="18" t="s">
        <v>53</v>
      </c>
      <c r="E73" s="19" t="s">
        <v>37</v>
      </c>
      <c r="F73" s="41">
        <v>16.867999999999999</v>
      </c>
      <c r="G73" s="29">
        <v>767.7</v>
      </c>
      <c r="H73" s="29">
        <v>19.309999999999999</v>
      </c>
      <c r="I73" s="29">
        <v>904.61</v>
      </c>
      <c r="J73" s="29">
        <v>923.92</v>
      </c>
      <c r="K73" s="29">
        <v>325.72107999999997</v>
      </c>
      <c r="L73" s="29">
        <v>15258.958919999999</v>
      </c>
      <c r="M73" s="30">
        <v>15584.68</v>
      </c>
    </row>
    <row r="74" spans="1:13" ht="26.1" customHeight="1" x14ac:dyDescent="0.2">
      <c r="A74" s="15" t="s">
        <v>124</v>
      </c>
      <c r="B74" s="16" t="s">
        <v>55</v>
      </c>
      <c r="C74" s="17" t="s">
        <v>18</v>
      </c>
      <c r="D74" s="18" t="s">
        <v>56</v>
      </c>
      <c r="E74" s="19" t="s">
        <v>37</v>
      </c>
      <c r="F74" s="41">
        <v>331.45018800000003</v>
      </c>
      <c r="G74" s="29">
        <v>212.67</v>
      </c>
      <c r="H74" s="29">
        <v>70.37</v>
      </c>
      <c r="I74" s="29">
        <v>185.57</v>
      </c>
      <c r="J74" s="29">
        <v>255.94</v>
      </c>
      <c r="K74" s="29">
        <v>23324.149729559998</v>
      </c>
      <c r="L74" s="29">
        <v>61507.210270440002</v>
      </c>
      <c r="M74" s="30">
        <v>84831.360000000001</v>
      </c>
    </row>
    <row r="75" spans="1:13" ht="39" customHeight="1" x14ac:dyDescent="0.2">
      <c r="A75" s="15" t="s">
        <v>125</v>
      </c>
      <c r="B75" s="16" t="s">
        <v>58</v>
      </c>
      <c r="C75" s="17" t="s">
        <v>14</v>
      </c>
      <c r="D75" s="18" t="s">
        <v>59</v>
      </c>
      <c r="E75" s="19" t="s">
        <v>16</v>
      </c>
      <c r="F75" s="41">
        <v>5524.1697999999997</v>
      </c>
      <c r="G75" s="29">
        <v>3.34</v>
      </c>
      <c r="H75" s="29">
        <v>0.45</v>
      </c>
      <c r="I75" s="29">
        <v>3.56</v>
      </c>
      <c r="J75" s="29">
        <v>4.01</v>
      </c>
      <c r="K75" s="29">
        <v>2485.8764099999999</v>
      </c>
      <c r="L75" s="29">
        <v>19666.043590000001</v>
      </c>
      <c r="M75" s="30">
        <v>22151.919999999998</v>
      </c>
    </row>
    <row r="76" spans="1:13" ht="39" customHeight="1" x14ac:dyDescent="0.2">
      <c r="A76" s="15" t="s">
        <v>126</v>
      </c>
      <c r="B76" s="16" t="s">
        <v>61</v>
      </c>
      <c r="C76" s="17" t="s">
        <v>14</v>
      </c>
      <c r="D76" s="18" t="s">
        <v>62</v>
      </c>
      <c r="E76" s="19" t="s">
        <v>47</v>
      </c>
      <c r="F76" s="41">
        <v>12153.174000000001</v>
      </c>
      <c r="G76" s="29">
        <v>15.52</v>
      </c>
      <c r="H76" s="29">
        <v>1.04</v>
      </c>
      <c r="I76" s="29">
        <v>17.63</v>
      </c>
      <c r="J76" s="29">
        <v>18.670000000000002</v>
      </c>
      <c r="K76" s="29">
        <v>12639.30096</v>
      </c>
      <c r="L76" s="29">
        <v>214260.44904000001</v>
      </c>
      <c r="M76" s="30">
        <v>226899.75</v>
      </c>
    </row>
    <row r="77" spans="1:13" ht="39" customHeight="1" x14ac:dyDescent="0.2">
      <c r="A77" s="15" t="s">
        <v>127</v>
      </c>
      <c r="B77" s="16" t="s">
        <v>64</v>
      </c>
      <c r="C77" s="17" t="s">
        <v>18</v>
      </c>
      <c r="D77" s="18" t="s">
        <v>65</v>
      </c>
      <c r="E77" s="19" t="s">
        <v>47</v>
      </c>
      <c r="F77" s="41">
        <v>2580.0639999999999</v>
      </c>
      <c r="G77" s="29">
        <v>19.920000000000002</v>
      </c>
      <c r="H77" s="29">
        <v>9.18</v>
      </c>
      <c r="I77" s="29">
        <v>14.79</v>
      </c>
      <c r="J77" s="29">
        <v>23.97</v>
      </c>
      <c r="K77" s="29">
        <v>23684.987519999999</v>
      </c>
      <c r="L77" s="29">
        <v>38159.142480000002</v>
      </c>
      <c r="M77" s="30">
        <v>61844.13</v>
      </c>
    </row>
    <row r="78" spans="1:13" ht="39" customHeight="1" x14ac:dyDescent="0.2">
      <c r="A78" s="15" t="s">
        <v>128</v>
      </c>
      <c r="B78" s="16" t="s">
        <v>67</v>
      </c>
      <c r="C78" s="17" t="s">
        <v>18</v>
      </c>
      <c r="D78" s="18" t="s">
        <v>68</v>
      </c>
      <c r="E78" s="19" t="s">
        <v>37</v>
      </c>
      <c r="F78" s="41">
        <v>552.41697999999997</v>
      </c>
      <c r="G78" s="29">
        <v>664.51</v>
      </c>
      <c r="H78" s="29">
        <v>19.48</v>
      </c>
      <c r="I78" s="29">
        <v>780.25</v>
      </c>
      <c r="J78" s="29">
        <v>799.73</v>
      </c>
      <c r="K78" s="29">
        <v>10761.0827704</v>
      </c>
      <c r="L78" s="29">
        <v>431023.34722960001</v>
      </c>
      <c r="M78" s="30">
        <v>441784.43</v>
      </c>
    </row>
    <row r="79" spans="1:13" ht="26.1" customHeight="1" x14ac:dyDescent="0.2">
      <c r="A79" s="15" t="s">
        <v>129</v>
      </c>
      <c r="B79" s="16" t="s">
        <v>70</v>
      </c>
      <c r="C79" s="17" t="s">
        <v>14</v>
      </c>
      <c r="D79" s="18" t="s">
        <v>71</v>
      </c>
      <c r="E79" s="19" t="s">
        <v>16</v>
      </c>
      <c r="F79" s="41">
        <v>5524.1697999999997</v>
      </c>
      <c r="G79" s="29">
        <v>40.35</v>
      </c>
      <c r="H79" s="29">
        <v>2.33</v>
      </c>
      <c r="I79" s="29">
        <v>46.23</v>
      </c>
      <c r="J79" s="29">
        <v>48.56</v>
      </c>
      <c r="K79" s="29">
        <v>12871.315634000001</v>
      </c>
      <c r="L79" s="29">
        <v>255382.36436599999</v>
      </c>
      <c r="M79" s="30">
        <v>268253.68</v>
      </c>
    </row>
    <row r="80" spans="1:13" ht="26.1" customHeight="1" x14ac:dyDescent="0.2">
      <c r="A80" s="15" t="s">
        <v>130</v>
      </c>
      <c r="B80" s="16" t="s">
        <v>73</v>
      </c>
      <c r="C80" s="17" t="s">
        <v>14</v>
      </c>
      <c r="D80" s="18" t="s">
        <v>74</v>
      </c>
      <c r="E80" s="19" t="s">
        <v>75</v>
      </c>
      <c r="F80" s="41">
        <v>825.9</v>
      </c>
      <c r="G80" s="29">
        <v>0.39</v>
      </c>
      <c r="H80" s="29">
        <v>0.33</v>
      </c>
      <c r="I80" s="29">
        <v>0.13</v>
      </c>
      <c r="J80" s="29">
        <v>0.46</v>
      </c>
      <c r="K80" s="29">
        <v>272.54700000000003</v>
      </c>
      <c r="L80" s="29">
        <v>107.363</v>
      </c>
      <c r="M80" s="30">
        <v>379.91</v>
      </c>
    </row>
    <row r="81" spans="1:13" ht="26.1" customHeight="1" x14ac:dyDescent="0.2">
      <c r="A81" s="15" t="s">
        <v>131</v>
      </c>
      <c r="B81" s="16" t="s">
        <v>77</v>
      </c>
      <c r="C81" s="17" t="s">
        <v>14</v>
      </c>
      <c r="D81" s="18" t="s">
        <v>78</v>
      </c>
      <c r="E81" s="19" t="s">
        <v>75</v>
      </c>
      <c r="F81" s="41">
        <v>825.9</v>
      </c>
      <c r="G81" s="29">
        <v>47.87</v>
      </c>
      <c r="H81" s="29">
        <v>35.869999999999997</v>
      </c>
      <c r="I81" s="29">
        <v>21.74</v>
      </c>
      <c r="J81" s="29">
        <v>57.61</v>
      </c>
      <c r="K81" s="29">
        <v>29625.032999999999</v>
      </c>
      <c r="L81" s="29">
        <v>17955.057000000001</v>
      </c>
      <c r="M81" s="30">
        <v>47580.09</v>
      </c>
    </row>
    <row r="82" spans="1:13" ht="26.1" customHeight="1" x14ac:dyDescent="0.2">
      <c r="A82" s="15" t="s">
        <v>132</v>
      </c>
      <c r="B82" s="16" t="s">
        <v>80</v>
      </c>
      <c r="C82" s="17" t="s">
        <v>18</v>
      </c>
      <c r="D82" s="18" t="s">
        <v>81</v>
      </c>
      <c r="E82" s="19" t="s">
        <v>75</v>
      </c>
      <c r="F82" s="41">
        <v>409.26</v>
      </c>
      <c r="G82" s="29">
        <v>49.61</v>
      </c>
      <c r="H82" s="29">
        <v>35.869999999999997</v>
      </c>
      <c r="I82" s="29">
        <v>23.83</v>
      </c>
      <c r="J82" s="29">
        <v>59.7</v>
      </c>
      <c r="K82" s="29">
        <v>14680.156199999999</v>
      </c>
      <c r="L82" s="29">
        <v>9752.6638000000003</v>
      </c>
      <c r="M82" s="30">
        <v>24432.82</v>
      </c>
    </row>
    <row r="83" spans="1:13" ht="24" customHeight="1" x14ac:dyDescent="0.2">
      <c r="A83" s="12" t="s">
        <v>133</v>
      </c>
      <c r="B83" s="13"/>
      <c r="C83" s="13"/>
      <c r="D83" s="14" t="s">
        <v>134</v>
      </c>
      <c r="E83" s="13"/>
      <c r="F83" s="40"/>
      <c r="G83" s="26"/>
      <c r="H83" s="27"/>
      <c r="I83" s="27"/>
      <c r="J83" s="27"/>
      <c r="K83" s="27"/>
      <c r="L83" s="27"/>
      <c r="M83" s="31">
        <v>166508.32999999999</v>
      </c>
    </row>
    <row r="84" spans="1:13" ht="26.1" customHeight="1" x14ac:dyDescent="0.2">
      <c r="A84" s="15" t="s">
        <v>135</v>
      </c>
      <c r="B84" s="20" t="s">
        <v>177</v>
      </c>
      <c r="C84" s="17" t="s">
        <v>18</v>
      </c>
      <c r="D84" s="18" t="s">
        <v>136</v>
      </c>
      <c r="E84" s="19" t="s">
        <v>20</v>
      </c>
      <c r="F84" s="41">
        <v>1</v>
      </c>
      <c r="G84" s="29">
        <v>2123.7600000000002</v>
      </c>
      <c r="H84" s="29">
        <v>445.12</v>
      </c>
      <c r="I84" s="29">
        <v>2110.8200000000002</v>
      </c>
      <c r="J84" s="29">
        <v>2555.94</v>
      </c>
      <c r="K84" s="29">
        <v>445.12</v>
      </c>
      <c r="L84" s="29">
        <v>2110.8200000000002</v>
      </c>
      <c r="M84" s="30">
        <v>2555.94</v>
      </c>
    </row>
    <row r="85" spans="1:13" ht="39" customHeight="1" x14ac:dyDescent="0.2">
      <c r="A85" s="15" t="s">
        <v>137</v>
      </c>
      <c r="B85" s="16" t="s">
        <v>138</v>
      </c>
      <c r="C85" s="17" t="s">
        <v>18</v>
      </c>
      <c r="D85" s="18" t="s">
        <v>139</v>
      </c>
      <c r="E85" s="19" t="s">
        <v>20</v>
      </c>
      <c r="F85" s="41">
        <v>1</v>
      </c>
      <c r="G85" s="29">
        <v>704.06</v>
      </c>
      <c r="H85" s="29">
        <v>155.184</v>
      </c>
      <c r="I85" s="29">
        <v>692.14599999999996</v>
      </c>
      <c r="J85" s="29">
        <v>847.33</v>
      </c>
      <c r="K85" s="29">
        <v>155.184</v>
      </c>
      <c r="L85" s="29">
        <v>692.14599999999996</v>
      </c>
      <c r="M85" s="30">
        <v>847.33</v>
      </c>
    </row>
    <row r="86" spans="1:13" ht="51.95" customHeight="1" x14ac:dyDescent="0.2">
      <c r="A86" s="15" t="s">
        <v>140</v>
      </c>
      <c r="B86" s="16" t="s">
        <v>141</v>
      </c>
      <c r="C86" s="17" t="s">
        <v>14</v>
      </c>
      <c r="D86" s="18" t="s">
        <v>142</v>
      </c>
      <c r="E86" s="19" t="s">
        <v>37</v>
      </c>
      <c r="F86" s="41">
        <v>3423.7</v>
      </c>
      <c r="G86" s="29">
        <v>9.68</v>
      </c>
      <c r="H86" s="29">
        <v>1.31</v>
      </c>
      <c r="I86" s="29">
        <v>10.33</v>
      </c>
      <c r="J86" s="29">
        <v>11.64</v>
      </c>
      <c r="K86" s="29">
        <v>4485.0469999999996</v>
      </c>
      <c r="L86" s="29">
        <v>35366.813000000002</v>
      </c>
      <c r="M86" s="30">
        <v>39851.86</v>
      </c>
    </row>
    <row r="87" spans="1:13" ht="39" customHeight="1" thickBot="1" x14ac:dyDescent="0.25">
      <c r="A87" s="21" t="s">
        <v>143</v>
      </c>
      <c r="B87" s="22" t="s">
        <v>144</v>
      </c>
      <c r="C87" s="23" t="s">
        <v>14</v>
      </c>
      <c r="D87" s="24" t="s">
        <v>145</v>
      </c>
      <c r="E87" s="25" t="s">
        <v>146</v>
      </c>
      <c r="F87" s="42">
        <v>51355.5</v>
      </c>
      <c r="G87" s="32">
        <v>2</v>
      </c>
      <c r="H87" s="32">
        <v>0.17</v>
      </c>
      <c r="I87" s="32">
        <v>2.23</v>
      </c>
      <c r="J87" s="33">
        <v>2.4</v>
      </c>
      <c r="K87" s="33">
        <v>8730.4349999999995</v>
      </c>
      <c r="L87" s="33">
        <v>114522.765</v>
      </c>
      <c r="M87" s="34">
        <v>123253.2</v>
      </c>
    </row>
    <row r="88" spans="1:13" s="9" customFormat="1" ht="37.5" customHeight="1" thickBot="1" x14ac:dyDescent="0.25">
      <c r="A88" s="7"/>
      <c r="B88" s="7"/>
      <c r="C88" s="7"/>
      <c r="D88" s="8"/>
      <c r="E88" s="7"/>
      <c r="F88" s="43"/>
      <c r="G88" s="35"/>
      <c r="H88" s="35"/>
      <c r="I88" s="35"/>
      <c r="J88" s="36" t="s">
        <v>147</v>
      </c>
      <c r="K88" s="37">
        <v>1295687.79</v>
      </c>
      <c r="L88" s="37">
        <v>5764494.4400000004</v>
      </c>
      <c r="M88" s="38">
        <v>7060182.2300000004</v>
      </c>
    </row>
  </sheetData>
  <mergeCells count="41">
    <mergeCell ref="A1:M1"/>
    <mergeCell ref="A10:A11"/>
    <mergeCell ref="B10:B11"/>
    <mergeCell ref="C10:C11"/>
    <mergeCell ref="D10:D11"/>
    <mergeCell ref="E10:E11"/>
    <mergeCell ref="F4:H4"/>
    <mergeCell ref="F10:F11"/>
    <mergeCell ref="G10:G11"/>
    <mergeCell ref="H10:J10"/>
    <mergeCell ref="K10:M10"/>
    <mergeCell ref="A2:M2"/>
    <mergeCell ref="A3:B3"/>
    <mergeCell ref="C3:E3"/>
    <mergeCell ref="F3:H3"/>
    <mergeCell ref="J3:K3"/>
    <mergeCell ref="L3:M3"/>
    <mergeCell ref="A4:B4"/>
    <mergeCell ref="C4:E4"/>
    <mergeCell ref="J4:K4"/>
    <mergeCell ref="L4:M4"/>
    <mergeCell ref="A5:B5"/>
    <mergeCell ref="A7:B7"/>
    <mergeCell ref="C7:E7"/>
    <mergeCell ref="F5:H5"/>
    <mergeCell ref="J6:K6"/>
    <mergeCell ref="L6:M6"/>
    <mergeCell ref="F6:H6"/>
    <mergeCell ref="F7:H7"/>
    <mergeCell ref="J5:K5"/>
    <mergeCell ref="L5:M5"/>
    <mergeCell ref="J7:K7"/>
    <mergeCell ref="L7:M7"/>
    <mergeCell ref="C5:E5"/>
    <mergeCell ref="A6:B6"/>
    <mergeCell ref="C6:E6"/>
    <mergeCell ref="A8:B8"/>
    <mergeCell ref="C8:E8"/>
    <mergeCell ref="F8:H8"/>
    <mergeCell ref="J8:K8"/>
    <mergeCell ref="L8:M8"/>
  </mergeCells>
  <pageMargins left="0.51181102362204722" right="0.51181102362204722" top="0.82677165354330717" bottom="0.82677165354330717" header="0.51181102362204722" footer="0.51181102362204722"/>
  <pageSetup paperSize="9" scale="56" fitToHeight="0" orientation="landscape" r:id="rId1"/>
  <headerFooter>
    <oddHeader xml:space="preserve">&amp;L </oddHeader>
    <oddFooter xml:space="preserve">&amp;L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Orçamento Sintético</vt:lpstr>
      <vt:lpstr>'Orçamento Sintético'!Area_de_impressao</vt:lpstr>
      <vt:lpstr>'Orçamento Sintético'!Titulos_de_impressao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Elson William De Matos</cp:lastModifiedBy>
  <cp:revision>0</cp:revision>
  <cp:lastPrinted>2025-01-31T17:11:56Z</cp:lastPrinted>
  <dcterms:created xsi:type="dcterms:W3CDTF">2025-01-30T19:25:21Z</dcterms:created>
  <dcterms:modified xsi:type="dcterms:W3CDTF">2025-04-22T16:47:00Z</dcterms:modified>
</cp:coreProperties>
</file>