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mc:AlternateContent xmlns:mc="http://schemas.openxmlformats.org/markup-compatibility/2006">
    <mc:Choice Requires="x15">
      <x15ac:absPath xmlns:x15ac="http://schemas.microsoft.com/office/spreadsheetml/2010/11/ac" url="C:\Users\FlaviadeAzevedoMonte\Downloads\PROA FEIJO\06_TP\OneDrive_1_27-08-2025\"/>
    </mc:Choice>
  </mc:AlternateContent>
  <xr:revisionPtr revIDLastSave="291" documentId="13_ncr:1_{272EB6D6-2299-445E-9717-EF9C310EFDA6}" xr6:coauthVersionLast="47" xr6:coauthVersionMax="47" xr10:uidLastSave="{BC4013E4-7C70-4D10-8B17-BEDB18CE0E66}"/>
  <bookViews>
    <workbookView xWindow="28680" yWindow="-120" windowWidth="21840" windowHeight="13020" xr2:uid="{00000000-000D-0000-FFFF-FFFF00000000}"/>
  </bookViews>
  <sheets>
    <sheet name="PROPOSTA TÉCNICA (CTP)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1" i="4" l="1"/>
  <c r="I180" i="4"/>
  <c r="P167" i="4"/>
  <c r="P166" i="4"/>
  <c r="P168" i="4" s="1"/>
  <c r="P154" i="4"/>
  <c r="P153" i="4"/>
  <c r="P155" i="4" s="1"/>
  <c r="P141" i="4"/>
  <c r="P140" i="4"/>
  <c r="P142" i="4" s="1"/>
  <c r="P128" i="4"/>
  <c r="P127" i="4"/>
  <c r="P129" i="4" s="1"/>
  <c r="P115" i="4"/>
  <c r="P114" i="4"/>
  <c r="P116" i="4" s="1"/>
  <c r="P76" i="4"/>
  <c r="P75" i="4"/>
  <c r="P77" i="4" s="1"/>
  <c r="P89" i="4"/>
  <c r="P88" i="4"/>
  <c r="P90" i="4" s="1"/>
  <c r="P102" i="4"/>
  <c r="P101" i="4"/>
  <c r="P103" i="4" s="1"/>
  <c r="P20" i="4"/>
  <c r="P34" i="4"/>
  <c r="P48" i="4"/>
  <c r="P62" i="4"/>
  <c r="P33" i="4"/>
  <c r="P35" i="4" s="1"/>
  <c r="P61" i="4"/>
  <c r="P63" i="4" s="1"/>
  <c r="P47" i="4"/>
  <c r="P49" i="4" s="1"/>
  <c r="P19" i="4"/>
  <c r="P21" i="4" s="1"/>
  <c r="J179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<sst xmlns="http://schemas.openxmlformats.org/spreadsheetml/2006/main" count="450" uniqueCount="78">
  <si>
    <t>ESTADO DO RIO GRANDE DO SUL</t>
  </si>
  <si>
    <t>GABARITO - ANEXO H.5</t>
  </si>
  <si>
    <t>Proposta Técnica – Comprovação da Capacidade Técnico-Operacional da Proponente</t>
  </si>
  <si>
    <t>Projeto</t>
  </si>
  <si>
    <t xml:space="preserve">ATUALIZAÇÃO E COMPLEMENTAÇÃO DOS ESTUDOS DE CONCEPÇÃO, ELABORAÇÃO DE ANTEPROJETOS DE ENGENHARIA E ESTUDOS AMBIENTAIS PARA MINIMIZAÇÃO DO EFEITO DAS CHEIAS NA BACIA HIDROGRÁFICA DO RIO CAÍ </t>
  </si>
  <si>
    <t>Edital</t>
  </si>
  <si>
    <t>Licitante/Consórcio:</t>
  </si>
  <si>
    <t>Consorciado (1):</t>
  </si>
  <si>
    <t>CREA:</t>
  </si>
  <si>
    <t>Consorciado (2):</t>
  </si>
  <si>
    <t xml:space="preserve">Serviços de elaboração de de engenharia, projeto básico ou executivo a serem comprovados: </t>
  </si>
  <si>
    <t>A</t>
  </si>
  <si>
    <t>A-1.1 Elaboração de anteprojeto de engenharia, projeto básico ou executivo de sistemas de drenagem urbano (micro e/ou macrodrenagem)</t>
  </si>
  <si>
    <t>Número de Atestados Entregues</t>
  </si>
  <si>
    <t>Pontuação Total no Item:</t>
  </si>
  <si>
    <t>Área de contribuição de 8 a 10 km²</t>
  </si>
  <si>
    <t>Área de contribuição superior a 10 km²</t>
  </si>
  <si>
    <t>Total:</t>
  </si>
  <si>
    <t>Número do Atestado (1):</t>
  </si>
  <si>
    <t>Trecho Destaque do Atestado (1):</t>
  </si>
  <si>
    <t>Contratante</t>
  </si>
  <si>
    <t>Quantitativo</t>
  </si>
  <si>
    <t>Página</t>
  </si>
  <si>
    <t>Período de Execução</t>
  </si>
  <si>
    <t>Início</t>
  </si>
  <si>
    <t>Fim</t>
  </si>
  <si>
    <t>inserir texto aqui</t>
  </si>
  <si>
    <t>Número do Atestado (2):</t>
  </si>
  <si>
    <t>Trecho Destaque do Atestado (2):</t>
  </si>
  <si>
    <t>Número do Atestado (3):</t>
  </si>
  <si>
    <t>Trecho Destaque do Atestado (3):</t>
  </si>
  <si>
    <t>A-1.2) Elaboração ou atualização de anteprojeto, projeto básico ou executivo de estações de bombeamento e coletores de drenagem pluvial</t>
  </si>
  <si>
    <t>Vazão de projeto entre 5 e 8 m³/s</t>
  </si>
  <si>
    <t>Vazão de projeto superior a 8 m³/s</t>
  </si>
  <si>
    <t>A-1.3) Elaboração ou atualização de anteprojeto, projeto básico ou executivo de bacias de bacias de detenção, bacias de infiltração ou bacias de amortecimento</t>
  </si>
  <si>
    <t>Volume de 1000 a 2000 m³</t>
  </si>
  <si>
    <t>Volume superior a 2000 m³</t>
  </si>
  <si>
    <t>A-1.4) Elaboração ou atualização de anteprojeto, projeto básico ou executivo de canais de drenagem/irrigação/desvio com vazão igual ou superior a 30m³/s</t>
  </si>
  <si>
    <t>Comprimento linear entre 1 km e 2 km.</t>
  </si>
  <si>
    <t>Comprimento linear acima de 2 km.</t>
  </si>
  <si>
    <t>A-2.1) Elaboração ou atualização de anteprojeto, projeto básico ou executivo de diques de proteção contra cheias ou barragens</t>
  </si>
  <si>
    <t>Comprimento linear entre 500 e 1.000 metros.</t>
  </si>
  <si>
    <t>Comprimento linear acima de 1.000 metros.</t>
  </si>
  <si>
    <t>A-2.2) Elaboração ou atualização de anteprojeto, projeto básico ou executivo de estruturas geotécnicas de contenção de taludes/encostas</t>
  </si>
  <si>
    <t>A-3.1) Elaboração de Estudo de Impacto Ambiental e Relatório de Impacto Ambiental (EIA/RIMA)</t>
  </si>
  <si>
    <t>Área de empreendimento entre 1 e 2 ha</t>
  </si>
  <si>
    <t>Área de empreendimento com mais de 2 ha</t>
  </si>
  <si>
    <t>A-3.2) Elaboração de Plano Básico Ambiental (PBA), contendo programas de gestão ambiental e de reassentamento de população</t>
  </si>
  <si>
    <t>A-3.3) Elaboração de Estudo Impacto de Vizinhança (EIV), envolvendo drenagem urbana e sistemas viários</t>
  </si>
  <si>
    <t>Área construída entre 10.000 e 30.000 m²</t>
  </si>
  <si>
    <t>Área construída acima de 30.000 m²</t>
  </si>
  <si>
    <t>B</t>
  </si>
  <si>
    <t>B-1 - Experiência comprovada e/ou histórico em ações voltadas para realização de serviços de levantamento/cadastro de redes de drenagem pluvial (micro ou macrodrenagem), redes de esgoto cloacal ou redes de abastecimento de água</t>
  </si>
  <si>
    <t>B-2 - Realização de serviços de levantamentos topográficos, de qualquer natureza.</t>
  </si>
  <si>
    <t>B-3 - Experiência comprovada e/ou histórico em ações voltadas para realização de serviços de investigações geotécnicas, incluindo boletins/relatórios de resultados</t>
  </si>
  <si>
    <t>Nota da Capacidade Técnica do Proponente (CPT)</t>
  </si>
  <si>
    <t>Pontuação de Serviços Tabela A (CPTA)</t>
  </si>
  <si>
    <t>Pontuação de Serviços Tabela B (CPTB)</t>
  </si>
  <si>
    <t>DATA:  </t>
  </si>
  <si>
    <t>LICITANTE:  </t>
  </si>
  <si>
    <t>IDENTIFICAÇÃO DO RESPONSÁVEL:   </t>
  </si>
  <si>
    <t>  </t>
  </si>
  <si>
    <t>ASSINATURA DO LICITANTE:  </t>
  </si>
  <si>
    <t>QUALIFICAÇÃO DO RESPONSÁVEL  </t>
  </si>
  <si>
    <t>COMISSÃO DE LICITAÇÃO *</t>
  </si>
  <si>
    <t>Servidor (1):</t>
  </si>
  <si>
    <t>ID:</t>
  </si>
  <si>
    <t>Servidor (2):</t>
  </si>
  <si>
    <t>Servidor (3):</t>
  </si>
  <si>
    <t>Servidor (4):</t>
  </si>
  <si>
    <t>Servidor (5):</t>
  </si>
  <si>
    <t>OBSERVAÇÕES:</t>
  </si>
  <si>
    <t>Serão contabilizados até 3 (três ) Atestados/Certidões para cada item da Tabela A e B (A-1, A-2, A-3, B-1, B-2, B-3);</t>
  </si>
  <si>
    <t>NÃO serão avaliados Atestados/Certidões que excederem o número máximo de Três atestados por item da Tabela A e B (A-1, A-2, A-3, B-1, B-2, B-3);</t>
  </si>
  <si>
    <t>NÃO será admitido a soma de quantitativos para composição de quantatitavo mínimo;</t>
  </si>
  <si>
    <t>As Colunas e Linhas marcadas com * são de preenchimento exclusivo da Comissão de Licitação;</t>
  </si>
  <si>
    <t>Juntar cópias dos atestados/certidões fornecidos por pessoas jurídicas de direito público e de direito privado, devidamente averbados pelo Conselho Profissional competente, indicando na coluna o número de ordem pertinente.</t>
  </si>
  <si>
    <t xml:space="preserve">OBS.: É obrigatório o preenchimento deste gabarito e a identificação do trecho onde consta a comprovação do serviço executado. Esse trecho deverá ser redigido no campo "Trecho Destaque do Atestado" e deverá ser sublinhado ou realçado nos atestados/certidões.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</si>
</sst>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Aptos Narrow"/>
      <family val="2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color rgb="FF000000"/>
      <name val="Arial"/>
    </font>
    <font>
      <i/>
      <sz val="11"/>
      <color rgb="FFFF0000"/>
      <name val="Arial"/>
    </font>
    <font>
      <b/>
      <sz val="26"/>
      <color theme="1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name val="Arial"/>
    </font>
    <font>
      <b/>
      <sz val="11"/>
      <color rgb="FF000000"/>
      <name val="Arial"/>
    </font>
    <font>
      <b/>
      <i/>
      <sz val="12"/>
      <color rgb="FF000000"/>
      <name val="Aptos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8" borderId="0" xfId="0" applyFont="1" applyFill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164" fontId="2" fillId="8" borderId="20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wrapText="1" readingOrder="1"/>
    </xf>
    <xf numFmtId="0" fontId="6" fillId="3" borderId="3" xfId="0" applyFont="1" applyFill="1" applyBorder="1" applyAlignment="1">
      <alignment horizontal="center" wrapText="1" readingOrder="1"/>
    </xf>
    <xf numFmtId="0" fontId="6" fillId="3" borderId="1" xfId="0" applyFont="1" applyFill="1" applyBorder="1" applyAlignment="1">
      <alignment horizontal="center" wrapText="1" readingOrder="1"/>
    </xf>
    <xf numFmtId="0" fontId="6" fillId="3" borderId="20" xfId="0" applyFont="1" applyFill="1" applyBorder="1" applyAlignment="1">
      <alignment horizontal="center" wrapText="1" readingOrder="1"/>
    </xf>
    <xf numFmtId="0" fontId="6" fillId="3" borderId="8" xfId="0" applyFont="1" applyFill="1" applyBorder="1" applyAlignment="1">
      <alignment horizontal="center" wrapText="1" readingOrder="1"/>
    </xf>
    <xf numFmtId="0" fontId="6" fillId="8" borderId="8" xfId="0" applyFont="1" applyFill="1" applyBorder="1" applyAlignment="1">
      <alignment horizontal="center" readingOrder="1"/>
    </xf>
    <xf numFmtId="0" fontId="6" fillId="8" borderId="9" xfId="0" applyFont="1" applyFill="1" applyBorder="1" applyAlignment="1">
      <alignment horizontal="center" readingOrder="1"/>
    </xf>
    <xf numFmtId="0" fontId="6" fillId="8" borderId="10" xfId="0" applyFont="1" applyFill="1" applyBorder="1" applyAlignment="1">
      <alignment horizontal="center" readingOrder="1"/>
    </xf>
    <xf numFmtId="0" fontId="1" fillId="0" borderId="0" xfId="0" applyFont="1" applyAlignment="1">
      <alignment horizontal="center"/>
    </xf>
    <xf numFmtId="0" fontId="2" fillId="8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/>
    </xf>
    <xf numFmtId="0" fontId="1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5" borderId="18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wrapText="1" readingOrder="1"/>
    </xf>
    <xf numFmtId="0" fontId="6" fillId="2" borderId="4" xfId="0" applyFont="1" applyFill="1" applyBorder="1" applyAlignment="1">
      <alignment horizontal="center" wrapText="1" readingOrder="1"/>
    </xf>
    <xf numFmtId="0" fontId="6" fillId="2" borderId="3" xfId="0" applyFont="1" applyFill="1" applyBorder="1" applyAlignment="1">
      <alignment horizontal="center" wrapText="1" readingOrder="1"/>
    </xf>
    <xf numFmtId="0" fontId="6" fillId="2" borderId="1" xfId="0" applyFont="1" applyFill="1" applyBorder="1" applyAlignment="1">
      <alignment horizontal="center" wrapText="1" readingOrder="1"/>
    </xf>
    <xf numFmtId="0" fontId="1" fillId="9" borderId="1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wrapText="1" readingOrder="1"/>
    </xf>
    <xf numFmtId="0" fontId="6" fillId="3" borderId="4" xfId="0" applyFont="1" applyFill="1" applyBorder="1" applyAlignment="1">
      <alignment horizontal="center" wrapText="1" readingOrder="1"/>
    </xf>
    <xf numFmtId="0" fontId="6" fillId="3" borderId="3" xfId="0" applyFont="1" applyFill="1" applyBorder="1" applyAlignment="1">
      <alignment horizontal="center" wrapText="1" readingOrder="1"/>
    </xf>
    <xf numFmtId="0" fontId="6" fillId="3" borderId="1" xfId="0" applyFont="1" applyFill="1" applyBorder="1" applyAlignment="1">
      <alignment horizontal="center" wrapText="1" readingOrder="1"/>
    </xf>
    <xf numFmtId="0" fontId="6" fillId="2" borderId="8" xfId="0" applyFont="1" applyFill="1" applyBorder="1" applyAlignment="1">
      <alignment horizontal="center" wrapText="1" readingOrder="1"/>
    </xf>
    <xf numFmtId="0" fontId="6" fillId="2" borderId="5" xfId="0" applyFont="1" applyFill="1" applyBorder="1" applyAlignment="1">
      <alignment horizontal="center" wrapText="1" readingOrder="1"/>
    </xf>
    <xf numFmtId="0" fontId="7" fillId="6" borderId="2" xfId="0" applyFont="1" applyFill="1" applyBorder="1" applyAlignment="1">
      <alignment horizontal="center" wrapText="1" readingOrder="1"/>
    </xf>
    <xf numFmtId="0" fontId="7" fillId="6" borderId="3" xfId="0" applyFont="1" applyFill="1" applyBorder="1" applyAlignment="1">
      <alignment horizontal="center" wrapText="1" readingOrder="1"/>
    </xf>
    <xf numFmtId="0" fontId="7" fillId="6" borderId="4" xfId="0" applyFont="1" applyFill="1" applyBorder="1" applyAlignment="1">
      <alignment horizontal="center" wrapText="1" readingOrder="1"/>
    </xf>
    <xf numFmtId="0" fontId="6" fillId="8" borderId="13" xfId="0" applyFont="1" applyFill="1" applyBorder="1" applyAlignment="1">
      <alignment horizontal="left"/>
    </xf>
    <xf numFmtId="0" fontId="6" fillId="8" borderId="11" xfId="0" applyFont="1" applyFill="1" applyBorder="1" applyAlignment="1">
      <alignment horizontal="left"/>
    </xf>
    <xf numFmtId="0" fontId="6" fillId="8" borderId="10" xfId="0" applyFont="1" applyFill="1" applyBorder="1" applyAlignment="1">
      <alignment horizontal="left" wrapText="1"/>
    </xf>
    <xf numFmtId="0" fontId="6" fillId="8" borderId="13" xfId="0" applyFont="1" applyFill="1" applyBorder="1" applyAlignment="1">
      <alignment horizontal="left" wrapText="1"/>
    </xf>
    <xf numFmtId="0" fontId="6" fillId="8" borderId="11" xfId="0" applyFont="1" applyFill="1" applyBorder="1" applyAlignment="1">
      <alignment horizontal="left" wrapText="1"/>
    </xf>
    <xf numFmtId="0" fontId="7" fillId="4" borderId="8" xfId="0" applyFont="1" applyFill="1" applyBorder="1" applyAlignment="1">
      <alignment horizontal="left" wrapText="1" readingOrder="1"/>
    </xf>
    <xf numFmtId="0" fontId="7" fillId="4" borderId="5" xfId="0" applyFont="1" applyFill="1" applyBorder="1" applyAlignment="1">
      <alignment horizontal="left" wrapText="1" readingOrder="1"/>
    </xf>
    <xf numFmtId="0" fontId="7" fillId="4" borderId="0" xfId="0" applyFont="1" applyFill="1" applyAlignment="1">
      <alignment horizontal="left" wrapText="1" readingOrder="1"/>
    </xf>
    <xf numFmtId="0" fontId="7" fillId="4" borderId="6" xfId="0" applyFont="1" applyFill="1" applyBorder="1" applyAlignment="1">
      <alignment horizontal="left" wrapText="1" readingOrder="1"/>
    </xf>
    <xf numFmtId="0" fontId="8" fillId="8" borderId="5" xfId="0" applyFont="1" applyFill="1" applyBorder="1" applyAlignment="1">
      <alignment horizontal="left"/>
    </xf>
    <xf numFmtId="0" fontId="8" fillId="8" borderId="6" xfId="0" applyFont="1" applyFill="1" applyBorder="1" applyAlignment="1">
      <alignment horizontal="left"/>
    </xf>
    <xf numFmtId="0" fontId="8" fillId="8" borderId="0" xfId="0" applyFont="1" applyFill="1" applyAlignment="1">
      <alignment horizontal="left"/>
    </xf>
    <xf numFmtId="0" fontId="8" fillId="8" borderId="7" xfId="0" applyFont="1" applyFill="1" applyBorder="1" applyAlignment="1">
      <alignment horizontal="left"/>
    </xf>
    <xf numFmtId="0" fontId="6" fillId="8" borderId="0" xfId="0" applyFont="1" applyFill="1" applyAlignment="1">
      <alignment horizontal="left"/>
    </xf>
    <xf numFmtId="0" fontId="6" fillId="8" borderId="7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2" fontId="5" fillId="6" borderId="8" xfId="0" applyNumberFormat="1" applyFont="1" applyFill="1" applyBorder="1" applyAlignment="1">
      <alignment horizontal="center" vertical="center"/>
    </xf>
    <xf numFmtId="2" fontId="5" fillId="6" borderId="5" xfId="0" applyNumberFormat="1" applyFont="1" applyFill="1" applyBorder="1" applyAlignment="1">
      <alignment horizontal="center" vertical="center"/>
    </xf>
    <xf numFmtId="2" fontId="5" fillId="6" borderId="6" xfId="0" applyNumberFormat="1" applyFont="1" applyFill="1" applyBorder="1" applyAlignment="1">
      <alignment horizontal="center" vertical="center"/>
    </xf>
    <xf numFmtId="2" fontId="5" fillId="6" borderId="9" xfId="0" applyNumberFormat="1" applyFont="1" applyFill="1" applyBorder="1" applyAlignment="1">
      <alignment horizontal="center" vertical="center"/>
    </xf>
    <xf numFmtId="2" fontId="5" fillId="6" borderId="0" xfId="0" applyNumberFormat="1" applyFont="1" applyFill="1" applyAlignment="1">
      <alignment horizontal="center" vertical="center"/>
    </xf>
    <xf numFmtId="2" fontId="5" fillId="6" borderId="7" xfId="0" applyNumberFormat="1" applyFont="1" applyFill="1" applyBorder="1" applyAlignment="1">
      <alignment horizontal="center" vertical="center"/>
    </xf>
    <xf numFmtId="2" fontId="5" fillId="6" borderId="10" xfId="0" applyNumberFormat="1" applyFont="1" applyFill="1" applyBorder="1" applyAlignment="1">
      <alignment horizontal="center" vertical="center"/>
    </xf>
    <xf numFmtId="2" fontId="5" fillId="6" borderId="13" xfId="0" applyNumberFormat="1" applyFont="1" applyFill="1" applyBorder="1" applyAlignment="1">
      <alignment horizontal="center" vertical="center"/>
    </xf>
    <xf numFmtId="2" fontId="5" fillId="6" borderId="1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164" fontId="1" fillId="0" borderId="20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E6BA-11C9-44C1-B71E-AE34670FA380}">
  <sheetPr>
    <pageSetUpPr fitToPage="1"/>
  </sheetPr>
  <dimension ref="B1:P201"/>
  <sheetViews>
    <sheetView tabSelected="1" topLeftCell="A181" workbookViewId="0">
      <selection activeCell="C197" sqref="C197:P197"/>
    </sheetView>
  </sheetViews>
  <sheetFormatPr defaultRowHeight="15"/>
  <cols>
    <col min="2" max="2" width="2.42578125" bestFit="1" customWidth="1"/>
    <col min="8" max="8" width="29.5703125" customWidth="1"/>
    <col min="9" max="9" width="10.5703125" bestFit="1" customWidth="1"/>
    <col min="10" max="10" width="17.85546875" bestFit="1" customWidth="1"/>
    <col min="11" max="11" width="11.85546875" bestFit="1" customWidth="1"/>
    <col min="12" max="12" width="13.7109375" customWidth="1"/>
    <col min="13" max="14" width="12.42578125" bestFit="1" customWidth="1"/>
    <col min="15" max="15" width="14.28515625" customWidth="1"/>
    <col min="16" max="16" width="17" customWidth="1"/>
  </cols>
  <sheetData>
    <row r="1" spans="2:16">
      <c r="B1" s="13" t="e" vm="1">
        <v>#VALUE!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2:16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2:16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2:16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2:16">
      <c r="B5" s="14" t="s">
        <v>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2:1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>
      <c r="B7" s="15" t="s">
        <v>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2:16">
      <c r="B8" s="16" t="s">
        <v>2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</row>
    <row r="9" spans="2:16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2:16" ht="24.75" customHeight="1">
      <c r="B10" s="18" t="s">
        <v>3</v>
      </c>
      <c r="C10" s="19"/>
      <c r="D10" s="20" t="s">
        <v>4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2:16">
      <c r="B11" s="18" t="s">
        <v>5</v>
      </c>
      <c r="C11" s="19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</row>
    <row r="12" spans="2:16"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</row>
    <row r="13" spans="2:16">
      <c r="B13" s="32" t="s">
        <v>6</v>
      </c>
      <c r="C13" s="32"/>
      <c r="D13" s="32"/>
      <c r="E13" s="32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</row>
    <row r="14" spans="2:16">
      <c r="B14" s="25" t="s">
        <v>7</v>
      </c>
      <c r="C14" s="26"/>
      <c r="D14" s="27"/>
      <c r="E14" s="25"/>
      <c r="F14" s="26"/>
      <c r="G14" s="26"/>
      <c r="H14" s="27"/>
      <c r="I14" s="2" t="s">
        <v>8</v>
      </c>
      <c r="J14" s="3"/>
      <c r="K14" s="3"/>
      <c r="L14" s="3"/>
      <c r="M14" s="3"/>
      <c r="N14" s="22"/>
      <c r="O14" s="23"/>
      <c r="P14" s="23"/>
    </row>
    <row r="15" spans="2:16">
      <c r="B15" s="22" t="s">
        <v>9</v>
      </c>
      <c r="C15" s="23"/>
      <c r="D15" s="24"/>
      <c r="E15" s="25"/>
      <c r="F15" s="26"/>
      <c r="G15" s="26"/>
      <c r="H15" s="27"/>
      <c r="I15" s="2" t="s">
        <v>8</v>
      </c>
      <c r="J15" s="3"/>
      <c r="K15" s="3"/>
      <c r="L15" s="3"/>
      <c r="M15" s="3"/>
      <c r="N15" s="22"/>
      <c r="O15" s="23"/>
      <c r="P15" s="23"/>
    </row>
    <row r="16" spans="2:16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2:16">
      <c r="B17" s="29" t="s">
        <v>10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30"/>
      <c r="O17" s="30"/>
      <c r="P17" s="30"/>
    </row>
    <row r="18" spans="2:16" ht="30" customHeight="1">
      <c r="B18" s="84" t="s">
        <v>11</v>
      </c>
      <c r="C18" s="85" t="s">
        <v>12</v>
      </c>
      <c r="D18" s="85"/>
      <c r="E18" s="85"/>
      <c r="F18" s="85"/>
      <c r="G18" s="85"/>
      <c r="H18" s="85"/>
      <c r="I18" s="85"/>
      <c r="J18" s="85"/>
      <c r="K18" s="85"/>
      <c r="L18" s="85"/>
      <c r="M18" s="86"/>
      <c r="N18" s="85" t="s">
        <v>13</v>
      </c>
      <c r="O18" s="85"/>
      <c r="P18" s="87" t="s">
        <v>14</v>
      </c>
    </row>
    <row r="19" spans="2:16" ht="15" customHeight="1">
      <c r="B19" s="88">
        <v>1</v>
      </c>
      <c r="C19" s="89" t="s">
        <v>15</v>
      </c>
      <c r="D19" s="90"/>
      <c r="E19" s="90"/>
      <c r="F19" s="90"/>
      <c r="G19" s="90"/>
      <c r="H19" s="90"/>
      <c r="I19" s="90"/>
      <c r="J19" s="90"/>
      <c r="K19" s="90"/>
      <c r="L19" s="90"/>
      <c r="M19" s="91"/>
      <c r="N19" s="92"/>
      <c r="O19" s="92"/>
      <c r="P19" s="93">
        <f>IF(N19=0,0,IF(N19=1,2,IF(N19=2,3,IF(N19=3,4, ""))))</f>
        <v>0</v>
      </c>
    </row>
    <row r="20" spans="2:16" ht="15" customHeight="1">
      <c r="B20" s="94"/>
      <c r="C20" s="89" t="s">
        <v>16</v>
      </c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5"/>
      <c r="O20" s="96"/>
      <c r="P20" s="93">
        <f>IF(N20=0,0,IF(N20=1,2,IF(N20=2,3,IF(N20=3,4, ""))))</f>
        <v>0</v>
      </c>
    </row>
    <row r="21" spans="2:16" ht="15" customHeight="1">
      <c r="B21" s="94"/>
      <c r="C21" s="97" t="s">
        <v>17</v>
      </c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9"/>
      <c r="P21" s="100">
        <f>SUM(P19:P20)</f>
        <v>0</v>
      </c>
    </row>
    <row r="22" spans="2:16">
      <c r="B22" s="94"/>
      <c r="C22" s="101" t="s">
        <v>18</v>
      </c>
      <c r="D22" s="102"/>
      <c r="E22" s="103"/>
      <c r="F22" s="101" t="s">
        <v>19</v>
      </c>
      <c r="G22" s="102"/>
      <c r="H22" s="102"/>
      <c r="I22" s="102"/>
      <c r="J22" s="102"/>
      <c r="K22" s="103"/>
      <c r="L22" s="104" t="s">
        <v>20</v>
      </c>
      <c r="M22" s="104" t="s">
        <v>21</v>
      </c>
      <c r="N22" s="105" t="s">
        <v>22</v>
      </c>
      <c r="O22" s="104" t="s">
        <v>23</v>
      </c>
      <c r="P22" s="104"/>
    </row>
    <row r="23" spans="2:16">
      <c r="B23" s="94"/>
      <c r="C23" s="105"/>
      <c r="D23" s="106"/>
      <c r="E23" s="107"/>
      <c r="F23" s="105"/>
      <c r="G23" s="106"/>
      <c r="H23" s="106"/>
      <c r="I23" s="106"/>
      <c r="J23" s="106"/>
      <c r="K23" s="107"/>
      <c r="L23" s="104"/>
      <c r="M23" s="104"/>
      <c r="N23" s="104"/>
      <c r="O23" s="108" t="s">
        <v>24</v>
      </c>
      <c r="P23" s="108" t="s">
        <v>25</v>
      </c>
    </row>
    <row r="24" spans="2:16">
      <c r="B24" s="94"/>
      <c r="C24" s="109"/>
      <c r="D24" s="110"/>
      <c r="E24" s="111"/>
      <c r="F24" s="112" t="s">
        <v>26</v>
      </c>
      <c r="G24" s="113"/>
      <c r="H24" s="113"/>
      <c r="I24" s="113"/>
      <c r="J24" s="113"/>
      <c r="K24" s="114"/>
      <c r="L24" s="115"/>
      <c r="M24" s="115"/>
      <c r="N24" s="115"/>
      <c r="O24" s="115"/>
      <c r="P24" s="115"/>
    </row>
    <row r="25" spans="2:16">
      <c r="B25" s="116"/>
      <c r="C25" s="101" t="s">
        <v>27</v>
      </c>
      <c r="D25" s="102"/>
      <c r="E25" s="103"/>
      <c r="F25" s="101" t="s">
        <v>28</v>
      </c>
      <c r="G25" s="102"/>
      <c r="H25" s="102"/>
      <c r="I25" s="102"/>
      <c r="J25" s="102"/>
      <c r="K25" s="103"/>
      <c r="L25" s="104" t="s">
        <v>20</v>
      </c>
      <c r="M25" s="104" t="s">
        <v>21</v>
      </c>
      <c r="N25" s="104" t="s">
        <v>22</v>
      </c>
      <c r="O25" s="104" t="s">
        <v>23</v>
      </c>
      <c r="P25" s="104"/>
    </row>
    <row r="26" spans="2:16">
      <c r="B26" s="116"/>
      <c r="C26" s="105"/>
      <c r="D26" s="106"/>
      <c r="E26" s="107"/>
      <c r="F26" s="105"/>
      <c r="G26" s="106"/>
      <c r="H26" s="106"/>
      <c r="I26" s="106"/>
      <c r="J26" s="106"/>
      <c r="K26" s="107"/>
      <c r="L26" s="104"/>
      <c r="M26" s="104"/>
      <c r="N26" s="104"/>
      <c r="O26" s="117" t="s">
        <v>24</v>
      </c>
      <c r="P26" s="117" t="s">
        <v>25</v>
      </c>
    </row>
    <row r="27" spans="2:16">
      <c r="B27" s="116"/>
      <c r="C27" s="109"/>
      <c r="D27" s="110"/>
      <c r="E27" s="111"/>
      <c r="F27" s="112" t="s">
        <v>26</v>
      </c>
      <c r="G27" s="113"/>
      <c r="H27" s="113"/>
      <c r="I27" s="113"/>
      <c r="J27" s="113"/>
      <c r="K27" s="114"/>
      <c r="L27" s="115"/>
      <c r="M27" s="115"/>
      <c r="N27" s="115"/>
      <c r="O27" s="115"/>
      <c r="P27" s="115"/>
    </row>
    <row r="28" spans="2:16">
      <c r="B28" s="116"/>
      <c r="C28" s="101" t="s">
        <v>29</v>
      </c>
      <c r="D28" s="102"/>
      <c r="E28" s="103"/>
      <c r="F28" s="101" t="s">
        <v>30</v>
      </c>
      <c r="G28" s="102"/>
      <c r="H28" s="102"/>
      <c r="I28" s="102"/>
      <c r="J28" s="102"/>
      <c r="K28" s="103"/>
      <c r="L28" s="104" t="s">
        <v>20</v>
      </c>
      <c r="M28" s="104" t="s">
        <v>21</v>
      </c>
      <c r="N28" s="104" t="s">
        <v>22</v>
      </c>
      <c r="O28" s="104" t="s">
        <v>23</v>
      </c>
      <c r="P28" s="104"/>
    </row>
    <row r="29" spans="2:16">
      <c r="B29" s="116"/>
      <c r="C29" s="105"/>
      <c r="D29" s="106"/>
      <c r="E29" s="107"/>
      <c r="F29" s="105"/>
      <c r="G29" s="106"/>
      <c r="H29" s="106"/>
      <c r="I29" s="106"/>
      <c r="J29" s="106"/>
      <c r="K29" s="107"/>
      <c r="L29" s="104"/>
      <c r="M29" s="104"/>
      <c r="N29" s="104"/>
      <c r="O29" s="117" t="s">
        <v>24</v>
      </c>
      <c r="P29" s="117" t="s">
        <v>25</v>
      </c>
    </row>
    <row r="30" spans="2:16">
      <c r="B30" s="118"/>
      <c r="C30" s="109"/>
      <c r="D30" s="110"/>
      <c r="E30" s="111"/>
      <c r="F30" s="112" t="s">
        <v>26</v>
      </c>
      <c r="G30" s="113"/>
      <c r="H30" s="113"/>
      <c r="I30" s="113"/>
      <c r="J30" s="113"/>
      <c r="K30" s="114"/>
      <c r="L30" s="115"/>
      <c r="M30" s="115"/>
      <c r="N30" s="115"/>
      <c r="O30" s="115"/>
      <c r="P30" s="115"/>
    </row>
    <row r="31" spans="2:16"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</row>
    <row r="32" spans="2:16" ht="28.5">
      <c r="B32" s="84" t="s">
        <v>11</v>
      </c>
      <c r="C32" s="120" t="s">
        <v>31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 t="s">
        <v>13</v>
      </c>
      <c r="O32" s="85"/>
      <c r="P32" s="121" t="s">
        <v>14</v>
      </c>
    </row>
    <row r="33" spans="2:16">
      <c r="B33" s="88">
        <v>2</v>
      </c>
      <c r="C33" s="122" t="s">
        <v>32</v>
      </c>
      <c r="D33" s="122"/>
      <c r="E33" s="122"/>
      <c r="F33" s="122"/>
      <c r="G33" s="122"/>
      <c r="H33" s="122"/>
      <c r="I33" s="122"/>
      <c r="J33" s="122"/>
      <c r="K33" s="122"/>
      <c r="L33" s="122"/>
      <c r="M33" s="89"/>
      <c r="N33" s="92"/>
      <c r="O33" s="92"/>
      <c r="P33" s="123">
        <f>IF(N33=0,0,IF(N33=1,2,IF(N33=2,3,IF(N33=3,4, ""))))</f>
        <v>0</v>
      </c>
    </row>
    <row r="34" spans="2:16">
      <c r="B34" s="94"/>
      <c r="C34" s="122" t="s">
        <v>33</v>
      </c>
      <c r="D34" s="122"/>
      <c r="E34" s="122"/>
      <c r="F34" s="122"/>
      <c r="G34" s="122"/>
      <c r="H34" s="122"/>
      <c r="I34" s="122"/>
      <c r="J34" s="122"/>
      <c r="K34" s="122"/>
      <c r="L34" s="122"/>
      <c r="M34" s="89"/>
      <c r="N34" s="92"/>
      <c r="O34" s="92"/>
      <c r="P34" s="123">
        <f>IF(N34=0,0,IF(N34=1,2,IF(N34=2,3,IF(N34=3,4, ""))))</f>
        <v>0</v>
      </c>
    </row>
    <row r="35" spans="2:16">
      <c r="B35" s="94"/>
      <c r="C35" s="97" t="s">
        <v>17</v>
      </c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9"/>
      <c r="P35" s="100">
        <f>SUM(P33:P34)</f>
        <v>0</v>
      </c>
    </row>
    <row r="36" spans="2:16">
      <c r="B36" s="94"/>
      <c r="C36" s="101" t="s">
        <v>18</v>
      </c>
      <c r="D36" s="102"/>
      <c r="E36" s="103"/>
      <c r="F36" s="101" t="s">
        <v>19</v>
      </c>
      <c r="G36" s="102"/>
      <c r="H36" s="102"/>
      <c r="I36" s="102"/>
      <c r="J36" s="102"/>
      <c r="K36" s="103"/>
      <c r="L36" s="104" t="s">
        <v>20</v>
      </c>
      <c r="M36" s="104" t="s">
        <v>21</v>
      </c>
      <c r="N36" s="104" t="s">
        <v>22</v>
      </c>
      <c r="O36" s="104" t="s">
        <v>23</v>
      </c>
      <c r="P36" s="104"/>
    </row>
    <row r="37" spans="2:16">
      <c r="B37" s="94"/>
      <c r="C37" s="105"/>
      <c r="D37" s="106"/>
      <c r="E37" s="107"/>
      <c r="F37" s="105"/>
      <c r="G37" s="106"/>
      <c r="H37" s="106"/>
      <c r="I37" s="106"/>
      <c r="J37" s="106"/>
      <c r="K37" s="107"/>
      <c r="L37" s="104"/>
      <c r="M37" s="104"/>
      <c r="N37" s="104"/>
      <c r="O37" s="117" t="s">
        <v>24</v>
      </c>
      <c r="P37" s="117" t="s">
        <v>25</v>
      </c>
    </row>
    <row r="38" spans="2:16">
      <c r="B38" s="94"/>
      <c r="C38" s="109"/>
      <c r="D38" s="110"/>
      <c r="E38" s="111"/>
      <c r="F38" s="112" t="s">
        <v>26</v>
      </c>
      <c r="G38" s="113"/>
      <c r="H38" s="113"/>
      <c r="I38" s="113"/>
      <c r="J38" s="113"/>
      <c r="K38" s="114"/>
      <c r="L38" s="115"/>
      <c r="M38" s="115"/>
      <c r="N38" s="115"/>
      <c r="O38" s="115"/>
      <c r="P38" s="115"/>
    </row>
    <row r="39" spans="2:16">
      <c r="B39" s="116"/>
      <c r="C39" s="101" t="s">
        <v>27</v>
      </c>
      <c r="D39" s="102"/>
      <c r="E39" s="103"/>
      <c r="F39" s="101" t="s">
        <v>28</v>
      </c>
      <c r="G39" s="102"/>
      <c r="H39" s="102"/>
      <c r="I39" s="102"/>
      <c r="J39" s="102"/>
      <c r="K39" s="103"/>
      <c r="L39" s="104" t="s">
        <v>20</v>
      </c>
      <c r="M39" s="104" t="s">
        <v>21</v>
      </c>
      <c r="N39" s="104" t="s">
        <v>22</v>
      </c>
      <c r="O39" s="104" t="s">
        <v>23</v>
      </c>
      <c r="P39" s="104"/>
    </row>
    <row r="40" spans="2:16">
      <c r="B40" s="116"/>
      <c r="C40" s="105"/>
      <c r="D40" s="106"/>
      <c r="E40" s="107"/>
      <c r="F40" s="105"/>
      <c r="G40" s="106"/>
      <c r="H40" s="106"/>
      <c r="I40" s="106"/>
      <c r="J40" s="106"/>
      <c r="K40" s="107"/>
      <c r="L40" s="104"/>
      <c r="M40" s="104"/>
      <c r="N40" s="104"/>
      <c r="O40" s="117" t="s">
        <v>24</v>
      </c>
      <c r="P40" s="117" t="s">
        <v>25</v>
      </c>
    </row>
    <row r="41" spans="2:16">
      <c r="B41" s="116"/>
      <c r="C41" s="109"/>
      <c r="D41" s="110"/>
      <c r="E41" s="111"/>
      <c r="F41" s="112" t="s">
        <v>26</v>
      </c>
      <c r="G41" s="113"/>
      <c r="H41" s="113"/>
      <c r="I41" s="113"/>
      <c r="J41" s="113"/>
      <c r="K41" s="114"/>
      <c r="L41" s="115"/>
      <c r="M41" s="115"/>
      <c r="N41" s="115"/>
      <c r="O41" s="115"/>
      <c r="P41" s="115"/>
    </row>
    <row r="42" spans="2:16">
      <c r="B42" s="116"/>
      <c r="C42" s="101" t="s">
        <v>29</v>
      </c>
      <c r="D42" s="102"/>
      <c r="E42" s="103"/>
      <c r="F42" s="101" t="s">
        <v>30</v>
      </c>
      <c r="G42" s="102"/>
      <c r="H42" s="102"/>
      <c r="I42" s="102"/>
      <c r="J42" s="102"/>
      <c r="K42" s="103"/>
      <c r="L42" s="104" t="s">
        <v>20</v>
      </c>
      <c r="M42" s="104" t="s">
        <v>21</v>
      </c>
      <c r="N42" s="104" t="s">
        <v>22</v>
      </c>
      <c r="O42" s="104" t="s">
        <v>23</v>
      </c>
      <c r="P42" s="104"/>
    </row>
    <row r="43" spans="2:16">
      <c r="B43" s="116"/>
      <c r="C43" s="105"/>
      <c r="D43" s="106"/>
      <c r="E43" s="107"/>
      <c r="F43" s="105"/>
      <c r="G43" s="106"/>
      <c r="H43" s="106"/>
      <c r="I43" s="106"/>
      <c r="J43" s="106"/>
      <c r="K43" s="107"/>
      <c r="L43" s="104"/>
      <c r="M43" s="104"/>
      <c r="N43" s="104"/>
      <c r="O43" s="117" t="s">
        <v>24</v>
      </c>
      <c r="P43" s="117" t="s">
        <v>25</v>
      </c>
    </row>
    <row r="44" spans="2:16">
      <c r="B44" s="118"/>
      <c r="C44" s="109"/>
      <c r="D44" s="110"/>
      <c r="E44" s="111"/>
      <c r="F44" s="112" t="s">
        <v>26</v>
      </c>
      <c r="G44" s="113"/>
      <c r="H44" s="113"/>
      <c r="I44" s="113"/>
      <c r="J44" s="113"/>
      <c r="K44" s="114"/>
      <c r="L44" s="115"/>
      <c r="M44" s="115"/>
      <c r="N44" s="115"/>
      <c r="O44" s="115"/>
      <c r="P44" s="115"/>
    </row>
    <row r="45" spans="2:16"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</row>
    <row r="46" spans="2:16" ht="41.25" customHeight="1">
      <c r="B46" s="84" t="s">
        <v>11</v>
      </c>
      <c r="C46" s="85" t="s">
        <v>34</v>
      </c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 t="s">
        <v>13</v>
      </c>
      <c r="O46" s="85"/>
      <c r="P46" s="121" t="s">
        <v>14</v>
      </c>
    </row>
    <row r="47" spans="2:16">
      <c r="B47" s="88">
        <v>3</v>
      </c>
      <c r="C47" s="122" t="s">
        <v>35</v>
      </c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92"/>
      <c r="O47" s="92"/>
      <c r="P47" s="123">
        <f>IF(N47=0,0,IF(N47=1,2,IF(N47=2,3,IF(N47=3,4, ""))))</f>
        <v>0</v>
      </c>
    </row>
    <row r="48" spans="2:16">
      <c r="B48" s="94"/>
      <c r="C48" s="122" t="s">
        <v>36</v>
      </c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92"/>
      <c r="O48" s="92"/>
      <c r="P48" s="123">
        <f>IF(N48=0,0,IF(N48=1,2,IF(N48=2,3,IF(N48=3,4, ""))))</f>
        <v>0</v>
      </c>
    </row>
    <row r="49" spans="2:16">
      <c r="B49" s="94"/>
      <c r="C49" s="97" t="s">
        <v>17</v>
      </c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9"/>
      <c r="P49" s="100">
        <f>SUM(P47:P48)</f>
        <v>0</v>
      </c>
    </row>
    <row r="50" spans="2:16">
      <c r="B50" s="94"/>
      <c r="C50" s="101" t="s">
        <v>18</v>
      </c>
      <c r="D50" s="102"/>
      <c r="E50" s="103"/>
      <c r="F50" s="101" t="s">
        <v>19</v>
      </c>
      <c r="G50" s="102"/>
      <c r="H50" s="102"/>
      <c r="I50" s="102"/>
      <c r="J50" s="102"/>
      <c r="K50" s="103"/>
      <c r="L50" s="104" t="s">
        <v>20</v>
      </c>
      <c r="M50" s="104" t="s">
        <v>21</v>
      </c>
      <c r="N50" s="104" t="s">
        <v>22</v>
      </c>
      <c r="O50" s="104" t="s">
        <v>23</v>
      </c>
      <c r="P50" s="104"/>
    </row>
    <row r="51" spans="2:16">
      <c r="B51" s="94"/>
      <c r="C51" s="105"/>
      <c r="D51" s="106"/>
      <c r="E51" s="107"/>
      <c r="F51" s="105"/>
      <c r="G51" s="106"/>
      <c r="H51" s="106"/>
      <c r="I51" s="106"/>
      <c r="J51" s="106"/>
      <c r="K51" s="107"/>
      <c r="L51" s="104"/>
      <c r="M51" s="104"/>
      <c r="N51" s="104"/>
      <c r="O51" s="117" t="s">
        <v>24</v>
      </c>
      <c r="P51" s="117" t="s">
        <v>25</v>
      </c>
    </row>
    <row r="52" spans="2:16">
      <c r="B52" s="94"/>
      <c r="C52" s="109"/>
      <c r="D52" s="110"/>
      <c r="E52" s="111"/>
      <c r="F52" s="112" t="s">
        <v>26</v>
      </c>
      <c r="G52" s="113"/>
      <c r="H52" s="113"/>
      <c r="I52" s="113"/>
      <c r="J52" s="113"/>
      <c r="K52" s="114"/>
      <c r="L52" s="115"/>
      <c r="M52" s="115"/>
      <c r="N52" s="115"/>
      <c r="O52" s="115"/>
      <c r="P52" s="115"/>
    </row>
    <row r="53" spans="2:16">
      <c r="B53" s="116"/>
      <c r="C53" s="101" t="s">
        <v>27</v>
      </c>
      <c r="D53" s="102"/>
      <c r="E53" s="103"/>
      <c r="F53" s="101" t="s">
        <v>28</v>
      </c>
      <c r="G53" s="102"/>
      <c r="H53" s="102"/>
      <c r="I53" s="102"/>
      <c r="J53" s="102"/>
      <c r="K53" s="103"/>
      <c r="L53" s="104" t="s">
        <v>20</v>
      </c>
      <c r="M53" s="104" t="s">
        <v>21</v>
      </c>
      <c r="N53" s="104" t="s">
        <v>22</v>
      </c>
      <c r="O53" s="104" t="s">
        <v>23</v>
      </c>
      <c r="P53" s="104"/>
    </row>
    <row r="54" spans="2:16">
      <c r="B54" s="116"/>
      <c r="C54" s="105"/>
      <c r="D54" s="106"/>
      <c r="E54" s="107"/>
      <c r="F54" s="105"/>
      <c r="G54" s="106"/>
      <c r="H54" s="106"/>
      <c r="I54" s="106"/>
      <c r="J54" s="106"/>
      <c r="K54" s="107"/>
      <c r="L54" s="104"/>
      <c r="M54" s="104"/>
      <c r="N54" s="104"/>
      <c r="O54" s="117" t="s">
        <v>24</v>
      </c>
      <c r="P54" s="117" t="s">
        <v>25</v>
      </c>
    </row>
    <row r="55" spans="2:16">
      <c r="B55" s="116"/>
      <c r="C55" s="109"/>
      <c r="D55" s="110"/>
      <c r="E55" s="111"/>
      <c r="F55" s="112" t="s">
        <v>26</v>
      </c>
      <c r="G55" s="113"/>
      <c r="H55" s="113"/>
      <c r="I55" s="113"/>
      <c r="J55" s="113"/>
      <c r="K55" s="114"/>
      <c r="L55" s="115"/>
      <c r="M55" s="115"/>
      <c r="N55" s="115"/>
      <c r="O55" s="115"/>
      <c r="P55" s="115"/>
    </row>
    <row r="56" spans="2:16">
      <c r="B56" s="116"/>
      <c r="C56" s="101" t="s">
        <v>29</v>
      </c>
      <c r="D56" s="102"/>
      <c r="E56" s="103"/>
      <c r="F56" s="101" t="s">
        <v>30</v>
      </c>
      <c r="G56" s="102"/>
      <c r="H56" s="102"/>
      <c r="I56" s="102"/>
      <c r="J56" s="102"/>
      <c r="K56" s="103"/>
      <c r="L56" s="104" t="s">
        <v>20</v>
      </c>
      <c r="M56" s="104" t="s">
        <v>21</v>
      </c>
      <c r="N56" s="104" t="s">
        <v>22</v>
      </c>
      <c r="O56" s="104" t="s">
        <v>23</v>
      </c>
      <c r="P56" s="104"/>
    </row>
    <row r="57" spans="2:16">
      <c r="B57" s="116"/>
      <c r="C57" s="105"/>
      <c r="D57" s="106"/>
      <c r="E57" s="107"/>
      <c r="F57" s="105"/>
      <c r="G57" s="106"/>
      <c r="H57" s="106"/>
      <c r="I57" s="106"/>
      <c r="J57" s="106"/>
      <c r="K57" s="107"/>
      <c r="L57" s="104"/>
      <c r="M57" s="104"/>
      <c r="N57" s="104"/>
      <c r="O57" s="117" t="s">
        <v>24</v>
      </c>
      <c r="P57" s="117" t="s">
        <v>25</v>
      </c>
    </row>
    <row r="58" spans="2:16">
      <c r="B58" s="118"/>
      <c r="C58" s="109"/>
      <c r="D58" s="110"/>
      <c r="E58" s="111"/>
      <c r="F58" s="112" t="s">
        <v>26</v>
      </c>
      <c r="G58" s="113"/>
      <c r="H58" s="113"/>
      <c r="I58" s="113"/>
      <c r="J58" s="113"/>
      <c r="K58" s="114"/>
      <c r="L58" s="115"/>
      <c r="M58" s="115"/>
      <c r="N58" s="115"/>
      <c r="O58" s="115"/>
      <c r="P58" s="115"/>
    </row>
    <row r="59" spans="2:16">
      <c r="B59" s="119"/>
      <c r="C59" s="119"/>
      <c r="D59" s="119"/>
      <c r="E59" s="119"/>
      <c r="F59" s="119"/>
      <c r="G59" s="119"/>
      <c r="H59" s="119"/>
      <c r="I59" s="124"/>
      <c r="J59" s="124"/>
      <c r="K59" s="124"/>
      <c r="L59" s="124"/>
      <c r="M59" s="124"/>
      <c r="N59" s="124"/>
      <c r="O59" s="124"/>
      <c r="P59" s="124"/>
    </row>
    <row r="60" spans="2:16" ht="28.5">
      <c r="B60" s="84" t="s">
        <v>11</v>
      </c>
      <c r="C60" s="85" t="s">
        <v>37</v>
      </c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 t="s">
        <v>13</v>
      </c>
      <c r="O60" s="85"/>
      <c r="P60" s="121" t="s">
        <v>14</v>
      </c>
    </row>
    <row r="61" spans="2:16">
      <c r="B61" s="88">
        <v>4</v>
      </c>
      <c r="C61" s="125" t="s">
        <v>38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7"/>
      <c r="N61" s="92"/>
      <c r="O61" s="92"/>
      <c r="P61" s="123">
        <f>IF(N61=0,0,IF(N61=1,1,IF(N61=2,1.5,IF(N61=3,2, ""))))</f>
        <v>0</v>
      </c>
    </row>
    <row r="62" spans="2:16">
      <c r="B62" s="94"/>
      <c r="C62" s="125" t="s">
        <v>39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7"/>
      <c r="N62" s="92"/>
      <c r="O62" s="92"/>
      <c r="P62" s="123">
        <f>IF(N62=0,0,IF(N62=1,1,IF(N62=2,1.5,IF(N62=3,2, ""))))</f>
        <v>0</v>
      </c>
    </row>
    <row r="63" spans="2:16">
      <c r="B63" s="94"/>
      <c r="C63" s="97" t="s">
        <v>17</v>
      </c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9"/>
      <c r="P63" s="100">
        <f>SUM(P61:P62)</f>
        <v>0</v>
      </c>
    </row>
    <row r="64" spans="2:16">
      <c r="B64" s="94"/>
      <c r="C64" s="101" t="s">
        <v>18</v>
      </c>
      <c r="D64" s="102"/>
      <c r="E64" s="103"/>
      <c r="F64" s="101" t="s">
        <v>19</v>
      </c>
      <c r="G64" s="102"/>
      <c r="H64" s="102"/>
      <c r="I64" s="102"/>
      <c r="J64" s="102"/>
      <c r="K64" s="103"/>
      <c r="L64" s="104" t="s">
        <v>20</v>
      </c>
      <c r="M64" s="104" t="s">
        <v>21</v>
      </c>
      <c r="N64" s="104" t="s">
        <v>22</v>
      </c>
      <c r="O64" s="104" t="s">
        <v>23</v>
      </c>
      <c r="P64" s="104"/>
    </row>
    <row r="65" spans="2:16">
      <c r="B65" s="94"/>
      <c r="C65" s="105"/>
      <c r="D65" s="106"/>
      <c r="E65" s="107"/>
      <c r="F65" s="105"/>
      <c r="G65" s="106"/>
      <c r="H65" s="106"/>
      <c r="I65" s="106"/>
      <c r="J65" s="106"/>
      <c r="K65" s="107"/>
      <c r="L65" s="104"/>
      <c r="M65" s="104"/>
      <c r="N65" s="104"/>
      <c r="O65" s="117" t="s">
        <v>24</v>
      </c>
      <c r="P65" s="117" t="s">
        <v>25</v>
      </c>
    </row>
    <row r="66" spans="2:16">
      <c r="B66" s="94"/>
      <c r="C66" s="109"/>
      <c r="D66" s="110"/>
      <c r="E66" s="111"/>
      <c r="F66" s="112" t="s">
        <v>26</v>
      </c>
      <c r="G66" s="113"/>
      <c r="H66" s="113"/>
      <c r="I66" s="113"/>
      <c r="J66" s="113"/>
      <c r="K66" s="114"/>
      <c r="L66" s="115"/>
      <c r="M66" s="115"/>
      <c r="N66" s="115"/>
      <c r="O66" s="115"/>
      <c r="P66" s="115"/>
    </row>
    <row r="67" spans="2:16">
      <c r="B67" s="116"/>
      <c r="C67" s="101" t="s">
        <v>27</v>
      </c>
      <c r="D67" s="102"/>
      <c r="E67" s="103"/>
      <c r="F67" s="101" t="s">
        <v>28</v>
      </c>
      <c r="G67" s="102"/>
      <c r="H67" s="102"/>
      <c r="I67" s="102"/>
      <c r="J67" s="102"/>
      <c r="K67" s="103"/>
      <c r="L67" s="104" t="s">
        <v>20</v>
      </c>
      <c r="M67" s="104" t="s">
        <v>21</v>
      </c>
      <c r="N67" s="104" t="s">
        <v>22</v>
      </c>
      <c r="O67" s="104" t="s">
        <v>23</v>
      </c>
      <c r="P67" s="104"/>
    </row>
    <row r="68" spans="2:16">
      <c r="B68" s="116"/>
      <c r="C68" s="105"/>
      <c r="D68" s="106"/>
      <c r="E68" s="107"/>
      <c r="F68" s="105"/>
      <c r="G68" s="106"/>
      <c r="H68" s="106"/>
      <c r="I68" s="106"/>
      <c r="J68" s="106"/>
      <c r="K68" s="107"/>
      <c r="L68" s="104"/>
      <c r="M68" s="104"/>
      <c r="N68" s="104"/>
      <c r="O68" s="117" t="s">
        <v>24</v>
      </c>
      <c r="P68" s="117" t="s">
        <v>25</v>
      </c>
    </row>
    <row r="69" spans="2:16">
      <c r="B69" s="116"/>
      <c r="C69" s="109"/>
      <c r="D69" s="110"/>
      <c r="E69" s="111"/>
      <c r="F69" s="112" t="s">
        <v>26</v>
      </c>
      <c r="G69" s="113"/>
      <c r="H69" s="113"/>
      <c r="I69" s="113"/>
      <c r="J69" s="113"/>
      <c r="K69" s="114"/>
      <c r="L69" s="115"/>
      <c r="M69" s="115"/>
      <c r="N69" s="115"/>
      <c r="O69" s="115"/>
      <c r="P69" s="115"/>
    </row>
    <row r="70" spans="2:16">
      <c r="B70" s="116"/>
      <c r="C70" s="101" t="s">
        <v>29</v>
      </c>
      <c r="D70" s="102"/>
      <c r="E70" s="103"/>
      <c r="F70" s="101" t="s">
        <v>30</v>
      </c>
      <c r="G70" s="102"/>
      <c r="H70" s="102"/>
      <c r="I70" s="102"/>
      <c r="J70" s="102"/>
      <c r="K70" s="103"/>
      <c r="L70" s="104" t="s">
        <v>20</v>
      </c>
      <c r="M70" s="104" t="s">
        <v>21</v>
      </c>
      <c r="N70" s="104" t="s">
        <v>22</v>
      </c>
      <c r="O70" s="104" t="s">
        <v>23</v>
      </c>
      <c r="P70" s="104"/>
    </row>
    <row r="71" spans="2:16">
      <c r="B71" s="116"/>
      <c r="C71" s="105"/>
      <c r="D71" s="106"/>
      <c r="E71" s="107"/>
      <c r="F71" s="105"/>
      <c r="G71" s="106"/>
      <c r="H71" s="106"/>
      <c r="I71" s="106"/>
      <c r="J71" s="106"/>
      <c r="K71" s="107"/>
      <c r="L71" s="104"/>
      <c r="M71" s="104"/>
      <c r="N71" s="104"/>
      <c r="O71" s="117" t="s">
        <v>24</v>
      </c>
      <c r="P71" s="117" t="s">
        <v>25</v>
      </c>
    </row>
    <row r="72" spans="2:16">
      <c r="B72" s="118"/>
      <c r="C72" s="109"/>
      <c r="D72" s="110"/>
      <c r="E72" s="111"/>
      <c r="F72" s="112" t="s">
        <v>26</v>
      </c>
      <c r="G72" s="113"/>
      <c r="H72" s="113"/>
      <c r="I72" s="113"/>
      <c r="J72" s="113"/>
      <c r="K72" s="114"/>
      <c r="L72" s="115"/>
      <c r="M72" s="115"/>
      <c r="N72" s="115"/>
      <c r="O72" s="115"/>
      <c r="P72" s="115"/>
    </row>
    <row r="73" spans="2:16">
      <c r="B73" s="119"/>
      <c r="C73" s="119"/>
      <c r="D73" s="119"/>
      <c r="E73" s="119"/>
      <c r="F73" s="119"/>
      <c r="G73" s="119"/>
      <c r="H73" s="119"/>
      <c r="I73" s="124"/>
      <c r="J73" s="124"/>
      <c r="K73" s="124"/>
      <c r="L73" s="124"/>
      <c r="M73" s="124"/>
      <c r="N73" s="124"/>
      <c r="O73" s="124"/>
      <c r="P73" s="124"/>
    </row>
    <row r="74" spans="2:16" ht="28.5">
      <c r="B74" s="84" t="s">
        <v>11</v>
      </c>
      <c r="C74" s="120" t="s">
        <v>40</v>
      </c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 t="s">
        <v>13</v>
      </c>
      <c r="O74" s="85"/>
      <c r="P74" s="121" t="s">
        <v>14</v>
      </c>
    </row>
    <row r="75" spans="2:16">
      <c r="B75" s="88">
        <v>5</v>
      </c>
      <c r="C75" s="89" t="s">
        <v>41</v>
      </c>
      <c r="D75" s="90"/>
      <c r="E75" s="90"/>
      <c r="F75" s="90"/>
      <c r="G75" s="90"/>
      <c r="H75" s="90"/>
      <c r="I75" s="90"/>
      <c r="J75" s="90"/>
      <c r="K75" s="90"/>
      <c r="L75" s="90"/>
      <c r="M75" s="91"/>
      <c r="N75" s="92"/>
      <c r="O75" s="92"/>
      <c r="P75" s="123">
        <f>IF(N75=0,0,IF(N75=1,0.2,IF(N75=2,0.5,IF(N75=3,1, ""))))</f>
        <v>0</v>
      </c>
    </row>
    <row r="76" spans="2:16">
      <c r="B76" s="94"/>
      <c r="C76" s="89" t="s">
        <v>42</v>
      </c>
      <c r="D76" s="90"/>
      <c r="E76" s="90"/>
      <c r="F76" s="90"/>
      <c r="G76" s="90"/>
      <c r="H76" s="90"/>
      <c r="I76" s="90"/>
      <c r="J76" s="90"/>
      <c r="K76" s="90"/>
      <c r="L76" s="90"/>
      <c r="M76" s="91"/>
      <c r="N76" s="92"/>
      <c r="O76" s="92"/>
      <c r="P76" s="123">
        <f>IF(N76=0,0,IF(N76=1,0.2,IF(N76=2,0.5,IF(N76=3,1, ""))))</f>
        <v>0</v>
      </c>
    </row>
    <row r="77" spans="2:16">
      <c r="B77" s="94"/>
      <c r="C77" s="97" t="s">
        <v>17</v>
      </c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9"/>
      <c r="P77" s="100">
        <f>SUM(P75:P76)</f>
        <v>0</v>
      </c>
    </row>
    <row r="78" spans="2:16">
      <c r="B78" s="94"/>
      <c r="C78" s="101" t="s">
        <v>18</v>
      </c>
      <c r="D78" s="102"/>
      <c r="E78" s="103"/>
      <c r="F78" s="101" t="s">
        <v>19</v>
      </c>
      <c r="G78" s="102"/>
      <c r="H78" s="102"/>
      <c r="I78" s="102"/>
      <c r="J78" s="102"/>
      <c r="K78" s="103"/>
      <c r="L78" s="104" t="s">
        <v>20</v>
      </c>
      <c r="M78" s="104" t="s">
        <v>21</v>
      </c>
      <c r="N78" s="104" t="s">
        <v>22</v>
      </c>
      <c r="O78" s="104" t="s">
        <v>23</v>
      </c>
      <c r="P78" s="104"/>
    </row>
    <row r="79" spans="2:16">
      <c r="B79" s="94"/>
      <c r="C79" s="105"/>
      <c r="D79" s="106"/>
      <c r="E79" s="107"/>
      <c r="F79" s="105"/>
      <c r="G79" s="106"/>
      <c r="H79" s="106"/>
      <c r="I79" s="106"/>
      <c r="J79" s="106"/>
      <c r="K79" s="107"/>
      <c r="L79" s="104"/>
      <c r="M79" s="104"/>
      <c r="N79" s="104"/>
      <c r="O79" s="117" t="s">
        <v>24</v>
      </c>
      <c r="P79" s="117" t="s">
        <v>25</v>
      </c>
    </row>
    <row r="80" spans="2:16">
      <c r="B80" s="94"/>
      <c r="C80" s="109"/>
      <c r="D80" s="110"/>
      <c r="E80" s="111"/>
      <c r="F80" s="112" t="s">
        <v>26</v>
      </c>
      <c r="G80" s="113"/>
      <c r="H80" s="113"/>
      <c r="I80" s="113"/>
      <c r="J80" s="113"/>
      <c r="K80" s="114"/>
      <c r="L80" s="115"/>
      <c r="M80" s="115"/>
      <c r="N80" s="115"/>
      <c r="O80" s="115"/>
      <c r="P80" s="115"/>
    </row>
    <row r="81" spans="2:16">
      <c r="B81" s="116"/>
      <c r="C81" s="101" t="s">
        <v>27</v>
      </c>
      <c r="D81" s="102"/>
      <c r="E81" s="103"/>
      <c r="F81" s="101" t="s">
        <v>28</v>
      </c>
      <c r="G81" s="102"/>
      <c r="H81" s="102"/>
      <c r="I81" s="102"/>
      <c r="J81" s="102"/>
      <c r="K81" s="103"/>
      <c r="L81" s="104" t="s">
        <v>20</v>
      </c>
      <c r="M81" s="104" t="s">
        <v>21</v>
      </c>
      <c r="N81" s="104" t="s">
        <v>22</v>
      </c>
      <c r="O81" s="104" t="s">
        <v>23</v>
      </c>
      <c r="P81" s="104"/>
    </row>
    <row r="82" spans="2:16">
      <c r="B82" s="116"/>
      <c r="C82" s="105"/>
      <c r="D82" s="106"/>
      <c r="E82" s="107"/>
      <c r="F82" s="105"/>
      <c r="G82" s="106"/>
      <c r="H82" s="106"/>
      <c r="I82" s="106"/>
      <c r="J82" s="106"/>
      <c r="K82" s="107"/>
      <c r="L82" s="104"/>
      <c r="M82" s="104"/>
      <c r="N82" s="104"/>
      <c r="O82" s="117" t="s">
        <v>24</v>
      </c>
      <c r="P82" s="117" t="s">
        <v>25</v>
      </c>
    </row>
    <row r="83" spans="2:16">
      <c r="B83" s="116"/>
      <c r="C83" s="109"/>
      <c r="D83" s="110"/>
      <c r="E83" s="111"/>
      <c r="F83" s="112" t="s">
        <v>26</v>
      </c>
      <c r="G83" s="113"/>
      <c r="H83" s="113"/>
      <c r="I83" s="113"/>
      <c r="J83" s="113"/>
      <c r="K83" s="114"/>
      <c r="L83" s="115"/>
      <c r="M83" s="115"/>
      <c r="N83" s="115"/>
      <c r="O83" s="115"/>
      <c r="P83" s="115"/>
    </row>
    <row r="84" spans="2:16">
      <c r="B84" s="116"/>
      <c r="C84" s="101" t="s">
        <v>29</v>
      </c>
      <c r="D84" s="102"/>
      <c r="E84" s="103"/>
      <c r="F84" s="101" t="s">
        <v>30</v>
      </c>
      <c r="G84" s="102"/>
      <c r="H84" s="102"/>
      <c r="I84" s="102"/>
      <c r="J84" s="102"/>
      <c r="K84" s="103"/>
      <c r="L84" s="104" t="s">
        <v>20</v>
      </c>
      <c r="M84" s="104" t="s">
        <v>21</v>
      </c>
      <c r="N84" s="104" t="s">
        <v>22</v>
      </c>
      <c r="O84" s="104" t="s">
        <v>23</v>
      </c>
      <c r="P84" s="104"/>
    </row>
    <row r="85" spans="2:16">
      <c r="B85" s="116"/>
      <c r="C85" s="105"/>
      <c r="D85" s="106"/>
      <c r="E85" s="107"/>
      <c r="F85" s="105"/>
      <c r="G85" s="106"/>
      <c r="H85" s="106"/>
      <c r="I85" s="106"/>
      <c r="J85" s="106"/>
      <c r="K85" s="107"/>
      <c r="L85" s="104"/>
      <c r="M85" s="104"/>
      <c r="N85" s="104"/>
      <c r="O85" s="117" t="s">
        <v>24</v>
      </c>
      <c r="P85" s="117" t="s">
        <v>25</v>
      </c>
    </row>
    <row r="86" spans="2:16">
      <c r="B86" s="118"/>
      <c r="C86" s="109"/>
      <c r="D86" s="110"/>
      <c r="E86" s="111"/>
      <c r="F86" s="112" t="s">
        <v>26</v>
      </c>
      <c r="G86" s="113"/>
      <c r="H86" s="113"/>
      <c r="I86" s="113"/>
      <c r="J86" s="113"/>
      <c r="K86" s="114"/>
      <c r="L86" s="115"/>
      <c r="M86" s="115"/>
      <c r="N86" s="115"/>
      <c r="O86" s="115"/>
      <c r="P86" s="115"/>
    </row>
    <row r="87" spans="2:16" ht="28.5">
      <c r="B87" s="84" t="s">
        <v>11</v>
      </c>
      <c r="C87" s="120" t="s">
        <v>43</v>
      </c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 t="s">
        <v>13</v>
      </c>
      <c r="O87" s="85"/>
      <c r="P87" s="121" t="s">
        <v>14</v>
      </c>
    </row>
    <row r="88" spans="2:16">
      <c r="B88" s="88">
        <v>6</v>
      </c>
      <c r="C88" s="89" t="s">
        <v>41</v>
      </c>
      <c r="D88" s="90"/>
      <c r="E88" s="90"/>
      <c r="F88" s="90"/>
      <c r="G88" s="90"/>
      <c r="H88" s="90"/>
      <c r="I88" s="90"/>
      <c r="J88" s="90"/>
      <c r="K88" s="90"/>
      <c r="L88" s="90"/>
      <c r="M88" s="91"/>
      <c r="N88" s="92"/>
      <c r="O88" s="92"/>
      <c r="P88" s="123">
        <f>IF(N88=0,0,IF(N88=1,0.2,IF(N88=2,0.5,IF(N88=3,1, ""))))</f>
        <v>0</v>
      </c>
    </row>
    <row r="89" spans="2:16">
      <c r="B89" s="94"/>
      <c r="C89" s="89" t="s">
        <v>42</v>
      </c>
      <c r="D89" s="90"/>
      <c r="E89" s="90"/>
      <c r="F89" s="90"/>
      <c r="G89" s="90"/>
      <c r="H89" s="90"/>
      <c r="I89" s="90"/>
      <c r="J89" s="90"/>
      <c r="K89" s="90"/>
      <c r="L89" s="90"/>
      <c r="M89" s="91"/>
      <c r="N89" s="92"/>
      <c r="O89" s="92"/>
      <c r="P89" s="123">
        <f>IF(N89=0,0,IF(N89=1,0.2,IF(N89=2,0.5,IF(N89=3,1, ""))))</f>
        <v>0</v>
      </c>
    </row>
    <row r="90" spans="2:16">
      <c r="B90" s="94"/>
      <c r="C90" s="97" t="s">
        <v>17</v>
      </c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9"/>
      <c r="P90" s="100">
        <f>SUM(P88:P89)</f>
        <v>0</v>
      </c>
    </row>
    <row r="91" spans="2:16">
      <c r="B91" s="94"/>
      <c r="C91" s="101" t="s">
        <v>18</v>
      </c>
      <c r="D91" s="102"/>
      <c r="E91" s="103"/>
      <c r="F91" s="101" t="s">
        <v>19</v>
      </c>
      <c r="G91" s="102"/>
      <c r="H91" s="102"/>
      <c r="I91" s="102"/>
      <c r="J91" s="102"/>
      <c r="K91" s="103"/>
      <c r="L91" s="104" t="s">
        <v>20</v>
      </c>
      <c r="M91" s="104" t="s">
        <v>21</v>
      </c>
      <c r="N91" s="104" t="s">
        <v>22</v>
      </c>
      <c r="O91" s="104" t="s">
        <v>23</v>
      </c>
      <c r="P91" s="104"/>
    </row>
    <row r="92" spans="2:16">
      <c r="B92" s="94"/>
      <c r="C92" s="105"/>
      <c r="D92" s="106"/>
      <c r="E92" s="107"/>
      <c r="F92" s="105"/>
      <c r="G92" s="106"/>
      <c r="H92" s="106"/>
      <c r="I92" s="106"/>
      <c r="J92" s="106"/>
      <c r="K92" s="107"/>
      <c r="L92" s="104"/>
      <c r="M92" s="104"/>
      <c r="N92" s="104"/>
      <c r="O92" s="117" t="s">
        <v>24</v>
      </c>
      <c r="P92" s="117" t="s">
        <v>25</v>
      </c>
    </row>
    <row r="93" spans="2:16">
      <c r="B93" s="94"/>
      <c r="C93" s="109"/>
      <c r="D93" s="110"/>
      <c r="E93" s="111"/>
      <c r="F93" s="112" t="s">
        <v>26</v>
      </c>
      <c r="G93" s="113"/>
      <c r="H93" s="113"/>
      <c r="I93" s="113"/>
      <c r="J93" s="113"/>
      <c r="K93" s="114"/>
      <c r="L93" s="115"/>
      <c r="M93" s="115"/>
      <c r="N93" s="115"/>
      <c r="O93" s="115"/>
      <c r="P93" s="115"/>
    </row>
    <row r="94" spans="2:16">
      <c r="B94" s="116"/>
      <c r="C94" s="101" t="s">
        <v>27</v>
      </c>
      <c r="D94" s="102"/>
      <c r="E94" s="103"/>
      <c r="F94" s="101" t="s">
        <v>28</v>
      </c>
      <c r="G94" s="102"/>
      <c r="H94" s="102"/>
      <c r="I94" s="102"/>
      <c r="J94" s="102"/>
      <c r="K94" s="103"/>
      <c r="L94" s="104" t="s">
        <v>20</v>
      </c>
      <c r="M94" s="104" t="s">
        <v>21</v>
      </c>
      <c r="N94" s="104" t="s">
        <v>22</v>
      </c>
      <c r="O94" s="104" t="s">
        <v>23</v>
      </c>
      <c r="P94" s="104"/>
    </row>
    <row r="95" spans="2:16">
      <c r="B95" s="116"/>
      <c r="C95" s="105"/>
      <c r="D95" s="106"/>
      <c r="E95" s="107"/>
      <c r="F95" s="105"/>
      <c r="G95" s="106"/>
      <c r="H95" s="106"/>
      <c r="I95" s="106"/>
      <c r="J95" s="106"/>
      <c r="K95" s="107"/>
      <c r="L95" s="104"/>
      <c r="M95" s="104"/>
      <c r="N95" s="104"/>
      <c r="O95" s="117" t="s">
        <v>24</v>
      </c>
      <c r="P95" s="117" t="s">
        <v>25</v>
      </c>
    </row>
    <row r="96" spans="2:16">
      <c r="B96" s="116"/>
      <c r="C96" s="109"/>
      <c r="D96" s="110"/>
      <c r="E96" s="111"/>
      <c r="F96" s="112" t="s">
        <v>26</v>
      </c>
      <c r="G96" s="113"/>
      <c r="H96" s="113"/>
      <c r="I96" s="113"/>
      <c r="J96" s="113"/>
      <c r="K96" s="114"/>
      <c r="L96" s="115"/>
      <c r="M96" s="115"/>
      <c r="N96" s="115"/>
      <c r="O96" s="115"/>
      <c r="P96" s="115"/>
    </row>
    <row r="97" spans="2:16">
      <c r="B97" s="116"/>
      <c r="C97" s="101" t="s">
        <v>29</v>
      </c>
      <c r="D97" s="102"/>
      <c r="E97" s="103"/>
      <c r="F97" s="101" t="s">
        <v>30</v>
      </c>
      <c r="G97" s="102"/>
      <c r="H97" s="102"/>
      <c r="I97" s="102"/>
      <c r="J97" s="102"/>
      <c r="K97" s="103"/>
      <c r="L97" s="104" t="s">
        <v>20</v>
      </c>
      <c r="M97" s="104" t="s">
        <v>21</v>
      </c>
      <c r="N97" s="104" t="s">
        <v>22</v>
      </c>
      <c r="O97" s="104" t="s">
        <v>23</v>
      </c>
      <c r="P97" s="104"/>
    </row>
    <row r="98" spans="2:16">
      <c r="B98" s="116"/>
      <c r="C98" s="105"/>
      <c r="D98" s="106"/>
      <c r="E98" s="107"/>
      <c r="F98" s="105"/>
      <c r="G98" s="106"/>
      <c r="H98" s="106"/>
      <c r="I98" s="106"/>
      <c r="J98" s="106"/>
      <c r="K98" s="107"/>
      <c r="L98" s="104"/>
      <c r="M98" s="104"/>
      <c r="N98" s="104"/>
      <c r="O98" s="117" t="s">
        <v>24</v>
      </c>
      <c r="P98" s="117" t="s">
        <v>25</v>
      </c>
    </row>
    <row r="99" spans="2:16">
      <c r="B99" s="118"/>
      <c r="C99" s="109"/>
      <c r="D99" s="110"/>
      <c r="E99" s="111"/>
      <c r="F99" s="112" t="s">
        <v>26</v>
      </c>
      <c r="G99" s="113"/>
      <c r="H99" s="113"/>
      <c r="I99" s="113"/>
      <c r="J99" s="113"/>
      <c r="K99" s="114"/>
      <c r="L99" s="115"/>
      <c r="M99" s="115"/>
      <c r="N99" s="115"/>
      <c r="O99" s="115"/>
      <c r="P99" s="115"/>
    </row>
    <row r="100" spans="2:16" ht="28.5">
      <c r="B100" s="84" t="s">
        <v>11</v>
      </c>
      <c r="C100" s="120" t="s">
        <v>44</v>
      </c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 t="s">
        <v>13</v>
      </c>
      <c r="O100" s="85"/>
      <c r="P100" s="121" t="s">
        <v>14</v>
      </c>
    </row>
    <row r="101" spans="2:16">
      <c r="B101" s="88">
        <v>7</v>
      </c>
      <c r="C101" s="89" t="s">
        <v>45</v>
      </c>
      <c r="D101" s="90"/>
      <c r="E101" s="90"/>
      <c r="F101" s="90"/>
      <c r="G101" s="90"/>
      <c r="H101" s="90"/>
      <c r="I101" s="90"/>
      <c r="J101" s="90"/>
      <c r="K101" s="90"/>
      <c r="L101" s="90"/>
      <c r="M101" s="91"/>
      <c r="N101" s="92"/>
      <c r="O101" s="92"/>
      <c r="P101" s="123">
        <f>IF(N101=0,0,IF(N101=1,0.2,IF(N101=2,0.5,IF(N101=3,1, ""))))</f>
        <v>0</v>
      </c>
    </row>
    <row r="102" spans="2:16">
      <c r="B102" s="94"/>
      <c r="C102" s="89" t="s">
        <v>46</v>
      </c>
      <c r="D102" s="90"/>
      <c r="E102" s="90"/>
      <c r="F102" s="90"/>
      <c r="G102" s="90"/>
      <c r="H102" s="90"/>
      <c r="I102" s="90"/>
      <c r="J102" s="90"/>
      <c r="K102" s="90"/>
      <c r="L102" s="90"/>
      <c r="M102" s="91"/>
      <c r="N102" s="92"/>
      <c r="O102" s="92"/>
      <c r="P102" s="123">
        <f>IF(N102=0,0,IF(N102=1,0.2,IF(N102=2,0.5,IF(N102=3,1, ""))))</f>
        <v>0</v>
      </c>
    </row>
    <row r="103" spans="2:16">
      <c r="B103" s="94"/>
      <c r="C103" s="97" t="s">
        <v>17</v>
      </c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9"/>
      <c r="P103" s="100">
        <f>SUM(P101:P102)</f>
        <v>0</v>
      </c>
    </row>
    <row r="104" spans="2:16">
      <c r="B104" s="94"/>
      <c r="C104" s="101" t="s">
        <v>18</v>
      </c>
      <c r="D104" s="102"/>
      <c r="E104" s="103"/>
      <c r="F104" s="101" t="s">
        <v>19</v>
      </c>
      <c r="G104" s="102"/>
      <c r="H104" s="102"/>
      <c r="I104" s="102"/>
      <c r="J104" s="102"/>
      <c r="K104" s="103"/>
      <c r="L104" s="104" t="s">
        <v>20</v>
      </c>
      <c r="M104" s="104" t="s">
        <v>21</v>
      </c>
      <c r="N104" s="104" t="s">
        <v>22</v>
      </c>
      <c r="O104" s="104" t="s">
        <v>23</v>
      </c>
      <c r="P104" s="104"/>
    </row>
    <row r="105" spans="2:16">
      <c r="B105" s="94"/>
      <c r="C105" s="105"/>
      <c r="D105" s="106"/>
      <c r="E105" s="107"/>
      <c r="F105" s="105"/>
      <c r="G105" s="106"/>
      <c r="H105" s="106"/>
      <c r="I105" s="106"/>
      <c r="J105" s="106"/>
      <c r="K105" s="107"/>
      <c r="L105" s="104"/>
      <c r="M105" s="104"/>
      <c r="N105" s="104"/>
      <c r="O105" s="117" t="s">
        <v>24</v>
      </c>
      <c r="P105" s="117" t="s">
        <v>25</v>
      </c>
    </row>
    <row r="106" spans="2:16">
      <c r="B106" s="94"/>
      <c r="C106" s="109"/>
      <c r="D106" s="110"/>
      <c r="E106" s="111"/>
      <c r="F106" s="112" t="s">
        <v>26</v>
      </c>
      <c r="G106" s="113"/>
      <c r="H106" s="113"/>
      <c r="I106" s="113"/>
      <c r="J106" s="113"/>
      <c r="K106" s="114"/>
      <c r="L106" s="115"/>
      <c r="M106" s="115"/>
      <c r="N106" s="115"/>
      <c r="O106" s="115"/>
      <c r="P106" s="115"/>
    </row>
    <row r="107" spans="2:16">
      <c r="B107" s="116"/>
      <c r="C107" s="101" t="s">
        <v>27</v>
      </c>
      <c r="D107" s="102"/>
      <c r="E107" s="103"/>
      <c r="F107" s="101" t="s">
        <v>28</v>
      </c>
      <c r="G107" s="102"/>
      <c r="H107" s="102"/>
      <c r="I107" s="102"/>
      <c r="J107" s="102"/>
      <c r="K107" s="103"/>
      <c r="L107" s="104" t="s">
        <v>20</v>
      </c>
      <c r="M107" s="104" t="s">
        <v>21</v>
      </c>
      <c r="N107" s="104" t="s">
        <v>22</v>
      </c>
      <c r="O107" s="104" t="s">
        <v>23</v>
      </c>
      <c r="P107" s="104"/>
    </row>
    <row r="108" spans="2:16">
      <c r="B108" s="116"/>
      <c r="C108" s="105"/>
      <c r="D108" s="106"/>
      <c r="E108" s="107"/>
      <c r="F108" s="105"/>
      <c r="G108" s="106"/>
      <c r="H108" s="106"/>
      <c r="I108" s="106"/>
      <c r="J108" s="106"/>
      <c r="K108" s="107"/>
      <c r="L108" s="104"/>
      <c r="M108" s="104"/>
      <c r="N108" s="104"/>
      <c r="O108" s="117" t="s">
        <v>24</v>
      </c>
      <c r="P108" s="117" t="s">
        <v>25</v>
      </c>
    </row>
    <row r="109" spans="2:16">
      <c r="B109" s="116"/>
      <c r="C109" s="109"/>
      <c r="D109" s="110"/>
      <c r="E109" s="111"/>
      <c r="F109" s="112" t="s">
        <v>26</v>
      </c>
      <c r="G109" s="113"/>
      <c r="H109" s="113"/>
      <c r="I109" s="113"/>
      <c r="J109" s="113"/>
      <c r="K109" s="114"/>
      <c r="L109" s="115"/>
      <c r="M109" s="115"/>
      <c r="N109" s="115"/>
      <c r="O109" s="115"/>
      <c r="P109" s="115"/>
    </row>
    <row r="110" spans="2:16">
      <c r="B110" s="116"/>
      <c r="C110" s="101" t="s">
        <v>29</v>
      </c>
      <c r="D110" s="102"/>
      <c r="E110" s="103"/>
      <c r="F110" s="101" t="s">
        <v>30</v>
      </c>
      <c r="G110" s="102"/>
      <c r="H110" s="102"/>
      <c r="I110" s="102"/>
      <c r="J110" s="102"/>
      <c r="K110" s="103"/>
      <c r="L110" s="104" t="s">
        <v>20</v>
      </c>
      <c r="M110" s="104" t="s">
        <v>21</v>
      </c>
      <c r="N110" s="104" t="s">
        <v>22</v>
      </c>
      <c r="O110" s="104" t="s">
        <v>23</v>
      </c>
      <c r="P110" s="104"/>
    </row>
    <row r="111" spans="2:16">
      <c r="B111" s="116"/>
      <c r="C111" s="105"/>
      <c r="D111" s="106"/>
      <c r="E111" s="107"/>
      <c r="F111" s="105"/>
      <c r="G111" s="106"/>
      <c r="H111" s="106"/>
      <c r="I111" s="106"/>
      <c r="J111" s="106"/>
      <c r="K111" s="107"/>
      <c r="L111" s="104"/>
      <c r="M111" s="104"/>
      <c r="N111" s="104"/>
      <c r="O111" s="117" t="s">
        <v>24</v>
      </c>
      <c r="P111" s="117" t="s">
        <v>25</v>
      </c>
    </row>
    <row r="112" spans="2:16">
      <c r="B112" s="118"/>
      <c r="C112" s="109"/>
      <c r="D112" s="110"/>
      <c r="E112" s="111"/>
      <c r="F112" s="112" t="s">
        <v>26</v>
      </c>
      <c r="G112" s="113"/>
      <c r="H112" s="113"/>
      <c r="I112" s="113"/>
      <c r="J112" s="113"/>
      <c r="K112" s="114"/>
      <c r="L112" s="115"/>
      <c r="M112" s="115"/>
      <c r="N112" s="115"/>
      <c r="O112" s="115"/>
      <c r="P112" s="115"/>
    </row>
    <row r="113" spans="2:16" ht="28.5">
      <c r="B113" s="84" t="s">
        <v>11</v>
      </c>
      <c r="C113" s="120" t="s">
        <v>47</v>
      </c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 t="s">
        <v>13</v>
      </c>
      <c r="O113" s="85"/>
      <c r="P113" s="121" t="s">
        <v>14</v>
      </c>
    </row>
    <row r="114" spans="2:16">
      <c r="B114" s="88">
        <v>8</v>
      </c>
      <c r="C114" s="89" t="s">
        <v>45</v>
      </c>
      <c r="D114" s="90"/>
      <c r="E114" s="90"/>
      <c r="F114" s="90"/>
      <c r="G114" s="90"/>
      <c r="H114" s="90"/>
      <c r="I114" s="90"/>
      <c r="J114" s="90"/>
      <c r="K114" s="90"/>
      <c r="L114" s="90"/>
      <c r="M114" s="91"/>
      <c r="N114" s="92"/>
      <c r="O114" s="92"/>
      <c r="P114" s="123">
        <f>IF(N114=0,0,IF(N114=1,0.2,IF(N114=2,0.5,IF(N114=3,1, ""))))</f>
        <v>0</v>
      </c>
    </row>
    <row r="115" spans="2:16">
      <c r="B115" s="94"/>
      <c r="C115" s="89" t="s">
        <v>46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1"/>
      <c r="N115" s="92"/>
      <c r="O115" s="92"/>
      <c r="P115" s="123">
        <f>IF(N115=0,0,IF(N115=1,0.2,IF(N115=2,0.5,IF(N115=3,1, ""))))</f>
        <v>0</v>
      </c>
    </row>
    <row r="116" spans="2:16">
      <c r="B116" s="94"/>
      <c r="C116" s="97" t="s">
        <v>17</v>
      </c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9"/>
      <c r="P116" s="100">
        <f>SUM(P114:P115)</f>
        <v>0</v>
      </c>
    </row>
    <row r="117" spans="2:16">
      <c r="B117" s="94"/>
      <c r="C117" s="101" t="s">
        <v>18</v>
      </c>
      <c r="D117" s="102"/>
      <c r="E117" s="103"/>
      <c r="F117" s="101" t="s">
        <v>19</v>
      </c>
      <c r="G117" s="102"/>
      <c r="H117" s="102"/>
      <c r="I117" s="102"/>
      <c r="J117" s="102"/>
      <c r="K117" s="103"/>
      <c r="L117" s="104" t="s">
        <v>20</v>
      </c>
      <c r="M117" s="104" t="s">
        <v>21</v>
      </c>
      <c r="N117" s="104" t="s">
        <v>22</v>
      </c>
      <c r="O117" s="104" t="s">
        <v>23</v>
      </c>
      <c r="P117" s="104"/>
    </row>
    <row r="118" spans="2:16">
      <c r="B118" s="94"/>
      <c r="C118" s="105"/>
      <c r="D118" s="106"/>
      <c r="E118" s="107"/>
      <c r="F118" s="105"/>
      <c r="G118" s="106"/>
      <c r="H118" s="106"/>
      <c r="I118" s="106"/>
      <c r="J118" s="106"/>
      <c r="K118" s="107"/>
      <c r="L118" s="104"/>
      <c r="M118" s="104"/>
      <c r="N118" s="104"/>
      <c r="O118" s="117" t="s">
        <v>24</v>
      </c>
      <c r="P118" s="117" t="s">
        <v>25</v>
      </c>
    </row>
    <row r="119" spans="2:16">
      <c r="B119" s="94"/>
      <c r="C119" s="109"/>
      <c r="D119" s="110"/>
      <c r="E119" s="111"/>
      <c r="F119" s="112" t="s">
        <v>26</v>
      </c>
      <c r="G119" s="113"/>
      <c r="H119" s="113"/>
      <c r="I119" s="113"/>
      <c r="J119" s="113"/>
      <c r="K119" s="114"/>
      <c r="L119" s="115"/>
      <c r="M119" s="115"/>
      <c r="N119" s="115"/>
      <c r="O119" s="115"/>
      <c r="P119" s="115"/>
    </row>
    <row r="120" spans="2:16">
      <c r="B120" s="116"/>
      <c r="C120" s="101" t="s">
        <v>27</v>
      </c>
      <c r="D120" s="102"/>
      <c r="E120" s="103"/>
      <c r="F120" s="101" t="s">
        <v>28</v>
      </c>
      <c r="G120" s="102"/>
      <c r="H120" s="102"/>
      <c r="I120" s="102"/>
      <c r="J120" s="102"/>
      <c r="K120" s="103"/>
      <c r="L120" s="104" t="s">
        <v>20</v>
      </c>
      <c r="M120" s="104" t="s">
        <v>21</v>
      </c>
      <c r="N120" s="104" t="s">
        <v>22</v>
      </c>
      <c r="O120" s="104" t="s">
        <v>23</v>
      </c>
      <c r="P120" s="104"/>
    </row>
    <row r="121" spans="2:16">
      <c r="B121" s="116"/>
      <c r="C121" s="105"/>
      <c r="D121" s="106"/>
      <c r="E121" s="107"/>
      <c r="F121" s="105"/>
      <c r="G121" s="106"/>
      <c r="H121" s="106"/>
      <c r="I121" s="106"/>
      <c r="J121" s="106"/>
      <c r="K121" s="107"/>
      <c r="L121" s="104"/>
      <c r="M121" s="104"/>
      <c r="N121" s="104"/>
      <c r="O121" s="117" t="s">
        <v>24</v>
      </c>
      <c r="P121" s="117" t="s">
        <v>25</v>
      </c>
    </row>
    <row r="122" spans="2:16">
      <c r="B122" s="116"/>
      <c r="C122" s="109"/>
      <c r="D122" s="110"/>
      <c r="E122" s="111"/>
      <c r="F122" s="112" t="s">
        <v>26</v>
      </c>
      <c r="G122" s="113"/>
      <c r="H122" s="113"/>
      <c r="I122" s="113"/>
      <c r="J122" s="113"/>
      <c r="K122" s="114"/>
      <c r="L122" s="115"/>
      <c r="M122" s="115"/>
      <c r="N122" s="115"/>
      <c r="O122" s="115"/>
      <c r="P122" s="115"/>
    </row>
    <row r="123" spans="2:16">
      <c r="B123" s="116"/>
      <c r="C123" s="101" t="s">
        <v>29</v>
      </c>
      <c r="D123" s="102"/>
      <c r="E123" s="103"/>
      <c r="F123" s="101" t="s">
        <v>30</v>
      </c>
      <c r="G123" s="102"/>
      <c r="H123" s="102"/>
      <c r="I123" s="102"/>
      <c r="J123" s="102"/>
      <c r="K123" s="103"/>
      <c r="L123" s="104" t="s">
        <v>20</v>
      </c>
      <c r="M123" s="104" t="s">
        <v>21</v>
      </c>
      <c r="N123" s="104" t="s">
        <v>22</v>
      </c>
      <c r="O123" s="104" t="s">
        <v>23</v>
      </c>
      <c r="P123" s="104"/>
    </row>
    <row r="124" spans="2:16">
      <c r="B124" s="116"/>
      <c r="C124" s="105"/>
      <c r="D124" s="106"/>
      <c r="E124" s="107"/>
      <c r="F124" s="105"/>
      <c r="G124" s="106"/>
      <c r="H124" s="106"/>
      <c r="I124" s="106"/>
      <c r="J124" s="106"/>
      <c r="K124" s="107"/>
      <c r="L124" s="104"/>
      <c r="M124" s="104"/>
      <c r="N124" s="104"/>
      <c r="O124" s="117" t="s">
        <v>24</v>
      </c>
      <c r="P124" s="117" t="s">
        <v>25</v>
      </c>
    </row>
    <row r="125" spans="2:16">
      <c r="B125" s="118"/>
      <c r="C125" s="109"/>
      <c r="D125" s="110"/>
      <c r="E125" s="111"/>
      <c r="F125" s="112" t="s">
        <v>26</v>
      </c>
      <c r="G125" s="113"/>
      <c r="H125" s="113"/>
      <c r="I125" s="113"/>
      <c r="J125" s="113"/>
      <c r="K125" s="114"/>
      <c r="L125" s="115"/>
      <c r="M125" s="115"/>
      <c r="N125" s="115"/>
      <c r="O125" s="115"/>
      <c r="P125" s="115"/>
    </row>
    <row r="126" spans="2:16" ht="28.5">
      <c r="B126" s="84" t="s">
        <v>11</v>
      </c>
      <c r="C126" s="120" t="s">
        <v>48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 t="s">
        <v>13</v>
      </c>
      <c r="O126" s="85"/>
      <c r="P126" s="121" t="s">
        <v>14</v>
      </c>
    </row>
    <row r="127" spans="2:16">
      <c r="B127" s="88">
        <v>9</v>
      </c>
      <c r="C127" s="89" t="s">
        <v>49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1"/>
      <c r="N127" s="92"/>
      <c r="O127" s="92"/>
      <c r="P127" s="123">
        <f>IF(N127=0,0,IF(N127=1,0.2,IF(N127=2,0.5,IF(N127=3,1, ""))))</f>
        <v>0</v>
      </c>
    </row>
    <row r="128" spans="2:16">
      <c r="B128" s="94"/>
      <c r="C128" s="89" t="s">
        <v>50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1"/>
      <c r="N128" s="92"/>
      <c r="O128" s="92"/>
      <c r="P128" s="123">
        <f>IF(N128=0,0,IF(N128=1,0.2,IF(N128=2,0.5,IF(N128=3,1, ""))))</f>
        <v>0</v>
      </c>
    </row>
    <row r="129" spans="2:16">
      <c r="B129" s="94"/>
      <c r="C129" s="97" t="s">
        <v>17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9"/>
      <c r="P129" s="100">
        <f>SUM(P127:P128)</f>
        <v>0</v>
      </c>
    </row>
    <row r="130" spans="2:16">
      <c r="B130" s="94"/>
      <c r="C130" s="101" t="s">
        <v>18</v>
      </c>
      <c r="D130" s="102"/>
      <c r="E130" s="103"/>
      <c r="F130" s="101" t="s">
        <v>19</v>
      </c>
      <c r="G130" s="102"/>
      <c r="H130" s="102"/>
      <c r="I130" s="102"/>
      <c r="J130" s="102"/>
      <c r="K130" s="103"/>
      <c r="L130" s="104" t="s">
        <v>20</v>
      </c>
      <c r="M130" s="104" t="s">
        <v>21</v>
      </c>
      <c r="N130" s="104" t="s">
        <v>22</v>
      </c>
      <c r="O130" s="104" t="s">
        <v>23</v>
      </c>
      <c r="P130" s="104"/>
    </row>
    <row r="131" spans="2:16">
      <c r="B131" s="94"/>
      <c r="C131" s="105"/>
      <c r="D131" s="106"/>
      <c r="E131" s="107"/>
      <c r="F131" s="105"/>
      <c r="G131" s="106"/>
      <c r="H131" s="106"/>
      <c r="I131" s="106"/>
      <c r="J131" s="106"/>
      <c r="K131" s="107"/>
      <c r="L131" s="104"/>
      <c r="M131" s="104"/>
      <c r="N131" s="104"/>
      <c r="O131" s="117" t="s">
        <v>24</v>
      </c>
      <c r="P131" s="117" t="s">
        <v>25</v>
      </c>
    </row>
    <row r="132" spans="2:16">
      <c r="B132" s="94"/>
      <c r="C132" s="109"/>
      <c r="D132" s="110"/>
      <c r="E132" s="111"/>
      <c r="F132" s="112" t="s">
        <v>26</v>
      </c>
      <c r="G132" s="113"/>
      <c r="H132" s="113"/>
      <c r="I132" s="113"/>
      <c r="J132" s="113"/>
      <c r="K132" s="114"/>
      <c r="L132" s="115"/>
      <c r="M132" s="115"/>
      <c r="N132" s="115"/>
      <c r="O132" s="115"/>
      <c r="P132" s="115"/>
    </row>
    <row r="133" spans="2:16">
      <c r="B133" s="116"/>
      <c r="C133" s="101" t="s">
        <v>27</v>
      </c>
      <c r="D133" s="102"/>
      <c r="E133" s="103"/>
      <c r="F133" s="101" t="s">
        <v>28</v>
      </c>
      <c r="G133" s="102"/>
      <c r="H133" s="102"/>
      <c r="I133" s="102"/>
      <c r="J133" s="102"/>
      <c r="K133" s="103"/>
      <c r="L133" s="104" t="s">
        <v>20</v>
      </c>
      <c r="M133" s="104" t="s">
        <v>21</v>
      </c>
      <c r="N133" s="104" t="s">
        <v>22</v>
      </c>
      <c r="O133" s="104" t="s">
        <v>23</v>
      </c>
      <c r="P133" s="104"/>
    </row>
    <row r="134" spans="2:16">
      <c r="B134" s="116"/>
      <c r="C134" s="105"/>
      <c r="D134" s="106"/>
      <c r="E134" s="107"/>
      <c r="F134" s="105"/>
      <c r="G134" s="106"/>
      <c r="H134" s="106"/>
      <c r="I134" s="106"/>
      <c r="J134" s="106"/>
      <c r="K134" s="107"/>
      <c r="L134" s="104"/>
      <c r="M134" s="104"/>
      <c r="N134" s="104"/>
      <c r="O134" s="117" t="s">
        <v>24</v>
      </c>
      <c r="P134" s="117" t="s">
        <v>25</v>
      </c>
    </row>
    <row r="135" spans="2:16">
      <c r="B135" s="116"/>
      <c r="C135" s="109"/>
      <c r="D135" s="110"/>
      <c r="E135" s="111"/>
      <c r="F135" s="112" t="s">
        <v>26</v>
      </c>
      <c r="G135" s="113"/>
      <c r="H135" s="113"/>
      <c r="I135" s="113"/>
      <c r="J135" s="113"/>
      <c r="K135" s="114"/>
      <c r="L135" s="115"/>
      <c r="M135" s="115"/>
      <c r="N135" s="115"/>
      <c r="O135" s="115"/>
      <c r="P135" s="115"/>
    </row>
    <row r="136" spans="2:16">
      <c r="B136" s="116"/>
      <c r="C136" s="101" t="s">
        <v>29</v>
      </c>
      <c r="D136" s="102"/>
      <c r="E136" s="103"/>
      <c r="F136" s="101" t="s">
        <v>30</v>
      </c>
      <c r="G136" s="102"/>
      <c r="H136" s="102"/>
      <c r="I136" s="102"/>
      <c r="J136" s="102"/>
      <c r="K136" s="103"/>
      <c r="L136" s="104" t="s">
        <v>20</v>
      </c>
      <c r="M136" s="104" t="s">
        <v>21</v>
      </c>
      <c r="N136" s="104" t="s">
        <v>22</v>
      </c>
      <c r="O136" s="104" t="s">
        <v>23</v>
      </c>
      <c r="P136" s="104"/>
    </row>
    <row r="137" spans="2:16">
      <c r="B137" s="116"/>
      <c r="C137" s="105"/>
      <c r="D137" s="106"/>
      <c r="E137" s="107"/>
      <c r="F137" s="105"/>
      <c r="G137" s="106"/>
      <c r="H137" s="106"/>
      <c r="I137" s="106"/>
      <c r="J137" s="106"/>
      <c r="K137" s="107"/>
      <c r="L137" s="104"/>
      <c r="M137" s="104"/>
      <c r="N137" s="104"/>
      <c r="O137" s="117" t="s">
        <v>24</v>
      </c>
      <c r="P137" s="117" t="s">
        <v>25</v>
      </c>
    </row>
    <row r="138" spans="2:16">
      <c r="B138" s="118"/>
      <c r="C138" s="109"/>
      <c r="D138" s="110"/>
      <c r="E138" s="111"/>
      <c r="F138" s="112" t="s">
        <v>26</v>
      </c>
      <c r="G138" s="113"/>
      <c r="H138" s="113"/>
      <c r="I138" s="113"/>
      <c r="J138" s="113"/>
      <c r="K138" s="114"/>
      <c r="L138" s="115"/>
      <c r="M138" s="115"/>
      <c r="N138" s="115"/>
      <c r="O138" s="115"/>
      <c r="P138" s="115"/>
    </row>
    <row r="139" spans="2:16" ht="28.5">
      <c r="B139" s="84" t="s">
        <v>51</v>
      </c>
      <c r="C139" s="132" t="s">
        <v>52</v>
      </c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 t="s">
        <v>13</v>
      </c>
      <c r="O139" s="85"/>
      <c r="P139" s="121" t="s">
        <v>14</v>
      </c>
    </row>
    <row r="140" spans="2:16">
      <c r="B140" s="88">
        <v>9</v>
      </c>
      <c r="C140" s="89" t="s">
        <v>49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1"/>
      <c r="N140" s="92"/>
      <c r="O140" s="92"/>
      <c r="P140" s="123">
        <f>IF(N140=0,0,IF(N140=1,0.2,IF(N140=2,0.5,IF(N140=3,1, ""))))</f>
        <v>0</v>
      </c>
    </row>
    <row r="141" spans="2:16">
      <c r="B141" s="94"/>
      <c r="C141" s="89" t="s">
        <v>50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1"/>
      <c r="N141" s="92"/>
      <c r="O141" s="92"/>
      <c r="P141" s="123">
        <f>IF(N141=0,0,IF(N141=1,0.2,IF(N141=2,0.5,IF(N141=3,1, ""))))</f>
        <v>0</v>
      </c>
    </row>
    <row r="142" spans="2:16">
      <c r="B142" s="94"/>
      <c r="C142" s="97" t="s">
        <v>17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9"/>
      <c r="P142" s="100">
        <f>SUM(P140:P141)</f>
        <v>0</v>
      </c>
    </row>
    <row r="143" spans="2:16">
      <c r="B143" s="94"/>
      <c r="C143" s="101" t="s">
        <v>18</v>
      </c>
      <c r="D143" s="102"/>
      <c r="E143" s="103"/>
      <c r="F143" s="101" t="s">
        <v>19</v>
      </c>
      <c r="G143" s="102"/>
      <c r="H143" s="102"/>
      <c r="I143" s="102"/>
      <c r="J143" s="102"/>
      <c r="K143" s="103"/>
      <c r="L143" s="104" t="s">
        <v>20</v>
      </c>
      <c r="M143" s="104" t="s">
        <v>21</v>
      </c>
      <c r="N143" s="104" t="s">
        <v>22</v>
      </c>
      <c r="O143" s="104" t="s">
        <v>23</v>
      </c>
      <c r="P143" s="104"/>
    </row>
    <row r="144" spans="2:16">
      <c r="B144" s="94"/>
      <c r="C144" s="105"/>
      <c r="D144" s="106"/>
      <c r="E144" s="107"/>
      <c r="F144" s="105"/>
      <c r="G144" s="106"/>
      <c r="H144" s="106"/>
      <c r="I144" s="106"/>
      <c r="J144" s="106"/>
      <c r="K144" s="107"/>
      <c r="L144" s="104"/>
      <c r="M144" s="104"/>
      <c r="N144" s="104"/>
      <c r="O144" s="117" t="s">
        <v>24</v>
      </c>
      <c r="P144" s="117" t="s">
        <v>25</v>
      </c>
    </row>
    <row r="145" spans="2:16">
      <c r="B145" s="94"/>
      <c r="C145" s="109"/>
      <c r="D145" s="110"/>
      <c r="E145" s="111"/>
      <c r="F145" s="112" t="s">
        <v>26</v>
      </c>
      <c r="G145" s="113"/>
      <c r="H145" s="113"/>
      <c r="I145" s="113"/>
      <c r="J145" s="113"/>
      <c r="K145" s="114"/>
      <c r="L145" s="115"/>
      <c r="M145" s="115"/>
      <c r="N145" s="115"/>
      <c r="O145" s="115"/>
      <c r="P145" s="115"/>
    </row>
    <row r="146" spans="2:16">
      <c r="B146" s="116"/>
      <c r="C146" s="101" t="s">
        <v>27</v>
      </c>
      <c r="D146" s="102"/>
      <c r="E146" s="103"/>
      <c r="F146" s="101" t="s">
        <v>28</v>
      </c>
      <c r="G146" s="102"/>
      <c r="H146" s="102"/>
      <c r="I146" s="102"/>
      <c r="J146" s="102"/>
      <c r="K146" s="103"/>
      <c r="L146" s="104" t="s">
        <v>20</v>
      </c>
      <c r="M146" s="104" t="s">
        <v>21</v>
      </c>
      <c r="N146" s="104" t="s">
        <v>22</v>
      </c>
      <c r="O146" s="104" t="s">
        <v>23</v>
      </c>
      <c r="P146" s="104"/>
    </row>
    <row r="147" spans="2:16">
      <c r="B147" s="116"/>
      <c r="C147" s="105"/>
      <c r="D147" s="106"/>
      <c r="E147" s="107"/>
      <c r="F147" s="105"/>
      <c r="G147" s="106"/>
      <c r="H147" s="106"/>
      <c r="I147" s="106"/>
      <c r="J147" s="106"/>
      <c r="K147" s="107"/>
      <c r="L147" s="104"/>
      <c r="M147" s="104"/>
      <c r="N147" s="104"/>
      <c r="O147" s="117" t="s">
        <v>24</v>
      </c>
      <c r="P147" s="117" t="s">
        <v>25</v>
      </c>
    </row>
    <row r="148" spans="2:16">
      <c r="B148" s="116"/>
      <c r="C148" s="109"/>
      <c r="D148" s="110"/>
      <c r="E148" s="111"/>
      <c r="F148" s="112" t="s">
        <v>26</v>
      </c>
      <c r="G148" s="113"/>
      <c r="H148" s="113"/>
      <c r="I148" s="113"/>
      <c r="J148" s="113"/>
      <c r="K148" s="114"/>
      <c r="L148" s="115"/>
      <c r="M148" s="115"/>
      <c r="N148" s="115"/>
      <c r="O148" s="115"/>
      <c r="P148" s="115"/>
    </row>
    <row r="149" spans="2:16">
      <c r="B149" s="116"/>
      <c r="C149" s="101" t="s">
        <v>29</v>
      </c>
      <c r="D149" s="102"/>
      <c r="E149" s="103"/>
      <c r="F149" s="101" t="s">
        <v>30</v>
      </c>
      <c r="G149" s="102"/>
      <c r="H149" s="102"/>
      <c r="I149" s="102"/>
      <c r="J149" s="102"/>
      <c r="K149" s="103"/>
      <c r="L149" s="104" t="s">
        <v>20</v>
      </c>
      <c r="M149" s="104" t="s">
        <v>21</v>
      </c>
      <c r="N149" s="104" t="s">
        <v>22</v>
      </c>
      <c r="O149" s="104" t="s">
        <v>23</v>
      </c>
      <c r="P149" s="104"/>
    </row>
    <row r="150" spans="2:16">
      <c r="B150" s="116"/>
      <c r="C150" s="105"/>
      <c r="D150" s="106"/>
      <c r="E150" s="107"/>
      <c r="F150" s="105"/>
      <c r="G150" s="106"/>
      <c r="H150" s="106"/>
      <c r="I150" s="106"/>
      <c r="J150" s="106"/>
      <c r="K150" s="107"/>
      <c r="L150" s="104"/>
      <c r="M150" s="104"/>
      <c r="N150" s="104"/>
      <c r="O150" s="117" t="s">
        <v>24</v>
      </c>
      <c r="P150" s="117" t="s">
        <v>25</v>
      </c>
    </row>
    <row r="151" spans="2:16">
      <c r="B151" s="118"/>
      <c r="C151" s="109"/>
      <c r="D151" s="110"/>
      <c r="E151" s="111"/>
      <c r="F151" s="112" t="s">
        <v>26</v>
      </c>
      <c r="G151" s="113"/>
      <c r="H151" s="113"/>
      <c r="I151" s="113"/>
      <c r="J151" s="113"/>
      <c r="K151" s="114"/>
      <c r="L151" s="115"/>
      <c r="M151" s="115"/>
      <c r="N151" s="115"/>
      <c r="O151" s="115"/>
      <c r="P151" s="115"/>
    </row>
    <row r="152" spans="2:16" ht="28.5">
      <c r="B152" s="84" t="s">
        <v>51</v>
      </c>
      <c r="C152" s="132" t="s">
        <v>53</v>
      </c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 t="s">
        <v>13</v>
      </c>
      <c r="O152" s="85"/>
      <c r="P152" s="121" t="s">
        <v>14</v>
      </c>
    </row>
    <row r="153" spans="2:16" ht="15" customHeight="1">
      <c r="B153" s="124">
        <v>9</v>
      </c>
      <c r="C153" s="89" t="s">
        <v>49</v>
      </c>
      <c r="D153" s="90"/>
      <c r="E153" s="90"/>
      <c r="F153" s="90"/>
      <c r="G153" s="90"/>
      <c r="H153" s="90"/>
      <c r="I153" s="90"/>
      <c r="J153" s="90"/>
      <c r="K153" s="90"/>
      <c r="L153" s="90"/>
      <c r="M153" s="91"/>
      <c r="N153" s="130"/>
      <c r="O153" s="131"/>
      <c r="P153" s="123">
        <f>IF(N153=0,0,IF(N153=1,0.2,IF(N153=2,0.5,IF(N153=3,1, ""))))</f>
        <v>0</v>
      </c>
    </row>
    <row r="154" spans="2:16" ht="15" customHeight="1">
      <c r="B154" s="116"/>
      <c r="C154" s="89" t="s">
        <v>50</v>
      </c>
      <c r="D154" s="90"/>
      <c r="E154" s="90"/>
      <c r="F154" s="90"/>
      <c r="G154" s="90"/>
      <c r="H154" s="90"/>
      <c r="I154" s="90"/>
      <c r="J154" s="90"/>
      <c r="K154" s="90"/>
      <c r="L154" s="90"/>
      <c r="M154" s="91"/>
      <c r="N154" s="130"/>
      <c r="O154" s="131"/>
      <c r="P154" s="123">
        <f>IF(N154=0,0,IF(N154=1,0.2,IF(N154=2,0.5,IF(N154=3,1, ""))))</f>
        <v>0</v>
      </c>
    </row>
    <row r="155" spans="2:16">
      <c r="B155" s="116"/>
      <c r="C155" s="97" t="s">
        <v>17</v>
      </c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9"/>
      <c r="P155" s="100">
        <f>SUM(P153:P154)</f>
        <v>0</v>
      </c>
    </row>
    <row r="156" spans="2:16">
      <c r="B156" s="116"/>
      <c r="C156" s="101" t="s">
        <v>18</v>
      </c>
      <c r="D156" s="102"/>
      <c r="E156" s="103"/>
      <c r="F156" s="101" t="s">
        <v>19</v>
      </c>
      <c r="G156" s="102"/>
      <c r="H156" s="102"/>
      <c r="I156" s="102"/>
      <c r="J156" s="102"/>
      <c r="K156" s="103"/>
      <c r="L156" s="128" t="s">
        <v>20</v>
      </c>
      <c r="M156" s="128" t="s">
        <v>21</v>
      </c>
      <c r="N156" s="128" t="s">
        <v>22</v>
      </c>
      <c r="O156" s="109" t="s">
        <v>23</v>
      </c>
      <c r="P156" s="111"/>
    </row>
    <row r="157" spans="2:16">
      <c r="B157" s="116"/>
      <c r="C157" s="105"/>
      <c r="D157" s="106"/>
      <c r="E157" s="107"/>
      <c r="F157" s="105"/>
      <c r="G157" s="106"/>
      <c r="H157" s="106"/>
      <c r="I157" s="106"/>
      <c r="J157" s="106"/>
      <c r="K157" s="107"/>
      <c r="L157" s="129"/>
      <c r="M157" s="129"/>
      <c r="N157" s="129"/>
      <c r="O157" s="117" t="s">
        <v>24</v>
      </c>
      <c r="P157" s="117" t="s">
        <v>25</v>
      </c>
    </row>
    <row r="158" spans="2:16">
      <c r="B158" s="116"/>
      <c r="C158" s="109"/>
      <c r="D158" s="110"/>
      <c r="E158" s="111"/>
      <c r="F158" s="112" t="s">
        <v>26</v>
      </c>
      <c r="G158" s="113"/>
      <c r="H158" s="113"/>
      <c r="I158" s="113"/>
      <c r="J158" s="113"/>
      <c r="K158" s="114"/>
      <c r="L158" s="115"/>
      <c r="M158" s="115"/>
      <c r="N158" s="115"/>
      <c r="O158" s="115"/>
      <c r="P158" s="115"/>
    </row>
    <row r="159" spans="2:16">
      <c r="B159" s="116"/>
      <c r="C159" s="101" t="s">
        <v>27</v>
      </c>
      <c r="D159" s="102"/>
      <c r="E159" s="103"/>
      <c r="F159" s="101" t="s">
        <v>28</v>
      </c>
      <c r="G159" s="102"/>
      <c r="H159" s="102"/>
      <c r="I159" s="102"/>
      <c r="J159" s="102"/>
      <c r="K159" s="103"/>
      <c r="L159" s="128" t="s">
        <v>20</v>
      </c>
      <c r="M159" s="128" t="s">
        <v>21</v>
      </c>
      <c r="N159" s="128" t="s">
        <v>22</v>
      </c>
      <c r="O159" s="109" t="s">
        <v>23</v>
      </c>
      <c r="P159" s="111"/>
    </row>
    <row r="160" spans="2:16">
      <c r="B160" s="116"/>
      <c r="C160" s="105"/>
      <c r="D160" s="106"/>
      <c r="E160" s="107"/>
      <c r="F160" s="105"/>
      <c r="G160" s="106"/>
      <c r="H160" s="106"/>
      <c r="I160" s="106"/>
      <c r="J160" s="106"/>
      <c r="K160" s="107"/>
      <c r="L160" s="129"/>
      <c r="M160" s="129"/>
      <c r="N160" s="129"/>
      <c r="O160" s="117" t="s">
        <v>24</v>
      </c>
      <c r="P160" s="117" t="s">
        <v>25</v>
      </c>
    </row>
    <row r="161" spans="2:16">
      <c r="B161" s="116"/>
      <c r="C161" s="109"/>
      <c r="D161" s="110"/>
      <c r="E161" s="111"/>
      <c r="F161" s="112" t="s">
        <v>26</v>
      </c>
      <c r="G161" s="113"/>
      <c r="H161" s="113"/>
      <c r="I161" s="113"/>
      <c r="J161" s="113"/>
      <c r="K161" s="114"/>
      <c r="L161" s="115"/>
      <c r="M161" s="115"/>
      <c r="N161" s="115"/>
      <c r="O161" s="115"/>
      <c r="P161" s="115"/>
    </row>
    <row r="162" spans="2:16">
      <c r="B162" s="116"/>
      <c r="C162" s="101" t="s">
        <v>29</v>
      </c>
      <c r="D162" s="102"/>
      <c r="E162" s="103"/>
      <c r="F162" s="101" t="s">
        <v>30</v>
      </c>
      <c r="G162" s="102"/>
      <c r="H162" s="102"/>
      <c r="I162" s="102"/>
      <c r="J162" s="102"/>
      <c r="K162" s="103"/>
      <c r="L162" s="128" t="s">
        <v>20</v>
      </c>
      <c r="M162" s="128" t="s">
        <v>21</v>
      </c>
      <c r="N162" s="128" t="s">
        <v>22</v>
      </c>
      <c r="O162" s="109" t="s">
        <v>23</v>
      </c>
      <c r="P162" s="111"/>
    </row>
    <row r="163" spans="2:16">
      <c r="B163" s="116"/>
      <c r="C163" s="105"/>
      <c r="D163" s="106"/>
      <c r="E163" s="107"/>
      <c r="F163" s="105"/>
      <c r="G163" s="106"/>
      <c r="H163" s="106"/>
      <c r="I163" s="106"/>
      <c r="J163" s="106"/>
      <c r="K163" s="107"/>
      <c r="L163" s="129"/>
      <c r="M163" s="129"/>
      <c r="N163" s="129"/>
      <c r="O163" s="117" t="s">
        <v>24</v>
      </c>
      <c r="P163" s="117" t="s">
        <v>25</v>
      </c>
    </row>
    <row r="164" spans="2:16">
      <c r="B164" s="118"/>
      <c r="C164" s="109"/>
      <c r="D164" s="110"/>
      <c r="E164" s="111"/>
      <c r="F164" s="112" t="s">
        <v>26</v>
      </c>
      <c r="G164" s="113"/>
      <c r="H164" s="113"/>
      <c r="I164" s="113"/>
      <c r="J164" s="113"/>
      <c r="K164" s="114"/>
      <c r="L164" s="115"/>
      <c r="M164" s="115"/>
      <c r="N164" s="115"/>
      <c r="O164" s="115"/>
      <c r="P164" s="115"/>
    </row>
    <row r="165" spans="2:16" ht="28.5">
      <c r="B165" s="84" t="s">
        <v>51</v>
      </c>
      <c r="C165" s="120" t="s">
        <v>54</v>
      </c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 t="s">
        <v>13</v>
      </c>
      <c r="O165" s="85"/>
      <c r="P165" s="121" t="s">
        <v>14</v>
      </c>
    </row>
    <row r="166" spans="2:16" ht="15" customHeight="1">
      <c r="B166" s="124">
        <v>9</v>
      </c>
      <c r="C166" s="89" t="s">
        <v>49</v>
      </c>
      <c r="D166" s="90"/>
      <c r="E166" s="90"/>
      <c r="F166" s="90"/>
      <c r="G166" s="90"/>
      <c r="H166" s="90"/>
      <c r="I166" s="90"/>
      <c r="J166" s="90"/>
      <c r="K166" s="90"/>
      <c r="L166" s="90"/>
      <c r="M166" s="91"/>
      <c r="N166" s="130"/>
      <c r="O166" s="131"/>
      <c r="P166" s="123">
        <f>IF(N166=0,0,IF(N166=1,0.2,IF(N166=2,0.5,IF(N166=3,1, ""))))</f>
        <v>0</v>
      </c>
    </row>
    <row r="167" spans="2:16" ht="15" customHeight="1">
      <c r="B167" s="116"/>
      <c r="C167" s="89" t="s">
        <v>50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1"/>
      <c r="N167" s="130"/>
      <c r="O167" s="131"/>
      <c r="P167" s="123">
        <f>IF(N167=0,0,IF(N167=1,0.2,IF(N167=2,0.5,IF(N167=3,1, ""))))</f>
        <v>0</v>
      </c>
    </row>
    <row r="168" spans="2:16">
      <c r="B168" s="116"/>
      <c r="C168" s="97" t="s">
        <v>17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9"/>
      <c r="P168" s="100">
        <f>SUM(P166:P167)</f>
        <v>0</v>
      </c>
    </row>
    <row r="169" spans="2:16">
      <c r="B169" s="116"/>
      <c r="C169" s="101" t="s">
        <v>18</v>
      </c>
      <c r="D169" s="102"/>
      <c r="E169" s="103"/>
      <c r="F169" s="101" t="s">
        <v>19</v>
      </c>
      <c r="G169" s="102"/>
      <c r="H169" s="102"/>
      <c r="I169" s="102"/>
      <c r="J169" s="102"/>
      <c r="K169" s="103"/>
      <c r="L169" s="128" t="s">
        <v>20</v>
      </c>
      <c r="M169" s="128" t="s">
        <v>21</v>
      </c>
      <c r="N169" s="128" t="s">
        <v>22</v>
      </c>
      <c r="O169" s="109" t="s">
        <v>23</v>
      </c>
      <c r="P169" s="111"/>
    </row>
    <row r="170" spans="2:16">
      <c r="B170" s="116"/>
      <c r="C170" s="105"/>
      <c r="D170" s="106"/>
      <c r="E170" s="107"/>
      <c r="F170" s="105"/>
      <c r="G170" s="106"/>
      <c r="H170" s="106"/>
      <c r="I170" s="106"/>
      <c r="J170" s="106"/>
      <c r="K170" s="107"/>
      <c r="L170" s="129"/>
      <c r="M170" s="129"/>
      <c r="N170" s="129"/>
      <c r="O170" s="117" t="s">
        <v>24</v>
      </c>
      <c r="P170" s="117" t="s">
        <v>25</v>
      </c>
    </row>
    <row r="171" spans="2:16">
      <c r="B171" s="116"/>
      <c r="C171" s="109"/>
      <c r="D171" s="110"/>
      <c r="E171" s="111"/>
      <c r="F171" s="112" t="s">
        <v>26</v>
      </c>
      <c r="G171" s="113"/>
      <c r="H171" s="113"/>
      <c r="I171" s="113"/>
      <c r="J171" s="113"/>
      <c r="K171" s="114"/>
      <c r="L171" s="115"/>
      <c r="M171" s="115"/>
      <c r="N171" s="115"/>
      <c r="O171" s="115"/>
      <c r="P171" s="115"/>
    </row>
    <row r="172" spans="2:16">
      <c r="B172" s="116"/>
      <c r="C172" s="101" t="s">
        <v>27</v>
      </c>
      <c r="D172" s="102"/>
      <c r="E172" s="103"/>
      <c r="F172" s="101" t="s">
        <v>28</v>
      </c>
      <c r="G172" s="102"/>
      <c r="H172" s="102"/>
      <c r="I172" s="102"/>
      <c r="J172" s="102"/>
      <c r="K172" s="103"/>
      <c r="L172" s="128" t="s">
        <v>20</v>
      </c>
      <c r="M172" s="128" t="s">
        <v>21</v>
      </c>
      <c r="N172" s="128" t="s">
        <v>22</v>
      </c>
      <c r="O172" s="109" t="s">
        <v>23</v>
      </c>
      <c r="P172" s="111"/>
    </row>
    <row r="173" spans="2:16">
      <c r="B173" s="116"/>
      <c r="C173" s="105"/>
      <c r="D173" s="106"/>
      <c r="E173" s="107"/>
      <c r="F173" s="105"/>
      <c r="G173" s="106"/>
      <c r="H173" s="106"/>
      <c r="I173" s="106"/>
      <c r="J173" s="106"/>
      <c r="K173" s="107"/>
      <c r="L173" s="129"/>
      <c r="M173" s="129"/>
      <c r="N173" s="129"/>
      <c r="O173" s="117" t="s">
        <v>24</v>
      </c>
      <c r="P173" s="117" t="s">
        <v>25</v>
      </c>
    </row>
    <row r="174" spans="2:16">
      <c r="B174" s="116"/>
      <c r="C174" s="109"/>
      <c r="D174" s="110"/>
      <c r="E174" s="111"/>
      <c r="F174" s="112" t="s">
        <v>26</v>
      </c>
      <c r="G174" s="113"/>
      <c r="H174" s="113"/>
      <c r="I174" s="113"/>
      <c r="J174" s="113"/>
      <c r="K174" s="114"/>
      <c r="L174" s="115"/>
      <c r="M174" s="115"/>
      <c r="N174" s="115"/>
      <c r="O174" s="115"/>
      <c r="P174" s="115"/>
    </row>
    <row r="175" spans="2:16">
      <c r="B175" s="116"/>
      <c r="C175" s="101" t="s">
        <v>29</v>
      </c>
      <c r="D175" s="102"/>
      <c r="E175" s="103"/>
      <c r="F175" s="101" t="s">
        <v>30</v>
      </c>
      <c r="G175" s="102"/>
      <c r="H175" s="102"/>
      <c r="I175" s="102"/>
      <c r="J175" s="102"/>
      <c r="K175" s="103"/>
      <c r="L175" s="128" t="s">
        <v>20</v>
      </c>
      <c r="M175" s="128" t="s">
        <v>21</v>
      </c>
      <c r="N175" s="128" t="s">
        <v>22</v>
      </c>
      <c r="O175" s="109" t="s">
        <v>23</v>
      </c>
      <c r="P175" s="111"/>
    </row>
    <row r="176" spans="2:16">
      <c r="B176" s="116"/>
      <c r="C176" s="105"/>
      <c r="D176" s="106"/>
      <c r="E176" s="107"/>
      <c r="F176" s="105"/>
      <c r="G176" s="106"/>
      <c r="H176" s="106"/>
      <c r="I176" s="106"/>
      <c r="J176" s="106"/>
      <c r="K176" s="107"/>
      <c r="L176" s="129"/>
      <c r="M176" s="129"/>
      <c r="N176" s="129"/>
      <c r="O176" s="117" t="s">
        <v>24</v>
      </c>
      <c r="P176" s="117" t="s">
        <v>25</v>
      </c>
    </row>
    <row r="177" spans="2:16">
      <c r="B177" s="118"/>
      <c r="C177" s="109"/>
      <c r="D177" s="110"/>
      <c r="E177" s="111"/>
      <c r="F177" s="112" t="s">
        <v>26</v>
      </c>
      <c r="G177" s="113"/>
      <c r="H177" s="113"/>
      <c r="I177" s="113"/>
      <c r="J177" s="113"/>
      <c r="K177" s="114"/>
      <c r="L177" s="115"/>
      <c r="M177" s="115"/>
      <c r="N177" s="115"/>
      <c r="O177" s="115"/>
      <c r="P177" s="115"/>
    </row>
    <row r="178" spans="2:16">
      <c r="B178" s="37"/>
      <c r="C178" s="37"/>
      <c r="D178" s="37"/>
      <c r="E178" s="37"/>
      <c r="F178" s="37"/>
      <c r="G178" s="37"/>
      <c r="H178" s="37"/>
      <c r="I178" s="38"/>
      <c r="J178" s="38"/>
      <c r="K178" s="38"/>
      <c r="L178" s="38"/>
      <c r="M178" s="38"/>
      <c r="N178" s="38"/>
      <c r="O178" s="38"/>
      <c r="P178" s="38"/>
    </row>
    <row r="179" spans="2:16">
      <c r="B179" s="63"/>
      <c r="C179" s="64"/>
      <c r="D179" s="69" t="s">
        <v>55</v>
      </c>
      <c r="E179" s="70"/>
      <c r="F179" s="70"/>
      <c r="G179" s="70"/>
      <c r="H179" s="70"/>
      <c r="I179" s="71"/>
      <c r="J179" s="75">
        <f>I180+I181</f>
        <v>0</v>
      </c>
      <c r="K179" s="76"/>
      <c r="L179" s="76"/>
      <c r="M179" s="76"/>
      <c r="N179" s="76"/>
      <c r="O179" s="76"/>
      <c r="P179" s="77"/>
    </row>
    <row r="180" spans="2:16">
      <c r="B180" s="65"/>
      <c r="C180" s="66"/>
      <c r="D180" s="72" t="s">
        <v>56</v>
      </c>
      <c r="E180" s="73"/>
      <c r="F180" s="73"/>
      <c r="G180" s="73"/>
      <c r="H180" s="74"/>
      <c r="I180" s="4">
        <f>P21+P35+P49+P63+P77+P90+P103+P116+P129</f>
        <v>0</v>
      </c>
      <c r="J180" s="78"/>
      <c r="K180" s="79"/>
      <c r="L180" s="79"/>
      <c r="M180" s="79"/>
      <c r="N180" s="79"/>
      <c r="O180" s="79"/>
      <c r="P180" s="80"/>
    </row>
    <row r="181" spans="2:16">
      <c r="B181" s="65"/>
      <c r="C181" s="66"/>
      <c r="D181" s="72" t="s">
        <v>57</v>
      </c>
      <c r="E181" s="73"/>
      <c r="F181" s="73"/>
      <c r="G181" s="73"/>
      <c r="H181" s="74"/>
      <c r="I181" s="4">
        <f>P142+P155+P168</f>
        <v>0</v>
      </c>
      <c r="J181" s="78"/>
      <c r="K181" s="79"/>
      <c r="L181" s="79"/>
      <c r="M181" s="79"/>
      <c r="N181" s="79"/>
      <c r="O181" s="79"/>
      <c r="P181" s="80"/>
    </row>
    <row r="182" spans="2:16">
      <c r="B182" s="67"/>
      <c r="C182" s="68"/>
      <c r="D182" s="69" t="s">
        <v>17</v>
      </c>
      <c r="E182" s="70"/>
      <c r="F182" s="70"/>
      <c r="G182" s="70"/>
      <c r="H182" s="70"/>
      <c r="I182" s="71"/>
      <c r="J182" s="81"/>
      <c r="K182" s="82"/>
      <c r="L182" s="82"/>
      <c r="M182" s="82"/>
      <c r="N182" s="82"/>
      <c r="O182" s="82"/>
      <c r="P182" s="83"/>
    </row>
    <row r="183" spans="2:16">
      <c r="B183" s="37"/>
      <c r="C183" s="37"/>
      <c r="D183" s="37"/>
      <c r="E183" s="37"/>
      <c r="F183" s="37"/>
      <c r="G183" s="37"/>
      <c r="H183" s="37"/>
      <c r="I183" s="38"/>
      <c r="J183" s="38"/>
      <c r="K183" s="38"/>
      <c r="L183" s="38"/>
      <c r="M183" s="38"/>
      <c r="N183" s="38"/>
      <c r="O183" s="38"/>
      <c r="P183" s="38"/>
    </row>
    <row r="184" spans="2:16">
      <c r="B184" s="33" t="s">
        <v>58</v>
      </c>
      <c r="C184" s="34"/>
      <c r="D184" s="33" t="s">
        <v>59</v>
      </c>
      <c r="E184" s="35"/>
      <c r="F184" s="35"/>
      <c r="G184" s="35"/>
      <c r="H184" s="35"/>
      <c r="I184" s="36" t="s">
        <v>60</v>
      </c>
      <c r="J184" s="36"/>
      <c r="K184" s="36"/>
      <c r="L184" s="36"/>
      <c r="M184" s="36"/>
      <c r="N184" s="36"/>
      <c r="O184" s="36"/>
      <c r="P184" s="36"/>
    </row>
    <row r="185" spans="2:16">
      <c r="B185" s="39" t="s">
        <v>61</v>
      </c>
      <c r="C185" s="40"/>
      <c r="D185" s="39" t="s">
        <v>61</v>
      </c>
      <c r="E185" s="41"/>
      <c r="F185" s="41"/>
      <c r="G185" s="41"/>
      <c r="H185" s="41"/>
      <c r="I185" s="42"/>
      <c r="J185" s="42"/>
      <c r="K185" s="42"/>
      <c r="L185" s="42"/>
      <c r="M185" s="42"/>
      <c r="N185" s="42"/>
      <c r="O185" s="42"/>
      <c r="P185" s="42"/>
    </row>
    <row r="186" spans="2:16">
      <c r="B186" s="43" t="s">
        <v>62</v>
      </c>
      <c r="C186" s="44"/>
      <c r="D186" s="44"/>
      <c r="E186" s="44"/>
      <c r="F186" s="44"/>
      <c r="G186" s="44"/>
      <c r="H186" s="44"/>
      <c r="I186" s="36" t="s">
        <v>63</v>
      </c>
      <c r="J186" s="36"/>
      <c r="K186" s="36"/>
      <c r="L186" s="36"/>
      <c r="M186" s="36"/>
      <c r="N186" s="36"/>
      <c r="O186" s="36"/>
      <c r="P186" s="36"/>
    </row>
    <row r="187" spans="2:16">
      <c r="B187" s="39" t="s">
        <v>61</v>
      </c>
      <c r="C187" s="41"/>
      <c r="D187" s="41"/>
      <c r="E187" s="41"/>
      <c r="F187" s="41"/>
      <c r="G187" s="41"/>
      <c r="H187" s="41"/>
      <c r="I187" s="42"/>
      <c r="J187" s="42"/>
      <c r="K187" s="42"/>
      <c r="L187" s="42"/>
      <c r="M187" s="42"/>
      <c r="N187" s="42"/>
      <c r="O187" s="42"/>
      <c r="P187" s="42"/>
    </row>
    <row r="188" spans="2:16">
      <c r="B188" s="38"/>
      <c r="C188" s="38"/>
      <c r="D188" s="37"/>
      <c r="E188" s="37"/>
      <c r="F188" s="37"/>
      <c r="G188" s="37"/>
      <c r="H188" s="37"/>
      <c r="I188" s="38"/>
      <c r="J188" s="38"/>
      <c r="K188" s="38"/>
      <c r="L188" s="38"/>
      <c r="M188" s="38"/>
      <c r="N188" s="38"/>
      <c r="O188" s="38"/>
      <c r="P188" s="38"/>
    </row>
    <row r="189" spans="2:16">
      <c r="B189" s="45" t="s">
        <v>64</v>
      </c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7"/>
    </row>
    <row r="190" spans="2:16">
      <c r="B190" s="39" t="s">
        <v>65</v>
      </c>
      <c r="C190" s="41"/>
      <c r="D190" s="39"/>
      <c r="E190" s="41"/>
      <c r="F190" s="41"/>
      <c r="G190" s="41"/>
      <c r="H190" s="41"/>
      <c r="I190" s="8" t="s">
        <v>66</v>
      </c>
      <c r="J190" s="9"/>
      <c r="K190" s="39"/>
      <c r="L190" s="41"/>
      <c r="M190" s="41"/>
      <c r="N190" s="41"/>
      <c r="O190" s="41"/>
      <c r="P190" s="40"/>
    </row>
    <row r="191" spans="2:16">
      <c r="B191" s="39" t="s">
        <v>67</v>
      </c>
      <c r="C191" s="41"/>
      <c r="D191" s="39"/>
      <c r="E191" s="41"/>
      <c r="F191" s="41"/>
      <c r="G191" s="41"/>
      <c r="H191" s="41"/>
      <c r="I191" s="8" t="s">
        <v>66</v>
      </c>
      <c r="J191" s="9"/>
      <c r="K191" s="39"/>
      <c r="L191" s="41"/>
      <c r="M191" s="41"/>
      <c r="N191" s="41"/>
      <c r="O191" s="41"/>
      <c r="P191" s="40"/>
    </row>
    <row r="192" spans="2:16">
      <c r="B192" s="39" t="s">
        <v>68</v>
      </c>
      <c r="C192" s="41"/>
      <c r="D192" s="5"/>
      <c r="E192" s="6"/>
      <c r="F192" s="6"/>
      <c r="G192" s="6"/>
      <c r="H192" s="6"/>
      <c r="I192" s="7" t="s">
        <v>66</v>
      </c>
      <c r="J192" s="5"/>
      <c r="K192" s="39"/>
      <c r="L192" s="41"/>
      <c r="M192" s="41"/>
      <c r="N192" s="41"/>
      <c r="O192" s="41"/>
      <c r="P192" s="40"/>
    </row>
    <row r="193" spans="2:16">
      <c r="B193" s="39" t="s">
        <v>69</v>
      </c>
      <c r="C193" s="41"/>
      <c r="D193" s="5"/>
      <c r="E193" s="6"/>
      <c r="F193" s="6"/>
      <c r="G193" s="6"/>
      <c r="H193" s="6"/>
      <c r="I193" s="7" t="s">
        <v>66</v>
      </c>
      <c r="J193" s="5"/>
      <c r="K193" s="39"/>
      <c r="L193" s="41"/>
      <c r="M193" s="41"/>
      <c r="N193" s="41"/>
      <c r="O193" s="41"/>
      <c r="P193" s="40"/>
    </row>
    <row r="194" spans="2:16">
      <c r="B194" s="39" t="s">
        <v>70</v>
      </c>
      <c r="C194" s="41"/>
      <c r="D194" s="5"/>
      <c r="E194" s="6"/>
      <c r="F194" s="6"/>
      <c r="G194" s="6"/>
      <c r="H194" s="6"/>
      <c r="I194" s="7" t="s">
        <v>66</v>
      </c>
      <c r="J194" s="5"/>
      <c r="K194" s="39"/>
      <c r="L194" s="41"/>
      <c r="M194" s="41"/>
      <c r="N194" s="41"/>
      <c r="O194" s="41"/>
      <c r="P194" s="40"/>
    </row>
    <row r="195" spans="2:16">
      <c r="B195" s="53" t="s">
        <v>71</v>
      </c>
      <c r="C195" s="54"/>
      <c r="D195" s="55"/>
      <c r="E195" s="55"/>
      <c r="F195" s="55"/>
      <c r="G195" s="55"/>
      <c r="H195" s="55"/>
      <c r="I195" s="55"/>
      <c r="J195" s="55"/>
      <c r="K195" s="55"/>
      <c r="L195" s="54"/>
      <c r="M195" s="54"/>
      <c r="N195" s="54"/>
      <c r="O195" s="54"/>
      <c r="P195" s="56"/>
    </row>
    <row r="196" spans="2:16">
      <c r="B196" s="10">
        <v>1</v>
      </c>
      <c r="C196" s="57" t="s">
        <v>72</v>
      </c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8"/>
    </row>
    <row r="197" spans="2:16">
      <c r="B197" s="11">
        <v>2</v>
      </c>
      <c r="C197" s="59" t="s">
        <v>73</v>
      </c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60"/>
    </row>
    <row r="198" spans="2:16">
      <c r="B198" s="11">
        <v>3</v>
      </c>
      <c r="C198" s="61" t="s">
        <v>74</v>
      </c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2"/>
    </row>
    <row r="199" spans="2:16">
      <c r="B199" s="11">
        <v>4</v>
      </c>
      <c r="C199" s="61" t="s">
        <v>75</v>
      </c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2"/>
    </row>
    <row r="200" spans="2:16">
      <c r="B200" s="12">
        <v>5</v>
      </c>
      <c r="C200" s="48" t="s">
        <v>76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9"/>
    </row>
    <row r="201" spans="2:16" ht="27" customHeight="1">
      <c r="B201" s="50" t="s">
        <v>77</v>
      </c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2"/>
    </row>
  </sheetData>
  <mergeCells count="446">
    <mergeCell ref="C177:E177"/>
    <mergeCell ref="F177:K177"/>
    <mergeCell ref="L172:L173"/>
    <mergeCell ref="M172:M173"/>
    <mergeCell ref="N172:N173"/>
    <mergeCell ref="O172:P172"/>
    <mergeCell ref="C174:E174"/>
    <mergeCell ref="F174:K174"/>
    <mergeCell ref="C175:E176"/>
    <mergeCell ref="F175:K176"/>
    <mergeCell ref="L175:L176"/>
    <mergeCell ref="M175:M176"/>
    <mergeCell ref="N175:N176"/>
    <mergeCell ref="O175:P175"/>
    <mergeCell ref="C155:O155"/>
    <mergeCell ref="N154:O154"/>
    <mergeCell ref="C154:M154"/>
    <mergeCell ref="N153:O153"/>
    <mergeCell ref="C153:M153"/>
    <mergeCell ref="B153:B164"/>
    <mergeCell ref="C165:M165"/>
    <mergeCell ref="N165:O165"/>
    <mergeCell ref="B166:B177"/>
    <mergeCell ref="C166:M166"/>
    <mergeCell ref="N166:O166"/>
    <mergeCell ref="C167:M167"/>
    <mergeCell ref="N167:O167"/>
    <mergeCell ref="C168:O168"/>
    <mergeCell ref="C169:E170"/>
    <mergeCell ref="F169:K170"/>
    <mergeCell ref="L169:L170"/>
    <mergeCell ref="M169:M170"/>
    <mergeCell ref="N169:N170"/>
    <mergeCell ref="O169:P169"/>
    <mergeCell ref="C171:E171"/>
    <mergeCell ref="F171:K171"/>
    <mergeCell ref="C172:E173"/>
    <mergeCell ref="F172:K173"/>
    <mergeCell ref="O159:P159"/>
    <mergeCell ref="N159:N160"/>
    <mergeCell ref="M159:M160"/>
    <mergeCell ref="L159:L160"/>
    <mergeCell ref="F159:K160"/>
    <mergeCell ref="C159:E160"/>
    <mergeCell ref="F158:K158"/>
    <mergeCell ref="C158:E158"/>
    <mergeCell ref="O156:P156"/>
    <mergeCell ref="N156:N157"/>
    <mergeCell ref="M156:M157"/>
    <mergeCell ref="L156:L157"/>
    <mergeCell ref="F156:K157"/>
    <mergeCell ref="C156:E157"/>
    <mergeCell ref="C161:E161"/>
    <mergeCell ref="F161:K161"/>
    <mergeCell ref="C162:E163"/>
    <mergeCell ref="F162:K163"/>
    <mergeCell ref="L162:L163"/>
    <mergeCell ref="M162:M163"/>
    <mergeCell ref="N162:N163"/>
    <mergeCell ref="O162:P162"/>
    <mergeCell ref="C164:E164"/>
    <mergeCell ref="F164:K164"/>
    <mergeCell ref="C139:M139"/>
    <mergeCell ref="N139:O139"/>
    <mergeCell ref="C152:M152"/>
    <mergeCell ref="N152:O152"/>
    <mergeCell ref="C148:E148"/>
    <mergeCell ref="F148:K148"/>
    <mergeCell ref="C149:E150"/>
    <mergeCell ref="F149:K150"/>
    <mergeCell ref="L149:L150"/>
    <mergeCell ref="M149:M150"/>
    <mergeCell ref="N149:N150"/>
    <mergeCell ref="O149:P149"/>
    <mergeCell ref="C151:E151"/>
    <mergeCell ref="F151:K151"/>
    <mergeCell ref="C138:E138"/>
    <mergeCell ref="F138:K138"/>
    <mergeCell ref="L133:L134"/>
    <mergeCell ref="M133:M134"/>
    <mergeCell ref="N133:N134"/>
    <mergeCell ref="O133:P133"/>
    <mergeCell ref="C135:E135"/>
    <mergeCell ref="F135:K135"/>
    <mergeCell ref="C136:E137"/>
    <mergeCell ref="F136:K137"/>
    <mergeCell ref="L136:L137"/>
    <mergeCell ref="M136:M137"/>
    <mergeCell ref="N136:N137"/>
    <mergeCell ref="O136:P136"/>
    <mergeCell ref="L123:L124"/>
    <mergeCell ref="M123:M124"/>
    <mergeCell ref="N123:N124"/>
    <mergeCell ref="O123:P123"/>
    <mergeCell ref="C125:E125"/>
    <mergeCell ref="F125:K125"/>
    <mergeCell ref="C126:M126"/>
    <mergeCell ref="N126:O126"/>
    <mergeCell ref="B127:B138"/>
    <mergeCell ref="C127:M127"/>
    <mergeCell ref="N127:O127"/>
    <mergeCell ref="C128:M128"/>
    <mergeCell ref="N128:O128"/>
    <mergeCell ref="C129:O129"/>
    <mergeCell ref="C130:E131"/>
    <mergeCell ref="F130:K131"/>
    <mergeCell ref="L130:L131"/>
    <mergeCell ref="M130:M131"/>
    <mergeCell ref="N130:N131"/>
    <mergeCell ref="O130:P130"/>
    <mergeCell ref="C132:E132"/>
    <mergeCell ref="F132:K132"/>
    <mergeCell ref="C133:E134"/>
    <mergeCell ref="F133:K134"/>
    <mergeCell ref="B114:B125"/>
    <mergeCell ref="C114:M114"/>
    <mergeCell ref="N114:O114"/>
    <mergeCell ref="C115:M115"/>
    <mergeCell ref="N115:O115"/>
    <mergeCell ref="C116:O116"/>
    <mergeCell ref="C117:E118"/>
    <mergeCell ref="F117:K118"/>
    <mergeCell ref="L117:L118"/>
    <mergeCell ref="M117:M118"/>
    <mergeCell ref="N117:N118"/>
    <mergeCell ref="O117:P117"/>
    <mergeCell ref="C119:E119"/>
    <mergeCell ref="F119:K119"/>
    <mergeCell ref="C120:E121"/>
    <mergeCell ref="F120:K121"/>
    <mergeCell ref="L120:L121"/>
    <mergeCell ref="M120:M121"/>
    <mergeCell ref="N120:N121"/>
    <mergeCell ref="O120:P120"/>
    <mergeCell ref="C122:E122"/>
    <mergeCell ref="F122:K122"/>
    <mergeCell ref="C123:E124"/>
    <mergeCell ref="F123:K124"/>
    <mergeCell ref="C84:E85"/>
    <mergeCell ref="F84:K85"/>
    <mergeCell ref="L84:L85"/>
    <mergeCell ref="M84:M85"/>
    <mergeCell ref="N84:N85"/>
    <mergeCell ref="O84:P84"/>
    <mergeCell ref="C86:E86"/>
    <mergeCell ref="F86:K86"/>
    <mergeCell ref="C113:M113"/>
    <mergeCell ref="N113:O113"/>
    <mergeCell ref="C74:M74"/>
    <mergeCell ref="N74:O74"/>
    <mergeCell ref="B75:B86"/>
    <mergeCell ref="C75:M75"/>
    <mergeCell ref="N75:O75"/>
    <mergeCell ref="C76:M76"/>
    <mergeCell ref="N76:O76"/>
    <mergeCell ref="C77:O77"/>
    <mergeCell ref="C78:E79"/>
    <mergeCell ref="F78:K79"/>
    <mergeCell ref="L78:L79"/>
    <mergeCell ref="M78:M79"/>
    <mergeCell ref="N78:N79"/>
    <mergeCell ref="O78:P78"/>
    <mergeCell ref="C80:E80"/>
    <mergeCell ref="F80:K80"/>
    <mergeCell ref="C81:E82"/>
    <mergeCell ref="F81:K82"/>
    <mergeCell ref="L81:L82"/>
    <mergeCell ref="M81:M82"/>
    <mergeCell ref="N81:N82"/>
    <mergeCell ref="O81:P81"/>
    <mergeCell ref="C83:E83"/>
    <mergeCell ref="F83:K83"/>
    <mergeCell ref="B88:B99"/>
    <mergeCell ref="C88:M88"/>
    <mergeCell ref="N88:O88"/>
    <mergeCell ref="C89:M89"/>
    <mergeCell ref="N89:O89"/>
    <mergeCell ref="C90:O90"/>
    <mergeCell ref="C91:E92"/>
    <mergeCell ref="F91:K92"/>
    <mergeCell ref="L91:L92"/>
    <mergeCell ref="M91:M92"/>
    <mergeCell ref="N91:N92"/>
    <mergeCell ref="O91:P91"/>
    <mergeCell ref="C93:E93"/>
    <mergeCell ref="F93:K93"/>
    <mergeCell ref="C94:E95"/>
    <mergeCell ref="F94:K95"/>
    <mergeCell ref="L94:L95"/>
    <mergeCell ref="M94:M95"/>
    <mergeCell ref="N94:N95"/>
    <mergeCell ref="O94:P94"/>
    <mergeCell ref="C96:E96"/>
    <mergeCell ref="F96:K96"/>
    <mergeCell ref="C97:E98"/>
    <mergeCell ref="F97:K98"/>
    <mergeCell ref="C110:E111"/>
    <mergeCell ref="F110:K111"/>
    <mergeCell ref="L110:L111"/>
    <mergeCell ref="M110:M111"/>
    <mergeCell ref="N110:N111"/>
    <mergeCell ref="O110:P110"/>
    <mergeCell ref="C112:E112"/>
    <mergeCell ref="F112:K112"/>
    <mergeCell ref="C87:M87"/>
    <mergeCell ref="N87:O87"/>
    <mergeCell ref="L97:L98"/>
    <mergeCell ref="M97:M98"/>
    <mergeCell ref="N97:N98"/>
    <mergeCell ref="O97:P97"/>
    <mergeCell ref="C99:E99"/>
    <mergeCell ref="F99:K99"/>
    <mergeCell ref="C100:M100"/>
    <mergeCell ref="N100:O100"/>
    <mergeCell ref="B101:B112"/>
    <mergeCell ref="C101:M101"/>
    <mergeCell ref="N101:O101"/>
    <mergeCell ref="C102:M102"/>
    <mergeCell ref="N102:O102"/>
    <mergeCell ref="C103:O103"/>
    <mergeCell ref="C104:E105"/>
    <mergeCell ref="F104:K105"/>
    <mergeCell ref="L104:L105"/>
    <mergeCell ref="M104:M105"/>
    <mergeCell ref="N104:N105"/>
    <mergeCell ref="O104:P104"/>
    <mergeCell ref="C106:E106"/>
    <mergeCell ref="F106:K106"/>
    <mergeCell ref="C107:E108"/>
    <mergeCell ref="F107:K108"/>
    <mergeCell ref="L107:L108"/>
    <mergeCell ref="M107:M108"/>
    <mergeCell ref="N107:N108"/>
    <mergeCell ref="O107:P107"/>
    <mergeCell ref="C109:E109"/>
    <mergeCell ref="F109:K109"/>
    <mergeCell ref="C34:M34"/>
    <mergeCell ref="N34:O34"/>
    <mergeCell ref="C48:M48"/>
    <mergeCell ref="N48:O48"/>
    <mergeCell ref="C62:M62"/>
    <mergeCell ref="N62:O62"/>
    <mergeCell ref="C141:M141"/>
    <mergeCell ref="N141:O141"/>
    <mergeCell ref="N140:O140"/>
    <mergeCell ref="O143:P143"/>
    <mergeCell ref="C145:E145"/>
    <mergeCell ref="F145:K145"/>
    <mergeCell ref="C146:E147"/>
    <mergeCell ref="F146:K147"/>
    <mergeCell ref="L146:L147"/>
    <mergeCell ref="M146:M147"/>
    <mergeCell ref="N146:N147"/>
    <mergeCell ref="O146:P146"/>
    <mergeCell ref="C143:E144"/>
    <mergeCell ref="F143:K144"/>
    <mergeCell ref="L143:L144"/>
    <mergeCell ref="M143:M144"/>
    <mergeCell ref="N143:N144"/>
    <mergeCell ref="B183:P183"/>
    <mergeCell ref="B179:C182"/>
    <mergeCell ref="D179:I179"/>
    <mergeCell ref="D180:H180"/>
    <mergeCell ref="D181:H181"/>
    <mergeCell ref="D182:I182"/>
    <mergeCell ref="C21:O21"/>
    <mergeCell ref="C35:O35"/>
    <mergeCell ref="C49:O49"/>
    <mergeCell ref="C63:O63"/>
    <mergeCell ref="C142:O142"/>
    <mergeCell ref="J179:P182"/>
    <mergeCell ref="B140:B151"/>
    <mergeCell ref="C140:M140"/>
    <mergeCell ref="N70:N71"/>
    <mergeCell ref="O70:P70"/>
    <mergeCell ref="C72:E72"/>
    <mergeCell ref="F72:K72"/>
    <mergeCell ref="B73:P73"/>
    <mergeCell ref="C69:E69"/>
    <mergeCell ref="F69:K69"/>
    <mergeCell ref="C70:E71"/>
    <mergeCell ref="F70:K71"/>
    <mergeCell ref="L70:L71"/>
    <mergeCell ref="M70:M71"/>
    <mergeCell ref="B61:B72"/>
    <mergeCell ref="C61:M61"/>
    <mergeCell ref="N61:O61"/>
    <mergeCell ref="O64:P64"/>
    <mergeCell ref="C66:E66"/>
    <mergeCell ref="F66:K66"/>
    <mergeCell ref="C67:E68"/>
    <mergeCell ref="F67:K68"/>
    <mergeCell ref="L67:L68"/>
    <mergeCell ref="M67:M68"/>
    <mergeCell ref="N67:N68"/>
    <mergeCell ref="O67:P67"/>
    <mergeCell ref="C64:E65"/>
    <mergeCell ref="F64:K65"/>
    <mergeCell ref="L64:L65"/>
    <mergeCell ref="M64:M65"/>
    <mergeCell ref="N64:N65"/>
    <mergeCell ref="B45:P45"/>
    <mergeCell ref="O53:P53"/>
    <mergeCell ref="M50:M51"/>
    <mergeCell ref="N50:N51"/>
    <mergeCell ref="O50:P50"/>
    <mergeCell ref="C52:E52"/>
    <mergeCell ref="F52:K52"/>
    <mergeCell ref="C53:E54"/>
    <mergeCell ref="F53:K54"/>
    <mergeCell ref="L53:L54"/>
    <mergeCell ref="M53:M54"/>
    <mergeCell ref="N53:N54"/>
    <mergeCell ref="C46:M46"/>
    <mergeCell ref="N46:O46"/>
    <mergeCell ref="C47:M47"/>
    <mergeCell ref="N47:O47"/>
    <mergeCell ref="C50:E51"/>
    <mergeCell ref="F50:K51"/>
    <mergeCell ref="L50:L51"/>
    <mergeCell ref="F42:K43"/>
    <mergeCell ref="L42:L43"/>
    <mergeCell ref="M42:M43"/>
    <mergeCell ref="O36:P36"/>
    <mergeCell ref="C38:E38"/>
    <mergeCell ref="F38:K38"/>
    <mergeCell ref="C39:E40"/>
    <mergeCell ref="F39:K40"/>
    <mergeCell ref="L39:L40"/>
    <mergeCell ref="M39:M40"/>
    <mergeCell ref="N39:N40"/>
    <mergeCell ref="O39:P39"/>
    <mergeCell ref="C42:E43"/>
    <mergeCell ref="C200:P200"/>
    <mergeCell ref="B201:P201"/>
    <mergeCell ref="B195:P195"/>
    <mergeCell ref="C196:P196"/>
    <mergeCell ref="C197:P197"/>
    <mergeCell ref="C198:P198"/>
    <mergeCell ref="C199:P199"/>
    <mergeCell ref="B192:C192"/>
    <mergeCell ref="K192:P192"/>
    <mergeCell ref="B193:C193"/>
    <mergeCell ref="K193:P193"/>
    <mergeCell ref="B194:C194"/>
    <mergeCell ref="K194:P194"/>
    <mergeCell ref="B190:C190"/>
    <mergeCell ref="D190:H190"/>
    <mergeCell ref="K190:P190"/>
    <mergeCell ref="B191:C191"/>
    <mergeCell ref="D191:H191"/>
    <mergeCell ref="K191:P191"/>
    <mergeCell ref="B186:H186"/>
    <mergeCell ref="I186:P186"/>
    <mergeCell ref="B187:H187"/>
    <mergeCell ref="I187:P187"/>
    <mergeCell ref="B188:P188"/>
    <mergeCell ref="B189:P189"/>
    <mergeCell ref="B185:C185"/>
    <mergeCell ref="D185:H185"/>
    <mergeCell ref="I185:P185"/>
    <mergeCell ref="N42:N43"/>
    <mergeCell ref="O42:P42"/>
    <mergeCell ref="C44:E44"/>
    <mergeCell ref="F44:K44"/>
    <mergeCell ref="B47:B58"/>
    <mergeCell ref="C58:E58"/>
    <mergeCell ref="F58:K58"/>
    <mergeCell ref="B59:P59"/>
    <mergeCell ref="C60:M60"/>
    <mergeCell ref="N60:O60"/>
    <mergeCell ref="C55:E55"/>
    <mergeCell ref="F55:K55"/>
    <mergeCell ref="C56:E57"/>
    <mergeCell ref="F56:K57"/>
    <mergeCell ref="L56:L57"/>
    <mergeCell ref="M56:M57"/>
    <mergeCell ref="N56:N57"/>
    <mergeCell ref="O56:P56"/>
    <mergeCell ref="B33:B44"/>
    <mergeCell ref="C33:M33"/>
    <mergeCell ref="N33:O33"/>
    <mergeCell ref="N18:O18"/>
    <mergeCell ref="N19:O19"/>
    <mergeCell ref="C18:M18"/>
    <mergeCell ref="C19:M19"/>
    <mergeCell ref="O22:P22"/>
    <mergeCell ref="L22:L23"/>
    <mergeCell ref="B184:C184"/>
    <mergeCell ref="D184:H184"/>
    <mergeCell ref="I184:P184"/>
    <mergeCell ref="M22:M23"/>
    <mergeCell ref="N22:N23"/>
    <mergeCell ref="C28:E29"/>
    <mergeCell ref="F28:K29"/>
    <mergeCell ref="L28:L29"/>
    <mergeCell ref="M28:M29"/>
    <mergeCell ref="N28:N29"/>
    <mergeCell ref="O28:P28"/>
    <mergeCell ref="L25:L26"/>
    <mergeCell ref="M25:M26"/>
    <mergeCell ref="N25:N26"/>
    <mergeCell ref="O25:P25"/>
    <mergeCell ref="C27:E27"/>
    <mergeCell ref="F27:K27"/>
    <mergeCell ref="B178:P178"/>
    <mergeCell ref="F22:K23"/>
    <mergeCell ref="C22:E23"/>
    <mergeCell ref="F24:K24"/>
    <mergeCell ref="C24:E24"/>
    <mergeCell ref="C25:E26"/>
    <mergeCell ref="F25:K26"/>
    <mergeCell ref="C20:M20"/>
    <mergeCell ref="B19:B30"/>
    <mergeCell ref="C30:E30"/>
    <mergeCell ref="F30:K30"/>
    <mergeCell ref="C32:M32"/>
    <mergeCell ref="N32:O32"/>
    <mergeCell ref="C36:E37"/>
    <mergeCell ref="B31:P31"/>
    <mergeCell ref="F36:K37"/>
    <mergeCell ref="L36:L37"/>
    <mergeCell ref="M36:M37"/>
    <mergeCell ref="N36:N37"/>
    <mergeCell ref="C41:E41"/>
    <mergeCell ref="F41:K41"/>
    <mergeCell ref="B15:D15"/>
    <mergeCell ref="E15:H15"/>
    <mergeCell ref="N15:P15"/>
    <mergeCell ref="B16:P16"/>
    <mergeCell ref="B17:P17"/>
    <mergeCell ref="B12:P12"/>
    <mergeCell ref="B13:D13"/>
    <mergeCell ref="E13:P13"/>
    <mergeCell ref="B14:D14"/>
    <mergeCell ref="E14:H14"/>
    <mergeCell ref="N14:P14"/>
    <mergeCell ref="B1:P4"/>
    <mergeCell ref="B5:P5"/>
    <mergeCell ref="B7:P7"/>
    <mergeCell ref="B8:P8"/>
    <mergeCell ref="B9:P9"/>
    <mergeCell ref="B10:C10"/>
    <mergeCell ref="D10:P10"/>
    <mergeCell ref="B11:C11"/>
    <mergeCell ref="D11:P11"/>
  </mergeCells>
  <pageMargins left="0.25" right="0.25" top="0.75" bottom="0.75" header="0.3" footer="0.3"/>
  <pageSetup paperSize="9" scale="44" fitToHeight="0" orientation="portrait" r:id="rId1"/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48679DACCB034480F0F8C3549E814E" ma:contentTypeVersion="15" ma:contentTypeDescription="Crie um novo documento." ma:contentTypeScope="" ma:versionID="78db602ad64ef1903b731f1746362398">
  <xsd:schema xmlns:xsd="http://www.w3.org/2001/XMLSchema" xmlns:xs="http://www.w3.org/2001/XMLSchema" xmlns:p="http://schemas.microsoft.com/office/2006/metadata/properties" xmlns:ns2="3c2d37d2-2ec4-4cf8-ab53-29b6edd9edb7" xmlns:ns3="cc76b8c5-856f-4268-a90b-bb2342dc0dcb" targetNamespace="http://schemas.microsoft.com/office/2006/metadata/properties" ma:root="true" ma:fieldsID="db0219b724ad573c9043c390ed620152" ns2:_="" ns3:_="">
    <xsd:import namespace="3c2d37d2-2ec4-4cf8-ab53-29b6edd9edb7"/>
    <xsd:import namespace="cc76b8c5-856f-4268-a90b-bb2342dc0d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d37d2-2ec4-4cf8-ab53-29b6edd9e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1" nillable="true" ma:displayName="Status de liberação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b8c5-856f-4268-a90b-bb2342dc0d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b946336-0485-41e0-8f36-0803480d88ae}" ma:internalName="TaxCatchAll" ma:showField="CatchAllData" ma:web="cc76b8c5-856f-4268-a90b-bb2342dc0d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d37d2-2ec4-4cf8-ab53-29b6edd9edb7">
      <Terms xmlns="http://schemas.microsoft.com/office/infopath/2007/PartnerControls"/>
    </lcf76f155ced4ddcb4097134ff3c332f>
    <_Flow_SignoffStatus xmlns="3c2d37d2-2ec4-4cf8-ab53-29b6edd9edb7" xsi:nil="true"/>
    <TaxCatchAll xmlns="cc76b8c5-856f-4268-a90b-bb2342dc0dcb" xsi:nil="true"/>
  </documentManagement>
</p:properties>
</file>

<file path=customXml/itemProps1.xml><?xml version="1.0" encoding="utf-8"?>
<ds:datastoreItem xmlns:ds="http://schemas.openxmlformats.org/officeDocument/2006/customXml" ds:itemID="{57AEBAB3-E000-48B6-B1ED-1E490E337E86}"/>
</file>

<file path=customXml/itemProps2.xml><?xml version="1.0" encoding="utf-8"?>
<ds:datastoreItem xmlns:ds="http://schemas.openxmlformats.org/officeDocument/2006/customXml" ds:itemID="{EC1E5F42-E2A5-4551-B05F-64771A3F4003}"/>
</file>

<file path=customXml/itemProps3.xml><?xml version="1.0" encoding="utf-8"?>
<ds:datastoreItem xmlns:ds="http://schemas.openxmlformats.org/officeDocument/2006/customXml" ds:itemID="{73D809C9-12E7-474F-A17A-86497F366F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Alexandre Augusto Mees Alves</cp:lastModifiedBy>
  <cp:revision/>
  <dcterms:created xsi:type="dcterms:W3CDTF">2025-08-13T13:57:07Z</dcterms:created>
  <dcterms:modified xsi:type="dcterms:W3CDTF">2026-02-19T19:16:37Z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0x0101002948679DACCB034480F0F8C3549E814E</vt:lpwstr>
  </property>
  <property fmtid="{D5CDD505-2E9C-101B-9397-08002B2CF9AE}" pid="3" name="MediaServiceImageTags">
    <vt:lpwstr/>
  </property>
</Properties>
</file>