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MAIO 26 ANEXOS ATAS BLOCOS/ANEXOS BLOCOS 15 16 28 29 30 42 46 DEPOIS DA ELETRICA/EDITÁVEIS/"/>
    </mc:Choice>
  </mc:AlternateContent>
  <xr:revisionPtr revIDLastSave="0" documentId="8_{861EE15F-2FB7-432F-87D7-1E7392556741}" xr6:coauthVersionLast="47" xr6:coauthVersionMax="47" xr10:uidLastSave="{00000000-0000-0000-0000-000000000000}"/>
  <bookViews>
    <workbookView xWindow="19090" yWindow="-110" windowWidth="38620" windowHeight="21100" xr2:uid="{B1774AEB-E1FF-418E-A0D5-BC384BB59ED7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J10" i="1" l="1"/>
  <c r="I27" i="1"/>
  <c r="H13" i="1" l="1"/>
  <c r="I13" i="1" s="1"/>
  <c r="H17" i="1"/>
  <c r="I17" i="1" s="1"/>
  <c r="H20" i="1"/>
  <c r="I20" i="1" s="1"/>
  <c r="H21" i="1"/>
  <c r="I21" i="1" s="1"/>
  <c r="H15" i="1"/>
  <c r="I15" i="1" s="1"/>
  <c r="H19" i="1"/>
  <c r="I19" i="1" s="1"/>
  <c r="H22" i="1"/>
  <c r="I22" i="1" s="1"/>
  <c r="H14" i="1"/>
  <c r="I14" i="1" s="1"/>
  <c r="H16" i="1"/>
  <c r="I16" i="1" s="1"/>
  <c r="H18" i="1"/>
  <c r="I18" i="1" s="1"/>
  <c r="H23" i="1"/>
  <c r="I23" i="1" s="1"/>
  <c r="H24" i="1"/>
  <c r="I24" i="1" s="1"/>
  <c r="H25" i="1"/>
  <c r="I25" i="1" s="1"/>
  <c r="H26" i="1"/>
  <c r="I26" i="1" s="1"/>
  <c r="J14" i="1"/>
  <c r="J18" i="1"/>
  <c r="J23" i="1"/>
  <c r="J24" i="1"/>
  <c r="J26" i="1"/>
  <c r="J27" i="1"/>
  <c r="J13" i="1"/>
  <c r="J20" i="1"/>
  <c r="J21" i="1"/>
  <c r="J25" i="1"/>
  <c r="J19" i="1"/>
  <c r="J15" i="1"/>
  <c r="J16" i="1"/>
  <c r="J17" i="1"/>
  <c r="J22" i="1"/>
</calcChain>
</file>

<file path=xl/sharedStrings.xml><?xml version="1.0" encoding="utf-8"?>
<sst xmlns="http://schemas.openxmlformats.org/spreadsheetml/2006/main" count="100" uniqueCount="76">
  <si>
    <t>ANEXO XLII_TR_PROPOSTA DA EMPRESA</t>
  </si>
  <si>
    <t>BLOCO 46</t>
  </si>
  <si>
    <t>PROPOSTA DA EMPRESA -</t>
  </si>
  <si>
    <t xml:space="preserve">MANUTENÇÃO PREDIAL </t>
  </si>
  <si>
    <t>PRÉDIOS PÚBLICOS</t>
  </si>
  <si>
    <t xml:space="preserve">ENDEREÇO: </t>
  </si>
  <si>
    <t>REGIÃO DA 15ª CROP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</si>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</sst>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6A2BB-AD26-43FD-B78B-C3C6F8141EC2}">
  <dimension ref="A1:J27"/>
  <sheetViews>
    <sheetView tabSelected="1" workbookViewId="0">
      <selection activeCell="D30" sqref="D30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>
      <c r="A1" s="1"/>
      <c r="B1" s="2"/>
      <c r="C1" s="2"/>
      <c r="D1" s="95" t="s">
        <v>0</v>
      </c>
      <c r="E1" s="95" t="s">
        <v>1</v>
      </c>
      <c r="F1" s="2"/>
      <c r="G1" s="3"/>
      <c r="H1" s="4"/>
      <c r="I1" s="3"/>
      <c r="J1" s="5"/>
    </row>
    <row r="2" spans="1:10" ht="15" customHeight="1">
      <c r="A2" s="6"/>
      <c r="B2" s="7"/>
      <c r="C2" s="7"/>
      <c r="D2" s="96"/>
      <c r="E2" s="96"/>
      <c r="F2" s="8"/>
      <c r="G2" s="8"/>
      <c r="H2" s="8"/>
      <c r="I2" s="8"/>
      <c r="J2" s="9"/>
    </row>
    <row r="3" spans="1:10" ht="24">
      <c r="A3" s="6"/>
      <c r="B3" s="7"/>
      <c r="C3" s="7"/>
      <c r="D3" s="96"/>
      <c r="E3" s="96"/>
      <c r="F3" s="10"/>
      <c r="G3" s="10"/>
      <c r="H3" s="10"/>
      <c r="I3" s="10"/>
      <c r="J3" s="11"/>
    </row>
    <row r="4" spans="1:10" ht="24">
      <c r="A4" s="6"/>
      <c r="B4" s="7"/>
      <c r="C4" s="12"/>
      <c r="D4" s="97"/>
      <c r="E4" s="97"/>
      <c r="F4" s="13"/>
      <c r="G4" s="10"/>
      <c r="H4" s="10"/>
      <c r="I4" s="14"/>
      <c r="J4" s="11"/>
    </row>
    <row r="5" spans="1:10" ht="21">
      <c r="A5" s="98" t="s">
        <v>2</v>
      </c>
      <c r="B5" s="99"/>
      <c r="C5" s="99"/>
      <c r="D5" s="16" t="s">
        <v>1</v>
      </c>
      <c r="G5" s="17" t="s">
        <v>3</v>
      </c>
      <c r="H5" s="15">
        <v>36</v>
      </c>
      <c r="I5" s="18" t="s">
        <v>4</v>
      </c>
      <c r="J5" s="19"/>
    </row>
    <row r="6" spans="1:10" ht="18.75">
      <c r="A6" s="100" t="s">
        <v>5</v>
      </c>
      <c r="B6" s="101"/>
      <c r="C6" s="101"/>
      <c r="D6" s="20" t="s">
        <v>6</v>
      </c>
      <c r="E6" s="21"/>
      <c r="F6" s="22"/>
      <c r="G6" s="23" t="s">
        <v>7</v>
      </c>
      <c r="H6" s="23" t="s">
        <v>8</v>
      </c>
      <c r="I6" s="24"/>
      <c r="J6" s="25"/>
    </row>
    <row r="7" spans="1:10" ht="15.75">
      <c r="A7" s="26"/>
      <c r="B7" s="27"/>
      <c r="C7" s="28" t="s">
        <v>9</v>
      </c>
      <c r="D7" s="29" t="s">
        <v>10</v>
      </c>
      <c r="E7" s="30" t="s">
        <v>11</v>
      </c>
      <c r="F7" s="31" t="s">
        <v>12</v>
      </c>
      <c r="G7" s="32">
        <f>H7</f>
        <v>0.24110000000000001</v>
      </c>
      <c r="H7" s="33">
        <v>0.24110000000000001</v>
      </c>
      <c r="I7" s="34" t="s">
        <v>13</v>
      </c>
      <c r="J7" s="35">
        <v>0.96120000000000005</v>
      </c>
    </row>
    <row r="8" spans="1:10" ht="15.75">
      <c r="A8" s="36"/>
      <c r="B8" s="37"/>
      <c r="C8" s="38" t="s">
        <v>14</v>
      </c>
      <c r="D8" s="39" t="s">
        <v>15</v>
      </c>
      <c r="E8" s="40"/>
      <c r="F8" s="41" t="s">
        <v>16</v>
      </c>
      <c r="G8" s="32">
        <f>H8</f>
        <v>0.1792</v>
      </c>
      <c r="H8" s="42">
        <v>0.1792</v>
      </c>
      <c r="I8" s="43" t="s">
        <v>17</v>
      </c>
      <c r="J8" s="35">
        <v>0.56669999999999998</v>
      </c>
    </row>
    <row r="9" spans="1:10" ht="21">
      <c r="A9" s="44"/>
      <c r="B9" s="45" t="s">
        <v>18</v>
      </c>
      <c r="C9" s="46"/>
      <c r="D9" s="47"/>
      <c r="E9" s="102" t="s">
        <v>19</v>
      </c>
      <c r="F9" s="102"/>
      <c r="G9" s="102"/>
      <c r="H9" s="48" t="s">
        <v>20</v>
      </c>
      <c r="I9" s="49">
        <v>66062506</v>
      </c>
      <c r="J9" s="50" t="s">
        <v>21</v>
      </c>
    </row>
    <row r="10" spans="1:10" ht="24">
      <c r="A10" s="51" t="s">
        <v>22</v>
      </c>
      <c r="B10" s="52"/>
      <c r="C10" s="52"/>
      <c r="D10" s="53" t="s">
        <v>23</v>
      </c>
      <c r="E10" s="103">
        <v>0</v>
      </c>
      <c r="F10" s="103"/>
      <c r="G10" s="103"/>
      <c r="H10" s="54" t="s">
        <v>24</v>
      </c>
      <c r="I10" s="55">
        <f>(I9/(1+H7)*(1-E10)*(1+G7))</f>
        <v>66062506</v>
      </c>
      <c r="J10" s="56">
        <f>100%-(I10/I9)</f>
        <v>0</v>
      </c>
    </row>
    <row r="11" spans="1:10" ht="15.75">
      <c r="A11" s="91" t="s">
        <v>25</v>
      </c>
      <c r="B11" s="92"/>
      <c r="C11" s="92"/>
      <c r="D11" s="57" t="s">
        <v>26</v>
      </c>
      <c r="E11" s="58" t="s">
        <v>27</v>
      </c>
      <c r="F11" s="59" t="s">
        <v>1</v>
      </c>
      <c r="G11" s="60" t="s">
        <v>28</v>
      </c>
      <c r="H11" s="61">
        <v>114899.62</v>
      </c>
      <c r="I11" s="93" t="s">
        <v>29</v>
      </c>
      <c r="J11" s="94"/>
    </row>
    <row r="12" spans="1:10" ht="47.25">
      <c r="A12" s="62" t="s">
        <v>30</v>
      </c>
      <c r="B12" s="63" t="s">
        <v>31</v>
      </c>
      <c r="C12" s="63" t="s">
        <v>32</v>
      </c>
      <c r="D12" s="63" t="s">
        <v>33</v>
      </c>
      <c r="E12" s="63" t="s">
        <v>34</v>
      </c>
      <c r="F12" s="63" t="s">
        <v>35</v>
      </c>
      <c r="G12" s="63" t="s">
        <v>36</v>
      </c>
      <c r="H12" s="63" t="s">
        <v>37</v>
      </c>
      <c r="I12" s="63" t="s">
        <v>38</v>
      </c>
      <c r="J12" s="64" t="s">
        <v>39</v>
      </c>
    </row>
    <row r="13" spans="1:10" ht="18.75">
      <c r="A13" s="65">
        <v>1</v>
      </c>
      <c r="B13" s="66" t="s">
        <v>40</v>
      </c>
      <c r="C13" s="67" t="s">
        <v>41</v>
      </c>
      <c r="D13" s="68" t="s">
        <v>42</v>
      </c>
      <c r="E13" s="69">
        <v>472.18</v>
      </c>
      <c r="F13" s="70">
        <v>1963.16</v>
      </c>
      <c r="G13" s="71" t="s">
        <v>43</v>
      </c>
      <c r="H13" s="69">
        <f t="shared" ref="H13:H26" si="0">E13-(E13*$J$10)</f>
        <v>472.18</v>
      </c>
      <c r="I13" s="72">
        <f>F13*H13</f>
        <v>926964.88880000007</v>
      </c>
      <c r="J13" s="73">
        <f>$J$10</f>
        <v>0</v>
      </c>
    </row>
    <row r="14" spans="1:10" ht="18.75">
      <c r="A14" s="65">
        <v>2</v>
      </c>
      <c r="B14" s="74" t="s">
        <v>40</v>
      </c>
      <c r="C14" s="75" t="s">
        <v>44</v>
      </c>
      <c r="D14" s="76" t="s">
        <v>45</v>
      </c>
      <c r="E14" s="77">
        <v>91.58</v>
      </c>
      <c r="F14" s="78">
        <v>42740.24</v>
      </c>
      <c r="G14" s="79" t="s">
        <v>46</v>
      </c>
      <c r="H14" s="77">
        <f t="shared" si="0"/>
        <v>91.58</v>
      </c>
      <c r="I14" s="80">
        <f t="shared" ref="I14:I26" si="1">F14*H14</f>
        <v>3914151.1791999997</v>
      </c>
      <c r="J14" s="81">
        <f t="shared" ref="J14:J26" si="2">$J$10</f>
        <v>0</v>
      </c>
    </row>
    <row r="15" spans="1:10" ht="18.75">
      <c r="A15" s="65">
        <v>3</v>
      </c>
      <c r="B15" s="82" t="s">
        <v>40</v>
      </c>
      <c r="C15" s="75" t="s">
        <v>47</v>
      </c>
      <c r="D15" s="76" t="s">
        <v>48</v>
      </c>
      <c r="E15" s="77">
        <v>886.82</v>
      </c>
      <c r="F15" s="78">
        <v>3991.57</v>
      </c>
      <c r="G15" s="79" t="s">
        <v>49</v>
      </c>
      <c r="H15" s="77">
        <f t="shared" si="0"/>
        <v>886.82</v>
      </c>
      <c r="I15" s="80">
        <f t="shared" si="1"/>
        <v>3539804.1074000006</v>
      </c>
      <c r="J15" s="81">
        <f t="shared" si="2"/>
        <v>0</v>
      </c>
    </row>
    <row r="16" spans="1:10" ht="18.75">
      <c r="A16" s="65">
        <v>4</v>
      </c>
      <c r="B16" s="82" t="s">
        <v>40</v>
      </c>
      <c r="C16" s="75" t="s">
        <v>50</v>
      </c>
      <c r="D16" s="76" t="s">
        <v>51</v>
      </c>
      <c r="E16" s="77">
        <v>886.05</v>
      </c>
      <c r="F16" s="78">
        <v>1930.24</v>
      </c>
      <c r="G16" s="79" t="s">
        <v>49</v>
      </c>
      <c r="H16" s="77">
        <f t="shared" si="0"/>
        <v>886.05</v>
      </c>
      <c r="I16" s="80">
        <f t="shared" si="1"/>
        <v>1710289.152</v>
      </c>
      <c r="J16" s="81">
        <f t="shared" si="2"/>
        <v>0</v>
      </c>
    </row>
    <row r="17" spans="1:10" ht="18.75">
      <c r="A17" s="65">
        <v>5</v>
      </c>
      <c r="B17" s="82" t="s">
        <v>40</v>
      </c>
      <c r="C17" s="75" t="s">
        <v>52</v>
      </c>
      <c r="D17" s="76" t="s">
        <v>53</v>
      </c>
      <c r="E17" s="77">
        <v>426.14</v>
      </c>
      <c r="F17" s="78">
        <v>6378.1</v>
      </c>
      <c r="G17" s="79" t="s">
        <v>43</v>
      </c>
      <c r="H17" s="77">
        <f t="shared" si="0"/>
        <v>426.14</v>
      </c>
      <c r="I17" s="80">
        <f t="shared" si="1"/>
        <v>2717963.534</v>
      </c>
      <c r="J17" s="81">
        <f t="shared" si="2"/>
        <v>0</v>
      </c>
    </row>
    <row r="18" spans="1:10" ht="18.75">
      <c r="A18" s="65">
        <v>6</v>
      </c>
      <c r="B18" s="82" t="s">
        <v>40</v>
      </c>
      <c r="C18" s="75" t="s">
        <v>54</v>
      </c>
      <c r="D18" s="76" t="s">
        <v>55</v>
      </c>
      <c r="E18" s="77">
        <v>1007.74</v>
      </c>
      <c r="F18" s="78">
        <v>4204.51</v>
      </c>
      <c r="G18" s="79" t="s">
        <v>43</v>
      </c>
      <c r="H18" s="77">
        <f t="shared" si="0"/>
        <v>1007.74</v>
      </c>
      <c r="I18" s="80">
        <f t="shared" si="1"/>
        <v>4237052.9073999999</v>
      </c>
      <c r="J18" s="81">
        <f t="shared" si="2"/>
        <v>0</v>
      </c>
    </row>
    <row r="19" spans="1:10" ht="18.75">
      <c r="A19" s="65">
        <v>7</v>
      </c>
      <c r="B19" s="82" t="s">
        <v>40</v>
      </c>
      <c r="C19" s="75" t="s">
        <v>56</v>
      </c>
      <c r="D19" s="76" t="s">
        <v>57</v>
      </c>
      <c r="E19" s="77">
        <v>314.42</v>
      </c>
      <c r="F19" s="78">
        <v>34682.76</v>
      </c>
      <c r="G19" s="79" t="s">
        <v>43</v>
      </c>
      <c r="H19" s="77">
        <f t="shared" si="0"/>
        <v>314.42</v>
      </c>
      <c r="I19" s="80">
        <f t="shared" si="1"/>
        <v>10904953.399200002</v>
      </c>
      <c r="J19" s="81">
        <f t="shared" si="2"/>
        <v>0</v>
      </c>
    </row>
    <row r="20" spans="1:10" ht="18.75">
      <c r="A20" s="65">
        <v>8</v>
      </c>
      <c r="B20" s="82" t="s">
        <v>40</v>
      </c>
      <c r="C20" s="75" t="s">
        <v>58</v>
      </c>
      <c r="D20" s="76" t="s">
        <v>59</v>
      </c>
      <c r="E20" s="77">
        <v>521.76</v>
      </c>
      <c r="F20" s="78">
        <v>14650.5</v>
      </c>
      <c r="G20" s="79" t="s">
        <v>60</v>
      </c>
      <c r="H20" s="77">
        <f t="shared" si="0"/>
        <v>521.76</v>
      </c>
      <c r="I20" s="80">
        <f>F20*H20</f>
        <v>7644044.8799999999</v>
      </c>
      <c r="J20" s="81">
        <f t="shared" si="2"/>
        <v>0</v>
      </c>
    </row>
    <row r="21" spans="1:10" ht="18.75">
      <c r="A21" s="65">
        <v>9</v>
      </c>
      <c r="B21" s="82" t="s">
        <v>40</v>
      </c>
      <c r="C21" s="75" t="s">
        <v>61</v>
      </c>
      <c r="D21" s="76" t="s">
        <v>62</v>
      </c>
      <c r="E21" s="77">
        <v>487.9</v>
      </c>
      <c r="F21" s="78">
        <v>3301.47</v>
      </c>
      <c r="G21" s="79" t="s">
        <v>60</v>
      </c>
      <c r="H21" s="77">
        <f t="shared" si="0"/>
        <v>487.9</v>
      </c>
      <c r="I21" s="80">
        <f t="shared" si="1"/>
        <v>1610787.2129999998</v>
      </c>
      <c r="J21" s="81">
        <f t="shared" si="2"/>
        <v>0</v>
      </c>
    </row>
    <row r="22" spans="1:10" ht="18.75">
      <c r="A22" s="65">
        <v>10</v>
      </c>
      <c r="B22" s="82" t="s">
        <v>40</v>
      </c>
      <c r="C22" s="75" t="s">
        <v>63</v>
      </c>
      <c r="D22" s="76" t="s">
        <v>64</v>
      </c>
      <c r="E22" s="77">
        <v>585.03</v>
      </c>
      <c r="F22" s="78">
        <v>5546.2</v>
      </c>
      <c r="G22" s="79" t="s">
        <v>60</v>
      </c>
      <c r="H22" s="77">
        <f t="shared" si="0"/>
        <v>585.03</v>
      </c>
      <c r="I22" s="80">
        <f t="shared" si="1"/>
        <v>3244693.3859999999</v>
      </c>
      <c r="J22" s="81">
        <f t="shared" si="2"/>
        <v>0</v>
      </c>
    </row>
    <row r="23" spans="1:10" ht="18.75">
      <c r="A23" s="65">
        <v>11</v>
      </c>
      <c r="B23" s="82" t="s">
        <v>40</v>
      </c>
      <c r="C23" s="75" t="s">
        <v>65</v>
      </c>
      <c r="D23" s="76" t="s">
        <v>66</v>
      </c>
      <c r="E23" s="77">
        <v>279.35000000000002</v>
      </c>
      <c r="F23" s="78">
        <v>58965.74</v>
      </c>
      <c r="G23" s="79" t="s">
        <v>43</v>
      </c>
      <c r="H23" s="77">
        <f t="shared" si="0"/>
        <v>279.35000000000002</v>
      </c>
      <c r="I23" s="80">
        <f t="shared" si="1"/>
        <v>16472079.469000001</v>
      </c>
      <c r="J23" s="81">
        <f t="shared" si="2"/>
        <v>0</v>
      </c>
    </row>
    <row r="24" spans="1:10" ht="18.75">
      <c r="A24" s="65">
        <v>12</v>
      </c>
      <c r="B24" s="82" t="s">
        <v>40</v>
      </c>
      <c r="C24" s="75" t="s">
        <v>67</v>
      </c>
      <c r="D24" s="76" t="s">
        <v>68</v>
      </c>
      <c r="E24" s="77">
        <v>54.72</v>
      </c>
      <c r="F24" s="78">
        <v>151413.69</v>
      </c>
      <c r="G24" s="79" t="s">
        <v>43</v>
      </c>
      <c r="H24" s="77">
        <f t="shared" si="0"/>
        <v>54.72</v>
      </c>
      <c r="I24" s="80">
        <f t="shared" si="1"/>
        <v>8285357.1168</v>
      </c>
      <c r="J24" s="81">
        <f t="shared" si="2"/>
        <v>0</v>
      </c>
    </row>
    <row r="25" spans="1:10" ht="18.75">
      <c r="A25" s="65">
        <v>13</v>
      </c>
      <c r="B25" s="82" t="s">
        <v>40</v>
      </c>
      <c r="C25" s="75" t="s">
        <v>69</v>
      </c>
      <c r="D25" s="76" t="s">
        <v>70</v>
      </c>
      <c r="E25" s="77">
        <v>571.45000000000005</v>
      </c>
      <c r="F25" s="78">
        <v>1315.29</v>
      </c>
      <c r="G25" s="79" t="s">
        <v>46</v>
      </c>
      <c r="H25" s="77">
        <f t="shared" si="0"/>
        <v>571.45000000000005</v>
      </c>
      <c r="I25" s="80">
        <f t="shared" si="1"/>
        <v>751622.47050000005</v>
      </c>
      <c r="J25" s="81">
        <f t="shared" si="2"/>
        <v>0</v>
      </c>
    </row>
    <row r="26" spans="1:10" ht="18.75">
      <c r="A26" s="65">
        <v>14</v>
      </c>
      <c r="B26" s="82" t="s">
        <v>71</v>
      </c>
      <c r="C26" s="75" t="s">
        <v>72</v>
      </c>
      <c r="D26" s="76" t="s">
        <v>73</v>
      </c>
      <c r="E26" s="77">
        <v>1840.6</v>
      </c>
      <c r="F26" s="78">
        <v>55.82</v>
      </c>
      <c r="G26" s="83" t="s">
        <v>60</v>
      </c>
      <c r="H26" s="84">
        <f t="shared" si="0"/>
        <v>1840.6</v>
      </c>
      <c r="I26" s="85">
        <f t="shared" si="1"/>
        <v>102742.292</v>
      </c>
      <c r="J26" s="81">
        <f t="shared" si="2"/>
        <v>0</v>
      </c>
    </row>
    <row r="27" spans="1:10" ht="19.5" thickBot="1">
      <c r="A27" s="86"/>
      <c r="B27" s="87"/>
      <c r="C27" s="87"/>
      <c r="D27" s="87" t="s">
        <v>74</v>
      </c>
      <c r="E27" s="88"/>
      <c r="F27" s="88"/>
      <c r="G27" s="89"/>
      <c r="H27" s="89" t="s">
        <v>75</v>
      </c>
      <c r="I27" s="89">
        <f>I10</f>
        <v>66062506</v>
      </c>
      <c r="J27" s="90">
        <f>$J$10</f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7B72D583-7FE2-4F98-BC3D-B9CC38639C1D}"/>
    <hyperlink ref="C14" location="C2!A1" display="C2!A1" xr:uid="{4DD113D8-32A2-405C-87DC-E6363588A10F}"/>
    <hyperlink ref="C15" location="C3!A1" display="C3!A1" xr:uid="{06BE7F7E-737B-4A6B-8B44-51FCE84271D5}"/>
    <hyperlink ref="C16" location="C4!A1" display="C4!A1" xr:uid="{57518070-7F82-4327-8D8A-3193D2C3E535}"/>
    <hyperlink ref="C17" location="C5!A1" display="C5!A1" xr:uid="{CD8FA660-4D68-43E5-A399-A241A27B0B5A}"/>
    <hyperlink ref="C18" location="C7!A1" display="C7!A1" xr:uid="{191A12CD-A102-49CA-8774-9A6D911EBF8E}"/>
    <hyperlink ref="C19" location="C8!A1" display="C8!A1" xr:uid="{34B93B51-EA5D-4D37-9640-DA97F0F62B63}"/>
    <hyperlink ref="C20" location="C10!A1" display="C10!A1" xr:uid="{4A223B10-6E61-4E45-B4CD-FB0D49059541}"/>
    <hyperlink ref="C21" location="C12!A1" display="C12!A1" xr:uid="{01CB2C06-D264-4589-B9CD-E9202DC983D8}"/>
    <hyperlink ref="C22" location="C14!A1" display="C14!A1" xr:uid="{411F45B0-3515-4FCC-B614-757C95BD66F4}"/>
    <hyperlink ref="C23" location="C15!A1" display="C15!A1" xr:uid="{EF843CBF-1689-4408-BBB6-CA9CEC0E4F41}"/>
    <hyperlink ref="C24" location="C16!A1" display="C16!A1" xr:uid="{4E433A61-6560-4E6A-95C1-874E8163F587}"/>
    <hyperlink ref="C25" location="C18!A1" display="C18!A1" xr:uid="{2B2B00E6-CEEE-4498-AD6B-468FC1872F09}"/>
    <hyperlink ref="C26" location="C19!A1" display="C19!A1" xr:uid="{7829A85B-EF4C-44E4-A1F2-897042AF361F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Elson William De Matos</cp:lastModifiedBy>
  <cp:revision/>
  <dcterms:created xsi:type="dcterms:W3CDTF">2026-06-03T20:55:28Z</dcterms:created>
  <dcterms:modified xsi:type="dcterms:W3CDTF">2026-07-03T17:54:34Z</dcterms:modified>
  <cp:category/>
  <cp:contentStatus/>
</cp:coreProperties>
</file>