
<file path=[Content_Types].xml><?xml version="1.0" encoding="utf-8"?>
<Types xmlns="http://schemas.openxmlformats.org/package/2006/content-types">
  <Default ContentType="application/xml" Extension="xml"/>
  <Default ContentType="application/vnd.openxmlformats-officedocument.obfuscatedFont" Extension="odttf"/>
  <Default ContentType="application/vnd.openxmlformats-package.relationships+xml" Extension="rels"/>
  <Override ContentType="application/vnd.openxmlformats-officedocument.spreadsheetml.worksheet+xml" PartName="/xl/worksheets/sheet28.xml"/>
  <Override ContentType="application/vnd.openxmlformats-officedocument.spreadsheetml.worksheet+xml" PartName="/xl/worksheets/sheet23.xml"/>
  <Override ContentType="application/vnd.openxmlformats-officedocument.spreadsheetml.worksheet+xml" PartName="/xl/worksheets/sheet10.xml"/>
  <Override ContentType="application/vnd.openxmlformats-officedocument.spreadsheetml.worksheet+xml" PartName="/xl/worksheets/sheet15.xml"/>
  <Override ContentType="application/vnd.openxmlformats-officedocument.spreadsheetml.worksheet+xml" PartName="/xl/worksheets/sheet40.xml"/>
  <Override ContentType="application/vnd.openxmlformats-officedocument.spreadsheetml.worksheet+xml" PartName="/xl/worksheets/sheet19.xml"/>
  <Override ContentType="application/vnd.openxmlformats-officedocument.spreadsheetml.worksheet+xml" PartName="/xl/worksheets/sheet32.xml"/>
  <Override ContentType="application/vnd.openxmlformats-officedocument.spreadsheetml.worksheet+xml" PartName="/xl/worksheets/sheet2.xml"/>
  <Override ContentType="application/vnd.openxmlformats-officedocument.spreadsheetml.worksheet+xml" PartName="/xl/worksheets/sheet6.xml"/>
  <Override ContentType="application/vnd.openxmlformats-officedocument.spreadsheetml.worksheet+xml" PartName="/xl/worksheets/sheet36.xml"/>
  <Override ContentType="application/vnd.openxmlformats-officedocument.spreadsheetml.worksheet+xml" PartName="/xl/worksheets/sheet16.xml"/>
  <Override ContentType="application/vnd.openxmlformats-officedocument.spreadsheetml.worksheet+xml" PartName="/xl/worksheets/sheet41.xml"/>
  <Override ContentType="application/vnd.openxmlformats-officedocument.spreadsheetml.worksheet+xml" PartName="/xl/worksheets/sheet5.xml"/>
  <Override ContentType="application/vnd.openxmlformats-officedocument.spreadsheetml.worksheet+xml" PartName="/xl/worksheets/sheet11.xml"/>
  <Override ContentType="application/vnd.openxmlformats-officedocument.spreadsheetml.worksheet+xml" PartName="/xl/worksheets/sheet29.xml"/>
  <Override ContentType="application/vnd.openxmlformats-officedocument.spreadsheetml.worksheet+xml" PartName="/xl/worksheets/sheet20.xml"/>
  <Override ContentType="application/vnd.openxmlformats-officedocument.spreadsheetml.worksheet+xml" PartName="/xl/worksheets/sheet37.xml"/>
  <Override ContentType="application/vnd.openxmlformats-officedocument.spreadsheetml.worksheet+xml" PartName="/xl/worksheets/sheet1.xml"/>
  <Override ContentType="application/vnd.openxmlformats-officedocument.spreadsheetml.worksheet+xml" PartName="/xl/worksheets/sheet24.xml"/>
  <Override ContentType="application/vnd.openxmlformats-officedocument.spreadsheetml.worksheet+xml" PartName="/xl/worksheets/sheet9.xml"/>
  <Override ContentType="application/vnd.openxmlformats-officedocument.spreadsheetml.worksheet+xml" PartName="/xl/worksheets/sheet33.xml"/>
  <Override ContentType="application/vnd.openxmlformats-officedocument.spreadsheetml.worksheet+xml" PartName="/xl/worksheets/sheet4.xml"/>
  <Override ContentType="application/vnd.openxmlformats-officedocument.spreadsheetml.worksheet+xml" PartName="/xl/worksheets/sheet39.xml"/>
  <Override ContentType="application/vnd.openxmlformats-officedocument.spreadsheetml.worksheet+xml" PartName="/xl/worksheets/sheet12.xml"/>
  <Override ContentType="application/vnd.openxmlformats-officedocument.spreadsheetml.worksheet+xml" PartName="/xl/worksheets/sheet17.xml"/>
  <Override ContentType="application/vnd.openxmlformats-officedocument.spreadsheetml.worksheet+xml" PartName="/xl/worksheets/sheet42.xml"/>
  <Override ContentType="application/vnd.openxmlformats-officedocument.spreadsheetml.worksheet+xml" PartName="/xl/worksheets/sheet38.xml"/>
  <Override ContentType="application/vnd.openxmlformats-officedocument.spreadsheetml.worksheet+xml" PartName="/xl/worksheets/sheet25.xml"/>
  <Override ContentType="application/vnd.openxmlformats-officedocument.spreadsheetml.worksheet+xml" PartName="/xl/worksheets/sheet8.xml"/>
  <Override ContentType="application/vnd.openxmlformats-officedocument.spreadsheetml.worksheet+xml" PartName="/xl/worksheets/sheet34.xml"/>
  <Override ContentType="application/vnd.openxmlformats-officedocument.spreadsheetml.worksheet+xml" PartName="/xl/worksheets/sheet21.xml"/>
  <Override ContentType="application/vnd.openxmlformats-officedocument.spreadsheetml.worksheet+xml" PartName="/xl/worksheets/sheet30.xml"/>
  <Override ContentType="application/vnd.openxmlformats-officedocument.spreadsheetml.worksheet+xml" PartName="/xl/worksheets/sheet27.xml"/>
  <Override ContentType="application/vnd.openxmlformats-officedocument.spreadsheetml.worksheet+xml" PartName="/xl/worksheets/sheet43.xml"/>
  <Override ContentType="application/vnd.openxmlformats-officedocument.spreadsheetml.worksheet+xml" PartName="/xl/worksheets/sheet14.xml"/>
  <Override ContentType="application/vnd.openxmlformats-officedocument.spreadsheetml.worksheet+xml" PartName="/xl/worksheets/sheet44.xml"/>
  <Override ContentType="application/vnd.openxmlformats-officedocument.spreadsheetml.worksheet+xml" PartName="/xl/worksheets/sheet13.xml"/>
  <Override ContentType="application/vnd.openxmlformats-officedocument.spreadsheetml.worksheet+xml" PartName="/xl/worksheets/sheet18.xml"/>
  <Override ContentType="application/vnd.openxmlformats-officedocument.spreadsheetml.worksheet+xml" PartName="/xl/worksheets/sheet26.xml"/>
  <Override ContentType="application/vnd.openxmlformats-officedocument.spreadsheetml.worksheet+xml" PartName="/xl/worksheets/sheet31.xml"/>
  <Override ContentType="application/vnd.openxmlformats-officedocument.spreadsheetml.worksheet+xml" PartName="/xl/worksheets/sheet3.xml"/>
  <Override ContentType="application/vnd.openxmlformats-officedocument.spreadsheetml.worksheet+xml" PartName="/xl/worksheets/sheet22.xml"/>
  <Override ContentType="application/vnd.openxmlformats-officedocument.spreadsheetml.worksheet+xml" PartName="/xl/worksheets/sheet7.xml"/>
  <Override ContentType="application/vnd.openxmlformats-officedocument.spreadsheetml.worksheet+xml" PartName="/xl/worksheets/sheet35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4.xml"/>
  <Override ContentType="application/vnd.openxmlformats-officedocument.drawing+xml" PartName="/xl/drawings/drawing26.xml"/>
  <Override ContentType="application/vnd.openxmlformats-officedocument.drawing+xml" PartName="/xl/drawings/drawing9.xml"/>
  <Override ContentType="application/vnd.openxmlformats-officedocument.drawing+xml" PartName="/xl/drawings/drawing39.xml"/>
  <Override ContentType="application/vnd.openxmlformats-officedocument.drawing+xml" PartName="/xl/drawings/drawing13.xml"/>
  <Override ContentType="application/vnd.openxmlformats-officedocument.drawing+xml" PartName="/xl/drawings/drawing12.xml"/>
  <Override ContentType="application/vnd.openxmlformats-officedocument.drawing+xml" PartName="/xl/drawings/drawing17.xml"/>
  <Override ContentType="application/vnd.openxmlformats-officedocument.drawing+xml" PartName="/xl/drawings/drawing43.xml"/>
  <Override ContentType="application/vnd.openxmlformats-officedocument.drawing+xml" PartName="/xl/drawings/drawing25.xml"/>
  <Override ContentType="application/vnd.openxmlformats-officedocument.drawing+xml" PartName="/xl/drawings/drawing30.xml"/>
  <Override ContentType="application/vnd.openxmlformats-officedocument.drawing+xml" PartName="/xl/drawings/drawing34.xml"/>
  <Override ContentType="application/vnd.openxmlformats-officedocument.drawing+xml" PartName="/xl/drawings/drawing21.xml"/>
  <Override ContentType="application/vnd.openxmlformats-officedocument.drawing+xml" PartName="/xl/drawings/drawing27.xml"/>
  <Override ContentType="application/vnd.openxmlformats-officedocument.drawing+xml" PartName="/xl/drawings/drawing44.xml"/>
  <Override ContentType="application/vnd.openxmlformats-officedocument.drawing+xml" PartName="/xl/drawings/drawing3.xml"/>
  <Override ContentType="application/vnd.openxmlformats-officedocument.drawing+xml" PartName="/xl/drawings/drawing14.xml"/>
  <Override ContentType="application/vnd.openxmlformats-officedocument.drawing+xml" PartName="/xl/drawings/drawing7.xml"/>
  <Override ContentType="application/vnd.openxmlformats-officedocument.drawing+xml" PartName="/xl/drawings/drawing2.xml"/>
  <Override ContentType="application/vnd.openxmlformats-officedocument.drawing+xml" PartName="/xl/drawings/drawing18.xml"/>
  <Override ContentType="application/vnd.openxmlformats-officedocument.drawing+xml" PartName="/xl/drawings/drawing31.xml"/>
  <Override ContentType="application/vnd.openxmlformats-officedocument.drawing+xml" PartName="/xl/drawings/drawing22.xml"/>
  <Override ContentType="application/vnd.openxmlformats-officedocument.drawing+xml" PartName="/xl/drawings/drawing35.xml"/>
  <Override ContentType="application/vnd.openxmlformats-officedocument.drawing+xml" PartName="/xl/drawings/drawing10.xml"/>
  <Override ContentType="application/vnd.openxmlformats-officedocument.drawing+xml" PartName="/xl/drawings/drawing28.xml"/>
  <Override ContentType="application/vnd.openxmlformats-officedocument.drawing+xml" PartName="/xl/drawings/drawing6.xml"/>
  <Override ContentType="application/vnd.openxmlformats-officedocument.drawing+xml" PartName="/xl/drawings/drawing15.xml"/>
  <Override ContentType="application/vnd.openxmlformats-officedocument.drawing+xml" PartName="/xl/drawings/drawing40.xml"/>
  <Override ContentType="application/vnd.openxmlformats-officedocument.drawing+xml" PartName="/xl/drawings/drawing1.xml"/>
  <Override ContentType="application/vnd.openxmlformats-officedocument.drawing+xml" PartName="/xl/drawings/drawing36.xml"/>
  <Override ContentType="application/vnd.openxmlformats-officedocument.drawing+xml" PartName="/xl/drawings/drawing32.xml"/>
  <Override ContentType="application/vnd.openxmlformats-officedocument.drawing+xml" PartName="/xl/drawings/drawing23.xml"/>
  <Override ContentType="application/vnd.openxmlformats-officedocument.drawing+xml" PartName="/xl/drawings/drawing33.xml"/>
  <Override ContentType="application/vnd.openxmlformats-officedocument.drawing+xml" PartName="/xl/drawings/drawing38.xml"/>
  <Override ContentType="application/vnd.openxmlformats-officedocument.drawing+xml" PartName="/xl/drawings/drawing8.xml"/>
  <Override ContentType="application/vnd.openxmlformats-officedocument.drawing+xml" PartName="/xl/drawings/drawing16.xml"/>
  <Override ContentType="application/vnd.openxmlformats-officedocument.drawing+xml" PartName="/xl/drawings/drawing19.xml"/>
  <Override ContentType="application/vnd.openxmlformats-officedocument.drawing+xml" PartName="/xl/drawings/drawing41.xml"/>
  <Override ContentType="application/vnd.openxmlformats-officedocument.drawing+xml" PartName="/xl/drawings/drawing5.xml"/>
  <Override ContentType="application/vnd.openxmlformats-officedocument.drawing+xml" PartName="/xl/drawings/drawing29.xml"/>
  <Override ContentType="application/vnd.openxmlformats-officedocument.drawing+xml" PartName="/xl/drawings/drawing24.xml"/>
  <Override ContentType="application/vnd.openxmlformats-officedocument.drawing+xml" PartName="/xl/drawings/drawing42.xml"/>
  <Override ContentType="application/vnd.openxmlformats-officedocument.drawing+xml" PartName="/xl/drawings/drawing11.xml"/>
  <Override ContentType="application/vnd.openxmlformats-officedocument.drawing+xml" PartName="/xl/drawings/drawing20.xml"/>
  <Override ContentType="application/vnd.openxmlformats-officedocument.drawing+xml" PartName="/xl/drawings/drawing37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01" sheetId="1" r:id="rId4"/>
    <sheet state="visible" name="02" sheetId="2" r:id="rId5"/>
    <sheet state="visible" name="03" sheetId="3" r:id="rId6"/>
    <sheet state="visible" name="04" sheetId="4" r:id="rId7"/>
    <sheet state="visible" name="05" sheetId="5" r:id="rId8"/>
    <sheet state="visible" name="06" sheetId="6" r:id="rId9"/>
    <sheet state="visible" name="07" sheetId="7" r:id="rId10"/>
    <sheet state="visible" name="08" sheetId="8" r:id="rId11"/>
    <sheet state="visible" name="09" sheetId="9" r:id="rId12"/>
    <sheet state="visible" name="10" sheetId="10" r:id="rId13"/>
    <sheet state="visible" name="11" sheetId="11" r:id="rId14"/>
    <sheet state="visible" name="12" sheetId="12" r:id="rId15"/>
    <sheet state="visible" name="13" sheetId="13" r:id="rId16"/>
    <sheet state="visible" name="14" sheetId="14" r:id="rId17"/>
    <sheet state="visible" name="15" sheetId="15" r:id="rId18"/>
    <sheet state="visible" name="16" sheetId="16" r:id="rId19"/>
    <sheet state="visible" name="17" sheetId="17" r:id="rId20"/>
    <sheet state="visible" name="18" sheetId="18" r:id="rId21"/>
    <sheet state="visible" name="19" sheetId="19" r:id="rId22"/>
    <sheet state="visible" name="20" sheetId="20" r:id="rId23"/>
    <sheet state="visible" name="21" sheetId="21" r:id="rId24"/>
    <sheet state="visible" name="22" sheetId="22" r:id="rId25"/>
    <sheet state="visible" name="23" sheetId="23" r:id="rId26"/>
    <sheet state="visible" name="24" sheetId="24" r:id="rId27"/>
    <sheet state="visible" name="25" sheetId="25" r:id="rId28"/>
    <sheet state="visible" name="26" sheetId="26" r:id="rId29"/>
    <sheet state="visible" name="27" sheetId="27" r:id="rId30"/>
    <sheet state="visible" name="28" sheetId="28" r:id="rId31"/>
    <sheet state="visible" name="29" sheetId="29" r:id="rId32"/>
    <sheet state="visible" name="30" sheetId="30" r:id="rId33"/>
    <sheet state="visible" name="31" sheetId="31" r:id="rId34"/>
    <sheet state="visible" name="32" sheetId="32" r:id="rId35"/>
    <sheet state="visible" name="33" sheetId="33" r:id="rId36"/>
    <sheet state="visible" name="34" sheetId="34" r:id="rId37"/>
    <sheet state="visible" name="35" sheetId="35" r:id="rId38"/>
    <sheet state="visible" name="36" sheetId="36" r:id="rId39"/>
    <sheet state="visible" name="37" sheetId="37" r:id="rId40"/>
    <sheet state="visible" name="38" sheetId="38" r:id="rId41"/>
    <sheet state="visible" name="39" sheetId="39" r:id="rId42"/>
    <sheet state="visible" name="40" sheetId="40" r:id="rId43"/>
    <sheet state="visible" name="41" sheetId="41" r:id="rId44"/>
    <sheet state="visible" name="42" sheetId="42" r:id="rId45"/>
    <sheet state="visible" name="43" sheetId="43" r:id="rId46"/>
    <sheet state="visible" name="44" sheetId="44" r:id="rId47"/>
  </sheets>
  <definedNames/>
  <calcPr/>
  <extLst>
    <ext uri="GoogleSheetsCustomDataVersion2">
      <go:sheetsCustomData xmlns:go="http://customooxmlschemas.google.com/" r:id="rId48" roundtripDataChecksum="D3GBBrzLd9L/3G2P4egjjLNSRo7lQH4jksSUC69ApwY="/>
    </ext>
  </extLst>
</workbook>
</file>

<file path=xl/sharedStrings.xml><?xml version="1.0" encoding="utf-8"?>
<sst xmlns="http://schemas.openxmlformats.org/spreadsheetml/2006/main" count="1010" uniqueCount="152">
  <si>
    <t>MEMÓRIA DE CÁLCULO DA PESQUISA DE PREÇOS</t>
  </si>
  <si>
    <t>NÚMERO DO ITEM</t>
  </si>
  <si>
    <t>DESCRIÇÃO DO ITEM</t>
  </si>
  <si>
    <t>ABRIDOR DE LATA</t>
  </si>
  <si>
    <t>DATA DE REALIZAÇÃO DA PESQUISA</t>
  </si>
  <si>
    <t>METODOLOGIA UTILIZADA</t>
  </si>
  <si>
    <t>MEDIANA</t>
  </si>
  <si>
    <t>VALOR RESULTADO</t>
  </si>
  <si>
    <t>COEFICIENTE DE VARIAÇÃO</t>
  </si>
  <si>
    <t>LISTAGEM DE PREÇOS OBTIDOS:</t>
  </si>
  <si>
    <t>FONTE</t>
  </si>
  <si>
    <t>VALOR UNITÁRIO</t>
  </si>
  <si>
    <t>MULT. IPCA</t>
  </si>
  <si>
    <t>VALOR ATUALIZADO</t>
  </si>
  <si>
    <t>DETALHAMENTO DA FONTE UTILIZADA</t>
  </si>
  <si>
    <t>OUTRAS CONTRATAÇÕES PÚBLICAS</t>
  </si>
  <si>
    <t>Órgão : PM DE CANGUÇU, Modalidade : Pregão Lei 14.133/21 Eletrônico, Nr. : 14, Ano : 2026, Objeto : Compras, Abertura : 15/04/2026</t>
  </si>
  <si>
    <t>Órgão : PM DE CANUDOS DO VALE, Modalidade : Processo de Dispensa, Nr. : 275, Ano : 2026, Objeto : Compras, Abertura : 02/04/2026</t>
  </si>
  <si>
    <t>Órgão : PM DE IRAÍ, Modalidade : Pregão Lei 14.133/21 Eletrônico, Nr. : 22, Ano : 2026, Objeto : Compras, Abertura : 13/03/2026</t>
  </si>
  <si>
    <t>ASSADEIRA ALUMÍNIO</t>
  </si>
  <si>
    <t>Órgão : PM DE ALTO ALEGRE, Modalidade : Pregão Lei 14.133/21 Eletrônico, Nr. : 11, Ano : 2026, Objeto : Compras, Abertura : 22/04/2026</t>
  </si>
  <si>
    <t>Órgão : PM DE CAPÃO DA CANOA, Modalidade : Pregão Lei 14.133/21 Eletrônico, Nr. : 50, Ano : 2026, Objeto : Compras, Abertura : 06/03/2026</t>
  </si>
  <si>
    <t>Órgão : PM DE SANTO ÂNGELO, Modalidade : Pregão Lei 14.133/21 Eletrônico, Nr. : 7, Ano : 2026, Objeto : Compras, Abertura : 13/03/2026</t>
  </si>
  <si>
    <t xml:space="preserve">BULE </t>
  </si>
  <si>
    <t>Órgão : PM DE FAGUNDES VARELA, Modalidade : Pregão Lei 14.133/21 Eletrônico, Nr. : 10, Ano : 2026, Objeto : Compras, Abertura : 30/03/2026</t>
  </si>
  <si>
    <t>Órgão : PM DE MUITOS CAPÕES, Modalidade : Pregão Lei 14.133/21 Eletrônico, Nr. : 11, Ano : 2026, Objeto : Compras, Abertura : 09/03/2026</t>
  </si>
  <si>
    <t>Órgão : PM DE SÃO JOSÉ DO NORTE, Modalidade : Pregão Lei 14.133/21 Eletrônico, Nr. : 14, Ano : 2026, Objeto : Compras, Abertura : 24/04/2026</t>
  </si>
  <si>
    <t>CAIXA ORGANIZADORA</t>
  </si>
  <si>
    <t>Órgão : PM DE MORRINHOS DO SUL, Modalidade : Pregão Lei 14.133/21 Eletrônico, Nr. : 20, Ano : 2025, Objeto : Compras, Abertura : 24/11/2025</t>
  </si>
  <si>
    <t>Órgão : PM DE QUARAÍ, Modalidade : Pregão Lei 14.133/21 Eletrônico, Nr. : 1, Ano : 2026, Objeto : Compras, Abertura : 03/02/2026</t>
  </si>
  <si>
    <t>Órgão : PM DE VACARIA, Modalidade : Pregão Lei 14.133/21 Eletrônico, Nr. : 300027, Ano : 2025, Objeto : Compras, Abertura : 19/01/2026</t>
  </si>
  <si>
    <t>CAIXA VAZADA</t>
  </si>
  <si>
    <t>Órgão : PM DE PORTO ALEGRE, Modalidade : Pregão Lei 14.133/21 Eletrônico, Nr. : 244, Ano : 2025, Objeto : Compras, Abertura : 09/09/2025</t>
  </si>
  <si>
    <t>Órgão : PM DE PORTO ALEGRE, Modalidade : Pregão Lei 14.133/21 Eletrônico, Nr. : 444, Ano : 2025, Objeto : Compras, Abertura : 17/11/2025</t>
  </si>
  <si>
    <t>Órgão : PM DE SINIMBU, Modalidade : Pregão Lei 14.133/21 Eletrônico, Nr. : 26, Ano : 2025, Objeto : Compras, Abertura : 12/08/2025</t>
  </si>
  <si>
    <t>Órgão : PM DE SOLEDADE, Modalidade : Pregão Lei 14.133/21 Eletrônico, Nr. : 84, Ano : 2025, Objeto : Compras, Abertura : 23/09/2025</t>
  </si>
  <si>
    <t>CAIXA PLÁSTICA</t>
  </si>
  <si>
    <t>Órgão : PM DE ARROIO DO TIGRE, Modalidade : Pregão Lei 14.133/21 Eletrônico, Nr. : 7, Ano : 2026, Objeto : Compras, Abertura : 11/02/2026</t>
  </si>
  <si>
    <t>Órgão : PM DE ENTRE RIOS DO SUL, Modalidade : Adesão à Ata de Registro de Preços, Nr. : 9, Ano : 2026, Objeto : Compras, Abertura : 09/04/2026</t>
  </si>
  <si>
    <t>Órgão : PM DE FLORIANO PEIXOTO, Modalidade : Adesão à Ata de Registro de Preços, Nr. : 6, Ano : 2026, Objeto : Compras, Abertura : 23/02/2026</t>
  </si>
  <si>
    <t>Órgão : PM DE ITACURUBI, Modalidade : Pregão Lei 14.133/21 Eletrônico, Nr. : 4, Ano : 2026, Objeto : Compras, Abertura : 10/03/2026</t>
  </si>
  <si>
    <t>Órgão : PM DE JABOTICABA, Modalidade : Adesão à Ata de Registro de Preços, Nr. : 7, Ano : 2026, Objeto : Compras, Abertura : 01/04/2026</t>
  </si>
  <si>
    <t>Órgão : PM DE SÃO VALENTIM, Modalidade : Adesão à Ata de Registro de Preços, Nr. : 6, Ano : 2026, Objeto : Compras, Abertura : 27/02/2026</t>
  </si>
  <si>
    <t>Órgão : PM DE VIADUTOS, Modalidade : Adesão à Ata de Registro de Preços, Nr. : 9, Ano : 2026, Objeto : Compras, Abertura : 06/02/2026</t>
  </si>
  <si>
    <t>Órgão : PM DE VIADUTOS, Modalidade : Adesão à Ata de Registro de Preços, Nr. : 11, Ano : 2026, Objeto : Compras, Abertura : 11/02/2026</t>
  </si>
  <si>
    <t>CAIXA TALHERES</t>
  </si>
  <si>
    <t>Órgão : PM DE MAXIMILIANO DE ALMEIDA, Modalidade : Pregão Lei 14.133/21 Eletrônico, Nr. : 1, Ano : 2026, Objeto : Compras, Abertura : 10/02/2026</t>
  </si>
  <si>
    <t>Órgão : PM DE SANTIAGO, Modalidade : Pregão Lei 14.133/21 Eletrônico, Nr. : 40, Ano : 2026, Objeto : Compras, Abertura : 29/04/2026</t>
  </si>
  <si>
    <t>CANECA METAL</t>
  </si>
  <si>
    <t>Órgão : PM DE CACHOEIRA DO SUL, Modalidade : Pregão Lei 14.133/21 Eletrônico, Nr. : 105, Ano : 2025, Objeto : Compras, Abertura : 27/11/2025</t>
  </si>
  <si>
    <t>CHALEIRA</t>
  </si>
  <si>
    <t>Órgão : PM DE GRAVATAÍ, Modalidade : Pregão Lei 14.133/21 Eletrônico, Nr. : 221, Ano : 2025, Objeto : Compras e Outros Serviços, Abertura : 18/08/2025</t>
  </si>
  <si>
    <t>Órgão : PM DE NÃO-ME-TOQUE, Modalidade : Pregão Lei 14.133/21 Eletrônico, Nr. : 39, Ano : 2025, Objeto : Compras, Abertura : 11/11/2025</t>
  </si>
  <si>
    <t>Órgão : PM DE PINHAL GRANDE, Modalidade : Pregão Lei 14.133/21 Eletrônico, Nr. : 90037, Ano : 2025, Objeto : Compras, Abertura : 03/09/2025</t>
  </si>
  <si>
    <t>COLHER</t>
  </si>
  <si>
    <t>Órgão : FSNH - FUND. DE SAÚDE PÚBLICA DE NOVO HAMBURGO, Modalidade : Pregão Lei 14.133/21 Eletrônico, Nr. : 14, Ano : 2026, Objeto : Compras e Outros Serviços, Abertura : 16/03/2026</t>
  </si>
  <si>
    <t>Órgão : PM DE PROTÁSIO ALVES, Modalidade : Pregão Lei 14.133/21 Eletrônico, Nr. : 2, Ano : 2026, Objeto : Compras, Abertura : 02/03/2026</t>
  </si>
  <si>
    <t>Órgão : PM DE SÃO BORJA, Modalidade : Pregão Lei 14.133/21 Eletrônico, Nr. : 6, Ano : 2026, Objeto : Compras, Abertura : 26/02/2026</t>
  </si>
  <si>
    <t>COLHER POLIETILENO</t>
  </si>
  <si>
    <t>Órgão : PM DE FORMIGUEIRO, Modalidade : Processo de Dispensa, Nr. : 54, Ano : 2026, Objeto : Compras, Abertura : 10/02/2026</t>
  </si>
  <si>
    <t>CONCHA</t>
  </si>
  <si>
    <t>ESCORREDOR MACARRÃO</t>
  </si>
  <si>
    <t>Órgão : PM DE CRISSIUMAL, Modalidade : Pregão Lei 14.133/21 Eletrônico, Nr. : 37, Ano : 2026, Objeto : Compras, Abertura : 14/04/2026</t>
  </si>
  <si>
    <t>Órgão : PM DE HARMONIA, Modalidade : Processo de Dispensa, Nr. : 32, Ano : 2026, Objeto : Compras, Abertura : 01/04/2026</t>
  </si>
  <si>
    <t>ESPÁTULA</t>
  </si>
  <si>
    <t>Órgão : PM DE BOA VISTA DO BURICÁ, Modalidade : Processo de Dispensa, Nr. : 6, Ano : 2026, Objeto : Compras, Abertura : 25/02/2026</t>
  </si>
  <si>
    <t>Órgão : PM DE CAMPINAS DO SUL, Modalidade : Pregão Lei 14.133/21 Eletrônico, Nr. : 6, Ano : 2026, Objeto : Compras, Abertura : 09/04/2026</t>
  </si>
  <si>
    <t>Órgão : PM DE CAPIVARI DO SUL, Modalidade : Pregão Lei 14.133/21 Eletrônico, Nr. : 7, Ano : 2026, Objeto : Compras, Abertura : 19/03/2026</t>
  </si>
  <si>
    <t>Órgão : PM DE MATA, Modalidade : Processo de Dispensa, Nr. : 20, Ano : 2026, Objeto : Compras, Abertura : 10/03/2026</t>
  </si>
  <si>
    <t>ESPREMEDOR ALHO</t>
  </si>
  <si>
    <t>Órgão : PM DE FAXINAL DO SOTURNO, Modalidade : Pregão Lei 14.133/21 Eletrônico, Nr. : 6, Ano : 2026, Objeto : Compras, Abertura : 13/04/2026</t>
  </si>
  <si>
    <t>Órgão : PM DE IBIRUBÁ, Modalidade : Pregão Lei 14.133/21 Eletrônico, Nr. : 11, Ano : 2026, Objeto : Compras, Abertura : 18/02/2026</t>
  </si>
  <si>
    <t xml:space="preserve">ESCUMADEIRA </t>
  </si>
  <si>
    <t>FACA CARNE</t>
  </si>
  <si>
    <t>FACA PÃO</t>
  </si>
  <si>
    <t>Órgão : CIMAU - CONS. INTERM. DO MÉDIO ALTO URUGUAI, Modalidade : Pregão Lei 14.133/21 Eletrônico, Nr. : 6, Ano : 2025, Objeto : Compras, Abertura : 10/11/2025</t>
  </si>
  <si>
    <t>Órgão : PM DE COTIPORÃ, Modalidade : Pregão Lei 14.133/21 Presencial, Nr. : 3, Ano : 2026, Objeto : Compras, Abertura : 10/02/2026</t>
  </si>
  <si>
    <t>Órgão : PM DE FORQUETINHA, Modalidade : Pregão Lei 14.133/21 Eletrônico, Nr. : 7, Ano : 2026, Objeto : Compras, Abertura : 09/03/2026</t>
  </si>
  <si>
    <t>FACA MESA</t>
  </si>
  <si>
    <t>Órgão : PM DE SÃO LOURENÇO DO SUL, Modalidade : Pregão Lei 14.133/21 Eletrônico, Nr. : 15, Ano : 2026, Objeto : Compras, Abertura : 10/03/2026</t>
  </si>
  <si>
    <t>FRIGIDEIRA GRANDE</t>
  </si>
  <si>
    <t>Órgão : PM DE RONDA ALTA, Modalidade : Processo de Dispensa, Nr. : 27, Ano : 2026, Objeto : Compras, Abertura : 29/04/2026</t>
  </si>
  <si>
    <t>Órgão : PM DE SERTÃO, Modalidade : Pregão Lei 14.133/21 Eletrônico, Nr. : 33, Ano : 2025, Objeto : Compras, Abertura : 11/11/2025</t>
  </si>
  <si>
    <t>FRIGIDEIRA PEQUENA</t>
  </si>
  <si>
    <t>Órgão : PM DE IMBÉ, Modalidade : Pregão Lei 14.133/21 Eletrônico, Nr. : 139, Ano : 2025, Objeto : Compras, Abertura : 28/01/2026</t>
  </si>
  <si>
    <t>Órgão : PM DE TIRADENTES DO SUL, Modalidade : Pregão Lei 14.133/21 Eletrônico, Nr. : 9, Ano : 2026, Objeto : Compras, Abertura : 08/04/2026</t>
  </si>
  <si>
    <t>FUNIL</t>
  </si>
  <si>
    <t>Órgão : CISGA - CONS. INTERM. DE DESENV. SUSTENT. DA SERRA GAÚCHA, Modalidade : Pregão Lei 14.133/21 Eletrônico, Nr. : 3, Ano : 2026, Objeto : Compras, Abertura : 03/03/2026</t>
  </si>
  <si>
    <t>Órgão : PM DE IBIRAIARAS, Modalidade : Processo de Dispensa, Nr. : 17, Ano : 2026, Objeto : Compras, Abertura : 06/04/2026</t>
  </si>
  <si>
    <t>Órgão : PM DE PICADA CAFÉ, Modalidade : Pregão Lei 14.133/21 Eletrônico, Nr. : 4, Ano : 2026, Objeto : Compras, Abertura : 18/02/2026</t>
  </si>
  <si>
    <t>GARFO</t>
  </si>
  <si>
    <t>Órgão : PM DE SÃO VICENTE DO SUL, Modalidade : Pregão Lei 14.133/21 Eletrônico, Nr. : 90022, Ano : 2026, Objeto : Compras, Abertura : 25/03/2026</t>
  </si>
  <si>
    <t>GARFO PARA ASSADO</t>
  </si>
  <si>
    <t>Órgão : PM DE LINHA NOVA, Modalidade : Processo de Dispensa, Nr. : 43, Ano : 2025, Objeto : Compras, Abertura : 18/11/2025</t>
  </si>
  <si>
    <t>Órgão : PM DE SARANDI, Modalidade : Pregão Lei 14.133/21 Eletrônico, Nr. : 85, Ano : 2025, Objeto : Compras, Abertura : 28/10/2025</t>
  </si>
  <si>
    <t>GARRAFA TÉRMICA</t>
  </si>
  <si>
    <t>Órgão : PM DE FAXINAL DO SOTURNO, Modalidade : Pregão Lei 14.133/21 Eletrônico, Nr. : 31, Ano : 2025, Objeto : Compras, Abertura : 28/11/2025</t>
  </si>
  <si>
    <t>Órgão : PM DE SANTA CLARA DO SUL, Modalidade : Processo de Dispensa, Nr. : 99, Ano : 2025, Objeto : Compras, Abertura : 24/10/2025</t>
  </si>
  <si>
    <t>Órgão : PM DE TRIUNFO, Modalidade : Pregão Lei 14.133/21 Eletrônico, Nr. : 17, Ano : 2026, Objeto : Compras, Abertura : 26/02/2026</t>
  </si>
  <si>
    <t>Órgão : PM DE VILA NOVA DO SUL, Modalidade : Pregão Lei 14.133/21 Eletrônico, Nr. : 24, Ano : 2025, Objeto : Compras, Abertura : 15/10/2025</t>
  </si>
  <si>
    <t>JARRA PEQUENA</t>
  </si>
  <si>
    <t>Órgão : PM DE MARQUES DE SOUZA, Modalidade : Pregão Lei 14.133/21 Eletrônico, Nr. : 3, Ano : 2026, Objeto : Compras, Abertura : 05/02/2026</t>
  </si>
  <si>
    <t>Órgão : PM DE NOVA PRATA, Modalidade : Pregão Lei 14.133/21 Eletrônico, Nr. : 53, Ano : 2025, Objeto : Compras, Abertura : 28/10/2025</t>
  </si>
  <si>
    <t>Órgão : PM DE SARANDI, Modalidade : Pregão Lei 14.133/21 Eletrônico, Nr. : 67, Ano : 2025, Objeto : Compras, Abertura : 20/08/2025</t>
  </si>
  <si>
    <t>JARRA GRANDE</t>
  </si>
  <si>
    <t>Órgão : PM DE BRAGA, Modalidade : Pregão Lei 14.133/21 Eletrônico, Nr. : 38, Ano : 2025, Objeto : Compras, Abertura : 23/09/2025</t>
  </si>
  <si>
    <t>Órgão : PM DE CAXIAS DO SUL, Modalidade : Pregão Lei 14.133/21 Eletrônico, Nr. : 12, Ano : 2026, Objeto : Compras, Abertura : 02/02/2026</t>
  </si>
  <si>
    <t>Órgão : PM DE DOUTOR MAURÍCIO CARDOSO, Modalidade : Pregão Lei 14.133/21 Eletrônico, Nr. : 37, Ano : 2025, Objeto : Compras, Abertura : 03/11/2025</t>
  </si>
  <si>
    <t>Órgão : PM DE ENTRE-IJUÍS, Modalidade : Pregão Lei 14.133/21 Eletrônico, Nr. : 26, Ano : 2025, Objeto : Compras, Abertura : 22/10/2025</t>
  </si>
  <si>
    <t>Órgão : PM DE PANAMBI, Modalidade : Pregão Lei 14.133/21 Eletrônico, Nr. : 115, Ano : 2025, Objeto : Compras, Abertura : 24/09/2025</t>
  </si>
  <si>
    <t>LEITEIRA 1 LITRO</t>
  </si>
  <si>
    <t>LIXEIRA AND 35L</t>
  </si>
  <si>
    <t>Órgão : PM DE CRISSIUMAL, Modalidade : Pregão Lei 14.133/21 Eletrônico, Nr. : 26, Ano : 2026, Objeto : Compras, Abertura : 17/03/2026</t>
  </si>
  <si>
    <t>Órgão : PM DE INHACORÁ, Modalidade : Pregão Lei 14.133/21 Presencial, Nr. : 8, Ano : 2026, Objeto : Compras, Abertura : 23/03/2026</t>
  </si>
  <si>
    <t>Órgão : PM DE ITACURUBI, Modalidade : Pregão Lei 14.133/21 Eletrônico, Nr. : 6, Ano : 2026, Objeto : Compras, Abertura : 08/04/2026</t>
  </si>
  <si>
    <t>Órgão : PM DE NOVA BOA VISTA, Modalidade : Pregão Lei 14.133/21 Eletrônico, Nr. : 6, Ano : 2026, Objeto : Compras, Abertura : 12/03/2026</t>
  </si>
  <si>
    <t>Órgão : PM DE VITÓRIA DAS MISSÕES, Modalidade : Pregão Lei 14.133/21 Eletrônico, Nr. : 10, Ano : 2026, Objeto : Compras, Abertura : 16/04/2026</t>
  </si>
  <si>
    <t>PALLET PLÁSTICO</t>
  </si>
  <si>
    <t>Órgão : PM DE TIO HUGO, Modalidade : Processo de Dispensa, Nr. : 33, Ano : 2026, Objeto : Compras, Abertura : 28/04/2026</t>
  </si>
  <si>
    <t xml:space="preserve">PANELA </t>
  </si>
  <si>
    <t>Órgão : PM DE RONDA ALTA, Modalidade : Processo de Dispensa, Nr. : 57, Ano : 2025, Objeto : Compras, Abertura : 04/06/2025</t>
  </si>
  <si>
    <t>Órgão : PM DE SERTÃO SANTANA, Modalidade : Pregão Lei 14.133/21 Eletrônico, Nr. : 4, Ano : 2026, Objeto : Compras, Abertura : 22/04/2026</t>
  </si>
  <si>
    <t>PANELA PRESSÃO 20L</t>
  </si>
  <si>
    <t>PANELA PRESSÃO 30L</t>
  </si>
  <si>
    <t>Órgão : PM DE BOM PRINCÍPIO, Modalidade : Pregão Lei 14.133/21 Eletrônico, Nr. : 2, Ano : 2026, Objeto : Compras, Abertura : 11/02/2026</t>
  </si>
  <si>
    <t>PANELA 45 LITROS</t>
  </si>
  <si>
    <t>AFIADOR</t>
  </si>
  <si>
    <t>Órgão : PM DE ARROIO GRANDE, Modalidade : Pregão Lei 14.133/21 Eletrônico, Nr. : 2, Ano : 2026, Objeto : Compras, Abertura : 12/02/2026</t>
  </si>
  <si>
    <t>´]</t>
  </si>
  <si>
    <t>PEGADOR</t>
  </si>
  <si>
    <t>PENEIRA AÇO</t>
  </si>
  <si>
    <t>Órgão : PM DE IRAÍ, Modalidade : Pregão Lei 14.133/21 Eletrônico, Nr. : 42, Ano : 2026, Objeto : Compras, Abertura : 23/04/2026</t>
  </si>
  <si>
    <t>Órgão : PM DE TERRA DE AREIA, Modalidade : Processo de Dispensa, Nr. : 80, Ano : 2026, Objeto : Compras, Abertura : 20/04/2026</t>
  </si>
  <si>
    <t>POTE DE PLÁSTICO</t>
  </si>
  <si>
    <t>Órgão : PM DE SENTINELA DO SUL, Modalidade : Pregão Lei 14.133/21 Eletrônico, Nr. : 24, Ano : 2025, Objeto : Compras, Abertura : 17/10/2025</t>
  </si>
  <si>
    <t>Órgão : PM DE TRÊS DE MAIO, Modalidade : Processo de Dispensa, Nr. : 534, Ano : 2025, Objeto : Outros Serviços, Abertura : 05/09/2025</t>
  </si>
  <si>
    <t>TABUA</t>
  </si>
  <si>
    <t>Órgão : PM DE VILA FLORES, Modalidade : Processo de Dispensa, Nr. : 76, Ano : 2026, Objeto : Compras, Abertura : 17/03/2026</t>
  </si>
  <si>
    <t>PRATO</t>
  </si>
  <si>
    <t>Órgão : PM DE FAGUNDES VARELA, Modalidade : Processo de Dispensa, Nr. : 672, Ano : 2025, Objeto : Compras, Abertura : 05/12/2025</t>
  </si>
  <si>
    <t>Órgão : PM DE SAPIRANGA, Modalidade : Pregão Lei 14.133/21 Eletrônico, Nr. : 91, Ano : 2025, Objeto : Compras, Abertura : 23/01/2026</t>
  </si>
  <si>
    <t>RAFALADOR ALIMENTOS</t>
  </si>
  <si>
    <t>Órgão : PM DE TERRA DE AREIA, Modalidade : Pregão Lei 14.133/21 Eletrônico, Nr. : 40, Ano : 2025, Objeto : Compras, Abertura : 25/09/2025</t>
  </si>
  <si>
    <t xml:space="preserve">TERMOMETRO ESPETO </t>
  </si>
  <si>
    <t>Órgão : PM DE SÃO JOSÉ DO NORTE, Modalidade : Pregão Lei 14.133/21 Eletrônico, Nr. : 5, Ano : 2026, Objeto : Compras, Abertura : 25/03/2026</t>
  </si>
  <si>
    <t>TIGELA AÇO</t>
  </si>
  <si>
    <t>Órgão : PM DE CAMPO NOVO, Modalidade : Pregão Lei 14.133/21 Eletrônico, Nr. : 14, Ano : 2025, Objeto : Compras, Abertura : 19/08/2025</t>
  </si>
  <si>
    <t>TIGELA PLÁSTICO</t>
  </si>
  <si>
    <t>Órgão : PM DE ERECHIM, Modalidade : Pregão Lei 14.133/21 Eletrônico, Nr. : 178, Ano : 2025, Objeto : Compras, Abertura : 22/10/2025</t>
  </si>
  <si>
    <t>Órgão : PM DE GLORINHA, Modalidade : Pregão Lei 14.133/21 Eletrônico, Nr. : 14, Ano : 2025, Objeto : Compras, Abertura : 19/05/2025</t>
  </si>
  <si>
    <t>Órgão : PM DE SEDE NOVA, Modalidade : Pregão Lei 14.133/21 Eletrônico, Nr. : 36, Ano : 2025, Objeto : Compras e Outros Serviços, Abertura : 01/09/2025</t>
  </si>
  <si>
    <t>Órgão : PM DE TERRA DE AREIA, Modalidade : Pregão Lei 14.133/21 Eletrônico, Nr. : 6, Ano : 2026, Objeto : Compras, Abertura : 24/03/2026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</si>
</sst>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4">
    <numFmt numFmtId="164" formatCode="dd/mm/yyyy"/>
    <numFmt numFmtId="165" formatCode="[$R$ ]#,##0.00"/>
    <numFmt numFmtId="166" formatCode="_-&quot;R$&quot;\ * #,##0.00_-;\-&quot;R$&quot;\ * #,##0.00_-;_-&quot;R$&quot;\ * &quot;-&quot;??_-;_-@"/>
    <numFmt numFmtId="167" formatCode="0.000000000_ ;\-0.000000000\ "/>
  </numFmts>
  <fonts count="6">
    <font>
      <sz val="11.0"/>
      <color theme="1"/>
      <name val="Calibri"/>
      <scheme val="minor"/>
    </font>
    <font>
      <sz val="12.0"/>
      <color theme="1"/>
      <name val="Calibri"/>
    </font>
    <font>
      <b/>
      <sz val="12.0"/>
      <color theme="1"/>
      <name val="Calibri"/>
    </font>
    <font/>
    <font>
      <sz val="12.0"/>
      <color rgb="FF000000"/>
      <name val="Calibri"/>
    </font>
    <font>
      <color theme="1"/>
      <name val="Calibri"/>
      <scheme val="minor"/>
    </font>
  </fonts>
  <fills count="4">
    <fill>
      <patternFill patternType="none"/>
    </fill>
    <fill>
      <patternFill patternType="lightGray"/>
    </fill>
    <fill>
      <patternFill patternType="solid">
        <fgColor rgb="FFCFE2F3"/>
        <bgColor rgb="FFCFE2F3"/>
      </patternFill>
    </fill>
    <fill>
      <patternFill patternType="solid">
        <fgColor rgb="FFFFFFFF"/>
        <bgColor rgb="FFFFFFFF"/>
      </patternFill>
    </fill>
  </fills>
  <borders count="14">
    <border/>
    <border>
      <left style="medium">
        <color rgb="FF000000"/>
      </left>
      <top style="medium">
        <color rgb="FF000000"/>
      </top>
      <bottom style="thin">
        <color rgb="FF000000"/>
      </bottom>
    </border>
    <border>
      <top style="medium">
        <color rgb="FF000000"/>
      </top>
      <bottom style="thin">
        <color rgb="FF000000"/>
      </bottom>
    </border>
    <border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medium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</borders>
  <cellStyleXfs count="1">
    <xf borderId="0" fillId="0" fontId="0" numFmtId="0" applyAlignment="1" applyFont="1"/>
  </cellStyleXfs>
  <cellXfs count="37">
    <xf borderId="0" fillId="0" fontId="0" numFmtId="0" xfId="0" applyAlignment="1" applyFont="1">
      <alignment readingOrder="0" shrinkToFit="0" vertical="bottom" wrapText="0"/>
    </xf>
    <xf borderId="0" fillId="0" fontId="1" numFmtId="0" xfId="0" applyAlignment="1" applyFont="1">
      <alignment vertical="center"/>
    </xf>
    <xf borderId="0" fillId="0" fontId="2" numFmtId="0" xfId="0" applyAlignment="1" applyFont="1">
      <alignment horizontal="center" vertical="center"/>
    </xf>
    <xf borderId="1" fillId="2" fontId="2" numFmtId="0" xfId="0" applyAlignment="1" applyBorder="1" applyFill="1" applyFont="1">
      <alignment horizontal="center" vertical="center"/>
    </xf>
    <xf borderId="2" fillId="0" fontId="3" numFmtId="0" xfId="0" applyBorder="1" applyFont="1"/>
    <xf borderId="3" fillId="0" fontId="3" numFmtId="0" xfId="0" applyBorder="1" applyFont="1"/>
    <xf borderId="4" fillId="0" fontId="1" numFmtId="0" xfId="0" applyAlignment="1" applyBorder="1" applyFont="1">
      <alignment horizontal="center" vertical="center"/>
    </xf>
    <xf borderId="5" fillId="0" fontId="3" numFmtId="0" xfId="0" applyBorder="1" applyFont="1"/>
    <xf borderId="6" fillId="0" fontId="3" numFmtId="0" xfId="0" applyBorder="1" applyFont="1"/>
    <xf borderId="7" fillId="3" fontId="1" numFmtId="0" xfId="0" applyAlignment="1" applyBorder="1" applyFill="1" applyFont="1">
      <alignment horizontal="center" readingOrder="0" vertical="center"/>
    </xf>
    <xf borderId="7" fillId="0" fontId="1" numFmtId="0" xfId="0" applyAlignment="1" applyBorder="1" applyFont="1">
      <alignment horizontal="center" readingOrder="0" vertical="center"/>
    </xf>
    <xf borderId="7" fillId="0" fontId="1" numFmtId="164" xfId="0" applyAlignment="1" applyBorder="1" applyFont="1" applyNumberFormat="1">
      <alignment horizontal="center" readingOrder="0" vertical="center"/>
    </xf>
    <xf borderId="8" fillId="0" fontId="2" numFmtId="0" xfId="0" applyAlignment="1" applyBorder="1" applyFont="1">
      <alignment horizontal="center" vertical="center"/>
    </xf>
    <xf borderId="8" fillId="0" fontId="2" numFmtId="165" xfId="0" applyAlignment="1" applyBorder="1" applyFont="1" applyNumberFormat="1">
      <alignment horizontal="center" vertical="center"/>
    </xf>
    <xf borderId="4" fillId="2" fontId="2" numFmtId="0" xfId="0" applyAlignment="1" applyBorder="1" applyFont="1">
      <alignment horizontal="center" vertical="center"/>
    </xf>
    <xf borderId="7" fillId="0" fontId="3" numFmtId="0" xfId="0" applyBorder="1" applyFont="1"/>
    <xf borderId="9" fillId="2" fontId="2" numFmtId="0" xfId="0" applyAlignment="1" applyBorder="1" applyFont="1">
      <alignment horizontal="center" vertical="center"/>
    </xf>
    <xf borderId="10" fillId="2" fontId="2" numFmtId="0" xfId="0" applyAlignment="1" applyBorder="1" applyFont="1">
      <alignment horizontal="center" shrinkToFit="0" vertical="center" wrapText="1"/>
    </xf>
    <xf borderId="8" fillId="2" fontId="2" numFmtId="0" xfId="0" applyAlignment="1" applyBorder="1" applyFont="1">
      <alignment horizontal="center" vertical="center"/>
    </xf>
    <xf borderId="9" fillId="0" fontId="1" numFmtId="0" xfId="0" applyAlignment="1" applyBorder="1" applyFont="1">
      <alignment horizontal="center" shrinkToFit="0" vertical="center" wrapText="1"/>
    </xf>
    <xf borderId="10" fillId="0" fontId="1" numFmtId="166" xfId="0" applyAlignment="1" applyBorder="1" applyFont="1" applyNumberFormat="1">
      <alignment readingOrder="0" vertical="center"/>
    </xf>
    <xf borderId="10" fillId="0" fontId="1" numFmtId="167" xfId="0" applyAlignment="1" applyBorder="1" applyFont="1" applyNumberFormat="1">
      <alignment readingOrder="0" vertical="center"/>
    </xf>
    <xf borderId="10" fillId="0" fontId="1" numFmtId="166" xfId="0" applyAlignment="1" applyBorder="1" applyFont="1" applyNumberFormat="1">
      <alignment vertical="center"/>
    </xf>
    <xf borderId="8" fillId="0" fontId="1" numFmtId="0" xfId="0" applyAlignment="1" applyBorder="1" applyFont="1">
      <alignment readingOrder="0" vertical="center"/>
    </xf>
    <xf borderId="9" fillId="0" fontId="1" numFmtId="0" xfId="0" applyAlignment="1" applyBorder="1" applyFont="1">
      <alignment horizontal="center" readingOrder="0" shrinkToFit="0" vertical="center" wrapText="1"/>
    </xf>
    <xf borderId="10" fillId="0" fontId="1" numFmtId="167" xfId="0" applyAlignment="1" applyBorder="1" applyFont="1" applyNumberFormat="1">
      <alignment vertical="center"/>
    </xf>
    <xf borderId="8" fillId="0" fontId="1" numFmtId="0" xfId="0" applyAlignment="1" applyBorder="1" applyFont="1">
      <alignment vertical="center"/>
    </xf>
    <xf borderId="10" fillId="0" fontId="1" numFmtId="0" xfId="0" applyAlignment="1" applyBorder="1" applyFont="1">
      <alignment vertical="center"/>
    </xf>
    <xf borderId="11" fillId="0" fontId="1" numFmtId="0" xfId="0" applyAlignment="1" applyBorder="1" applyFont="1">
      <alignment horizontal="center" shrinkToFit="0" vertical="center" wrapText="1"/>
    </xf>
    <xf borderId="12" fillId="0" fontId="1" numFmtId="0" xfId="0" applyAlignment="1" applyBorder="1" applyFont="1">
      <alignment vertical="center"/>
    </xf>
    <xf borderId="12" fillId="0" fontId="1" numFmtId="166" xfId="0" applyAlignment="1" applyBorder="1" applyFont="1" applyNumberFormat="1">
      <alignment vertical="center"/>
    </xf>
    <xf borderId="13" fillId="0" fontId="1" numFmtId="0" xfId="0" applyAlignment="1" applyBorder="1" applyFont="1">
      <alignment vertical="center"/>
    </xf>
    <xf borderId="0" fillId="0" fontId="4" numFmtId="0" xfId="0" applyAlignment="1" applyFont="1">
      <alignment horizontal="left" readingOrder="0"/>
    </xf>
    <xf borderId="0" fillId="0" fontId="1" numFmtId="0" xfId="0" applyAlignment="1" applyFont="1">
      <alignment readingOrder="0" vertical="center"/>
    </xf>
    <xf borderId="0" fillId="0" fontId="5" numFmtId="0" xfId="0" applyAlignment="1" applyFont="1">
      <alignment readingOrder="0"/>
    </xf>
    <xf borderId="10" fillId="0" fontId="4" numFmtId="167" xfId="0" applyAlignment="1" applyBorder="1" applyFont="1" applyNumberFormat="1">
      <alignment readingOrder="0" vertical="center"/>
    </xf>
    <xf borderId="0" fillId="0" fontId="4" numFmtId="167" xfId="0" applyAlignment="1" applyFont="1" applyNumberFormat="1">
      <alignment horizontal="right" readingOrder="0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40" Type="http://schemas.openxmlformats.org/officeDocument/2006/relationships/worksheet" Target="worksheets/sheet37.xml"/><Relationship Id="rId20" Type="http://schemas.openxmlformats.org/officeDocument/2006/relationships/worksheet" Target="worksheets/sheet17.xml"/><Relationship Id="rId42" Type="http://schemas.openxmlformats.org/officeDocument/2006/relationships/worksheet" Target="worksheets/sheet39.xml"/><Relationship Id="rId41" Type="http://schemas.openxmlformats.org/officeDocument/2006/relationships/worksheet" Target="worksheets/sheet38.xml"/><Relationship Id="rId22" Type="http://schemas.openxmlformats.org/officeDocument/2006/relationships/worksheet" Target="worksheets/sheet19.xml"/><Relationship Id="rId44" Type="http://schemas.openxmlformats.org/officeDocument/2006/relationships/worksheet" Target="worksheets/sheet41.xml"/><Relationship Id="rId21" Type="http://schemas.openxmlformats.org/officeDocument/2006/relationships/worksheet" Target="worksheets/sheet18.xml"/><Relationship Id="rId43" Type="http://schemas.openxmlformats.org/officeDocument/2006/relationships/worksheet" Target="worksheets/sheet40.xml"/><Relationship Id="rId24" Type="http://schemas.openxmlformats.org/officeDocument/2006/relationships/worksheet" Target="worksheets/sheet21.xml"/><Relationship Id="rId46" Type="http://schemas.openxmlformats.org/officeDocument/2006/relationships/worksheet" Target="worksheets/sheet43.xml"/><Relationship Id="rId23" Type="http://schemas.openxmlformats.org/officeDocument/2006/relationships/worksheet" Target="worksheets/sheet20.xml"/><Relationship Id="rId45" Type="http://schemas.openxmlformats.org/officeDocument/2006/relationships/worksheet" Target="worksheets/sheet42.xml"/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9" Type="http://schemas.openxmlformats.org/officeDocument/2006/relationships/worksheet" Target="worksheets/sheet6.xml"/><Relationship Id="rId26" Type="http://schemas.openxmlformats.org/officeDocument/2006/relationships/worksheet" Target="worksheets/sheet23.xml"/><Relationship Id="rId48" Type="http://customschemas.google.com/relationships/workbookmetadata" Target="metadata"/><Relationship Id="rId25" Type="http://schemas.openxmlformats.org/officeDocument/2006/relationships/worksheet" Target="worksheets/sheet22.xml"/><Relationship Id="rId47" Type="http://schemas.openxmlformats.org/officeDocument/2006/relationships/worksheet" Target="worksheets/sheet44.xml"/><Relationship Id="rId28" Type="http://schemas.openxmlformats.org/officeDocument/2006/relationships/worksheet" Target="worksheets/sheet25.xml"/><Relationship Id="rId27" Type="http://schemas.openxmlformats.org/officeDocument/2006/relationships/worksheet" Target="worksheets/sheet24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29" Type="http://schemas.openxmlformats.org/officeDocument/2006/relationships/worksheet" Target="worksheets/sheet26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31" Type="http://schemas.openxmlformats.org/officeDocument/2006/relationships/worksheet" Target="worksheets/sheet28.xml"/><Relationship Id="rId30" Type="http://schemas.openxmlformats.org/officeDocument/2006/relationships/worksheet" Target="worksheets/sheet27.xml"/><Relationship Id="rId11" Type="http://schemas.openxmlformats.org/officeDocument/2006/relationships/worksheet" Target="worksheets/sheet8.xml"/><Relationship Id="rId33" Type="http://schemas.openxmlformats.org/officeDocument/2006/relationships/worksheet" Target="worksheets/sheet30.xml"/><Relationship Id="rId10" Type="http://schemas.openxmlformats.org/officeDocument/2006/relationships/worksheet" Target="worksheets/sheet7.xml"/><Relationship Id="rId32" Type="http://schemas.openxmlformats.org/officeDocument/2006/relationships/worksheet" Target="worksheets/sheet29.xml"/><Relationship Id="rId13" Type="http://schemas.openxmlformats.org/officeDocument/2006/relationships/worksheet" Target="worksheets/sheet10.xml"/><Relationship Id="rId35" Type="http://schemas.openxmlformats.org/officeDocument/2006/relationships/worksheet" Target="worksheets/sheet32.xml"/><Relationship Id="rId12" Type="http://schemas.openxmlformats.org/officeDocument/2006/relationships/worksheet" Target="worksheets/sheet9.xml"/><Relationship Id="rId34" Type="http://schemas.openxmlformats.org/officeDocument/2006/relationships/worksheet" Target="worksheets/sheet31.xml"/><Relationship Id="rId15" Type="http://schemas.openxmlformats.org/officeDocument/2006/relationships/worksheet" Target="worksheets/sheet12.xml"/><Relationship Id="rId37" Type="http://schemas.openxmlformats.org/officeDocument/2006/relationships/worksheet" Target="worksheets/sheet34.xml"/><Relationship Id="rId14" Type="http://schemas.openxmlformats.org/officeDocument/2006/relationships/worksheet" Target="worksheets/sheet11.xml"/><Relationship Id="rId36" Type="http://schemas.openxmlformats.org/officeDocument/2006/relationships/worksheet" Target="worksheets/sheet33.xml"/><Relationship Id="rId17" Type="http://schemas.openxmlformats.org/officeDocument/2006/relationships/worksheet" Target="worksheets/sheet14.xml"/><Relationship Id="rId39" Type="http://schemas.openxmlformats.org/officeDocument/2006/relationships/worksheet" Target="worksheets/sheet36.xml"/><Relationship Id="rId16" Type="http://schemas.openxmlformats.org/officeDocument/2006/relationships/worksheet" Target="worksheets/sheet13.xml"/><Relationship Id="rId38" Type="http://schemas.openxmlformats.org/officeDocument/2006/relationships/worksheet" Target="worksheets/sheet35.xml"/><Relationship Id="rId19" Type="http://schemas.openxmlformats.org/officeDocument/2006/relationships/worksheet" Target="worksheets/sheet16.xml"/><Relationship Id="rId18" Type="http://schemas.openxmlformats.org/officeDocument/2006/relationships/worksheet" Target="worksheets/sheet15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3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4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5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6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7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8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9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10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1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1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13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14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15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16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17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18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19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20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2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2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23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24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25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26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27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28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29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30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3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3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33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34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35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36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37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38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39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40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4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4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43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44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7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8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8.xml"/></Relationships>
</file>

<file path=xl/worksheets/_rels/sheet9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9.xml"/></Relationships>
</file>

<file path=xl/worksheets/_rels/sheet10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0.xml"/></Relationships>
</file>

<file path=xl/worksheets/_rels/sheet1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1.xml"/></Relationships>
</file>

<file path=xl/worksheets/_rels/sheet1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2.xml"/></Relationships>
</file>

<file path=xl/worksheets/_rels/sheet13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3.xml"/></Relationships>
</file>

<file path=xl/worksheets/_rels/sheet14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4.xml"/></Relationships>
</file>

<file path=xl/worksheets/_rels/sheet15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5.xml"/></Relationships>
</file>

<file path=xl/worksheets/_rels/sheet16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6.xml"/></Relationships>
</file>

<file path=xl/worksheets/_rels/sheet17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7.xml"/></Relationships>
</file>

<file path=xl/worksheets/_rels/sheet18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8.xml"/></Relationships>
</file>

<file path=xl/worksheets/_rels/sheet19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9.xml"/></Relationships>
</file>

<file path=xl/worksheets/_rels/sheet20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0.xml"/></Relationships>
</file>

<file path=xl/worksheets/_rels/sheet2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1.xml"/></Relationships>
</file>

<file path=xl/worksheets/_rels/sheet2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2.xml"/></Relationships>
</file>

<file path=xl/worksheets/_rels/sheet23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3.xml"/></Relationships>
</file>

<file path=xl/worksheets/_rels/sheet24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4.xml"/></Relationships>
</file>

<file path=xl/worksheets/_rels/sheet25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5.xml"/></Relationships>
</file>

<file path=xl/worksheets/_rels/sheet26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6.xml"/></Relationships>
</file>

<file path=xl/worksheets/_rels/sheet27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7.xml"/></Relationships>
</file>

<file path=xl/worksheets/_rels/sheet28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8.xml"/></Relationships>
</file>

<file path=xl/worksheets/_rels/sheet29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9.xml"/></Relationships>
</file>

<file path=xl/worksheets/_rels/sheet30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30.xml"/></Relationships>
</file>

<file path=xl/worksheets/_rels/sheet3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31.xml"/></Relationships>
</file>

<file path=xl/worksheets/_rels/sheet3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32.xml"/></Relationships>
</file>

<file path=xl/worksheets/_rels/sheet33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33.xml"/></Relationships>
</file>

<file path=xl/worksheets/_rels/sheet34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34.xml"/></Relationships>
</file>

<file path=xl/worksheets/_rels/sheet35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35.xml"/></Relationships>
</file>

<file path=xl/worksheets/_rels/sheet36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36.xml"/></Relationships>
</file>

<file path=xl/worksheets/_rels/sheet37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37.xml"/></Relationships>
</file>

<file path=xl/worksheets/_rels/sheet38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38.xml"/></Relationships>
</file>

<file path=xl/worksheets/_rels/sheet39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39.xml"/></Relationships>
</file>

<file path=xl/worksheets/_rels/sheet40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40.xml"/></Relationships>
</file>

<file path=xl/worksheets/_rels/sheet4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41.xml"/></Relationships>
</file>

<file path=xl/worksheets/_rels/sheet4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42.xml"/></Relationships>
</file>

<file path=xl/worksheets/_rels/sheet43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43.xml"/></Relationships>
</file>

<file path=xl/worksheets/_rels/sheet44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44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 fitToPage="1"/>
  </sheetPr>
  <sheetViews>
    <sheetView workbookViewId="0"/>
  </sheetViews>
  <sheetFormatPr customHeight="1" defaultColWidth="14.43" defaultRowHeight="15.0"/>
  <cols>
    <col customWidth="1" min="1" max="1" width="3.0"/>
    <col customWidth="1" min="2" max="2" width="47.29"/>
    <col customWidth="1" min="6" max="6" width="142.86"/>
    <col customWidth="1" min="7" max="7" width="3.0"/>
  </cols>
  <sheetData>
    <row r="1" ht="15.0" customHeight="1">
      <c r="A1" s="1"/>
      <c r="B1" s="2"/>
      <c r="G1" s="1"/>
    </row>
    <row r="2" ht="33.75" customHeight="1">
      <c r="B2" s="3" t="s">
        <v>0</v>
      </c>
      <c r="C2" s="4"/>
      <c r="D2" s="4"/>
      <c r="E2" s="4"/>
      <c r="F2" s="5"/>
    </row>
    <row r="3" ht="22.5" customHeight="1">
      <c r="B3" s="6" t="s">
        <v>1</v>
      </c>
      <c r="C3" s="7"/>
      <c r="D3" s="7"/>
      <c r="E3" s="8"/>
      <c r="F3" s="9">
        <v>1.0</v>
      </c>
    </row>
    <row r="4" ht="22.5" customHeight="1">
      <c r="B4" s="6" t="s">
        <v>2</v>
      </c>
      <c r="C4" s="7"/>
      <c r="D4" s="7"/>
      <c r="E4" s="8"/>
      <c r="F4" s="10" t="s">
        <v>3</v>
      </c>
    </row>
    <row r="5" ht="22.5" customHeight="1">
      <c r="B5" s="6" t="s">
        <v>4</v>
      </c>
      <c r="C5" s="7"/>
      <c r="D5" s="7"/>
      <c r="E5" s="8"/>
      <c r="F5" s="11">
        <v>46148.0</v>
      </c>
    </row>
    <row r="6" ht="22.5" customHeight="1">
      <c r="B6" s="6" t="s">
        <v>5</v>
      </c>
      <c r="C6" s="7"/>
      <c r="D6" s="7"/>
      <c r="E6" s="8"/>
      <c r="F6" s="12" t="s">
        <v>6</v>
      </c>
    </row>
    <row r="7" ht="22.5" customHeight="1">
      <c r="B7" s="6" t="s">
        <v>7</v>
      </c>
      <c r="C7" s="7"/>
      <c r="D7" s="7"/>
      <c r="E7" s="8"/>
      <c r="F7" s="13">
        <f>MEDIAN(E11:E38)</f>
        <v>9.050233</v>
      </c>
    </row>
    <row r="8" ht="22.5" customHeight="1">
      <c r="B8" s="6" t="s">
        <v>8</v>
      </c>
      <c r="C8" s="7"/>
      <c r="D8" s="7"/>
      <c r="E8" s="8"/>
      <c r="F8" s="12" t="str">
        <f>ROUND((((_xlfn.STDEV.S(E11:E38))/(AVERAGE(E11:E38))))*100,2) &amp; " %"</f>
        <v>15,86 %</v>
      </c>
    </row>
    <row r="9" ht="22.5" customHeight="1">
      <c r="B9" s="14" t="s">
        <v>9</v>
      </c>
      <c r="C9" s="7"/>
      <c r="D9" s="7"/>
      <c r="E9" s="7"/>
      <c r="F9" s="15"/>
    </row>
    <row r="10" ht="33.75" customHeight="1">
      <c r="B10" s="16" t="s">
        <v>10</v>
      </c>
      <c r="C10" s="17" t="s">
        <v>11</v>
      </c>
      <c r="D10" s="17" t="s">
        <v>12</v>
      </c>
      <c r="E10" s="17" t="s">
        <v>13</v>
      </c>
      <c r="F10" s="18" t="s">
        <v>14</v>
      </c>
    </row>
    <row r="11" ht="22.5" customHeight="1">
      <c r="B11" s="19" t="s">
        <v>15</v>
      </c>
      <c r="C11" s="20">
        <v>9.07</v>
      </c>
      <c r="D11" s="21">
        <v>1.0067</v>
      </c>
      <c r="E11" s="22">
        <f t="shared" ref="E11:E34" si="1">IF(C11=0,"",D11*C11)</f>
        <v>9.130769</v>
      </c>
      <c r="F11" s="23" t="s">
        <v>16</v>
      </c>
    </row>
    <row r="12" ht="22.5" customHeight="1">
      <c r="B12" s="19" t="s">
        <v>15</v>
      </c>
      <c r="C12" s="20">
        <v>8.99</v>
      </c>
      <c r="D12" s="21">
        <v>1.0067</v>
      </c>
      <c r="E12" s="22">
        <f t="shared" si="1"/>
        <v>9.050233</v>
      </c>
      <c r="F12" s="23" t="s">
        <v>17</v>
      </c>
    </row>
    <row r="13" ht="22.5" customHeight="1">
      <c r="B13" s="24" t="s">
        <v>15</v>
      </c>
      <c r="C13" s="20">
        <v>6.7</v>
      </c>
      <c r="D13" s="21">
        <v>1.01555896</v>
      </c>
      <c r="E13" s="22">
        <f t="shared" si="1"/>
        <v>6.804245032</v>
      </c>
      <c r="F13" s="23" t="s">
        <v>18</v>
      </c>
    </row>
    <row r="14" ht="22.5" customHeight="1">
      <c r="B14" s="19"/>
      <c r="C14" s="22"/>
      <c r="D14" s="25"/>
      <c r="E14" s="22" t="str">
        <f t="shared" si="1"/>
        <v/>
      </c>
      <c r="F14" s="26"/>
    </row>
    <row r="15" ht="22.5" customHeight="1">
      <c r="B15" s="19"/>
      <c r="C15" s="22"/>
      <c r="D15" s="25"/>
      <c r="E15" s="22" t="str">
        <f t="shared" si="1"/>
        <v/>
      </c>
      <c r="F15" s="26"/>
    </row>
    <row r="16" ht="22.5" customHeight="1">
      <c r="B16" s="19"/>
      <c r="C16" s="22"/>
      <c r="D16" s="25"/>
      <c r="E16" s="22" t="str">
        <f t="shared" si="1"/>
        <v/>
      </c>
      <c r="F16" s="26"/>
    </row>
    <row r="17" ht="22.5" customHeight="1">
      <c r="B17" s="19"/>
      <c r="C17" s="22"/>
      <c r="D17" s="25"/>
      <c r="E17" s="22" t="str">
        <f t="shared" si="1"/>
        <v/>
      </c>
      <c r="F17" s="26"/>
    </row>
    <row r="18" ht="22.5" customHeight="1">
      <c r="B18" s="19"/>
      <c r="C18" s="22"/>
      <c r="D18" s="25"/>
      <c r="E18" s="22" t="str">
        <f t="shared" si="1"/>
        <v/>
      </c>
      <c r="F18" s="26"/>
    </row>
    <row r="19" ht="22.5" customHeight="1">
      <c r="B19" s="19"/>
      <c r="C19" s="22"/>
      <c r="D19" s="25"/>
      <c r="E19" s="22" t="str">
        <f t="shared" si="1"/>
        <v/>
      </c>
      <c r="F19" s="26"/>
    </row>
    <row r="20" ht="22.5" customHeight="1">
      <c r="B20" s="19"/>
      <c r="C20" s="22"/>
      <c r="D20" s="25"/>
      <c r="E20" s="22" t="str">
        <f t="shared" si="1"/>
        <v/>
      </c>
      <c r="F20" s="26"/>
    </row>
    <row r="21" ht="22.5" customHeight="1">
      <c r="B21" s="19"/>
      <c r="C21" s="22"/>
      <c r="D21" s="25"/>
      <c r="E21" s="22" t="str">
        <f t="shared" si="1"/>
        <v/>
      </c>
      <c r="F21" s="26"/>
    </row>
    <row r="22" ht="22.5" customHeight="1">
      <c r="B22" s="19"/>
      <c r="C22" s="22"/>
      <c r="D22" s="25"/>
      <c r="E22" s="22" t="str">
        <f t="shared" si="1"/>
        <v/>
      </c>
      <c r="F22" s="26"/>
    </row>
    <row r="23" ht="22.5" customHeight="1">
      <c r="B23" s="19"/>
      <c r="C23" s="22"/>
      <c r="D23" s="25"/>
      <c r="E23" s="22" t="str">
        <f t="shared" si="1"/>
        <v/>
      </c>
      <c r="F23" s="26"/>
    </row>
    <row r="24" ht="22.5" customHeight="1">
      <c r="B24" s="19"/>
      <c r="C24" s="22"/>
      <c r="D24" s="25"/>
      <c r="E24" s="22" t="str">
        <f t="shared" si="1"/>
        <v/>
      </c>
      <c r="F24" s="26"/>
    </row>
    <row r="25" ht="22.5" customHeight="1">
      <c r="B25" s="19"/>
      <c r="C25" s="22"/>
      <c r="D25" s="25"/>
      <c r="E25" s="22" t="str">
        <f t="shared" si="1"/>
        <v/>
      </c>
      <c r="F25" s="26"/>
    </row>
    <row r="26" ht="22.5" customHeight="1">
      <c r="B26" s="19"/>
      <c r="C26" s="22"/>
      <c r="D26" s="25"/>
      <c r="E26" s="22" t="str">
        <f t="shared" si="1"/>
        <v/>
      </c>
      <c r="F26" s="26"/>
    </row>
    <row r="27" ht="22.5" customHeight="1">
      <c r="B27" s="19"/>
      <c r="C27" s="22"/>
      <c r="D27" s="25"/>
      <c r="E27" s="22" t="str">
        <f t="shared" si="1"/>
        <v/>
      </c>
      <c r="F27" s="26"/>
    </row>
    <row r="28" ht="22.5" customHeight="1">
      <c r="B28" s="19"/>
      <c r="C28" s="22"/>
      <c r="D28" s="25"/>
      <c r="E28" s="22" t="str">
        <f t="shared" si="1"/>
        <v/>
      </c>
      <c r="F28" s="26"/>
    </row>
    <row r="29" ht="22.5" customHeight="1">
      <c r="B29" s="19"/>
      <c r="C29" s="22"/>
      <c r="D29" s="25"/>
      <c r="E29" s="22" t="str">
        <f t="shared" si="1"/>
        <v/>
      </c>
      <c r="F29" s="26"/>
    </row>
    <row r="30" ht="22.5" customHeight="1">
      <c r="B30" s="19"/>
      <c r="C30" s="22"/>
      <c r="D30" s="25"/>
      <c r="E30" s="22" t="str">
        <f t="shared" si="1"/>
        <v/>
      </c>
      <c r="F30" s="26"/>
    </row>
    <row r="31" ht="22.5" customHeight="1">
      <c r="B31" s="19"/>
      <c r="C31" s="22"/>
      <c r="D31" s="25"/>
      <c r="E31" s="22" t="str">
        <f t="shared" si="1"/>
        <v/>
      </c>
      <c r="F31" s="26"/>
    </row>
    <row r="32" ht="22.5" customHeight="1">
      <c r="B32" s="19"/>
      <c r="C32" s="22"/>
      <c r="D32" s="25"/>
      <c r="E32" s="22" t="str">
        <f t="shared" si="1"/>
        <v/>
      </c>
      <c r="F32" s="26"/>
    </row>
    <row r="33" ht="22.5" customHeight="1">
      <c r="B33" s="19"/>
      <c r="C33" s="22"/>
      <c r="D33" s="25"/>
      <c r="E33" s="22" t="str">
        <f t="shared" si="1"/>
        <v/>
      </c>
      <c r="F33" s="26"/>
    </row>
    <row r="34" ht="22.5" customHeight="1">
      <c r="B34" s="19"/>
      <c r="C34" s="22"/>
      <c r="D34" s="25"/>
      <c r="E34" s="22" t="str">
        <f t="shared" si="1"/>
        <v/>
      </c>
      <c r="F34" s="26"/>
    </row>
    <row r="35" ht="22.5" customHeight="1">
      <c r="B35" s="19"/>
      <c r="C35" s="22"/>
      <c r="D35" s="25"/>
      <c r="E35" s="22"/>
      <c r="F35" s="26"/>
    </row>
    <row r="36" ht="22.5" customHeight="1">
      <c r="B36" s="19"/>
      <c r="C36" s="22"/>
      <c r="D36" s="25"/>
      <c r="E36" s="22" t="str">
        <f t="shared" ref="E36:E38" si="2">IF(C36=0,"",D36*C36)</f>
        <v/>
      </c>
      <c r="F36" s="26"/>
    </row>
    <row r="37" ht="22.5" customHeight="1">
      <c r="B37" s="19"/>
      <c r="C37" s="27"/>
      <c r="D37" s="27"/>
      <c r="E37" s="22" t="str">
        <f t="shared" si="2"/>
        <v/>
      </c>
      <c r="F37" s="26"/>
    </row>
    <row r="38" ht="22.5" customHeight="1">
      <c r="B38" s="28"/>
      <c r="C38" s="29"/>
      <c r="D38" s="29"/>
      <c r="E38" s="30" t="str">
        <f t="shared" si="2"/>
        <v/>
      </c>
      <c r="F38" s="31"/>
    </row>
    <row r="39" ht="15.75" customHeight="1">
      <c r="B39" s="1"/>
      <c r="C39" s="1"/>
      <c r="D39" s="1"/>
      <c r="E39" s="1"/>
      <c r="F39" s="1"/>
    </row>
  </sheetData>
  <mergeCells count="11">
    <mergeCell ref="B6:E6"/>
    <mergeCell ref="B7:E7"/>
    <mergeCell ref="B8:E8"/>
    <mergeCell ref="B9:F9"/>
    <mergeCell ref="A1:A39"/>
    <mergeCell ref="B1:F1"/>
    <mergeCell ref="G1:G39"/>
    <mergeCell ref="B2:F2"/>
    <mergeCell ref="B3:E3"/>
    <mergeCell ref="B4:E4"/>
    <mergeCell ref="B5:E5"/>
  </mergeCells>
  <dataValidations>
    <dataValidation type="list" allowBlank="1" showErrorMessage="1" sqref="B11:B38">
      <formula1>"PNCP,OUTRAS CONTRATAÇÕES PÚBLICAS,SITE ESPECIALIZADO OU DE DOMÍNIO AMPLO,MÍDIA ESPECIALIZADA,FORNECEDORES,TABELAS DE REFERÊNCIA,BASE NACIONAL DE NOTAS FISCAIS"</formula1>
    </dataValidation>
  </dataValidations>
  <printOptions/>
  <pageMargins bottom="0.787401575" footer="0.0" header="0.0" left="0.511811024" right="0.511811024" top="0.787401575"/>
  <pageSetup paperSize="9" orientation="portrait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 fitToPage="1"/>
  </sheetPr>
  <sheetViews>
    <sheetView workbookViewId="0"/>
  </sheetViews>
  <sheetFormatPr customHeight="1" defaultColWidth="14.43" defaultRowHeight="15.0"/>
  <cols>
    <col customWidth="1" min="1" max="1" width="3.0"/>
    <col customWidth="1" min="2" max="2" width="47.29"/>
    <col customWidth="1" min="6" max="6" width="138.57"/>
    <col customWidth="1" min="7" max="7" width="3.0"/>
  </cols>
  <sheetData>
    <row r="1" ht="15.0" customHeight="1">
      <c r="A1" s="1"/>
      <c r="B1" s="2"/>
      <c r="G1" s="1"/>
    </row>
    <row r="2" ht="33.75" customHeight="1">
      <c r="B2" s="3" t="s">
        <v>0</v>
      </c>
      <c r="C2" s="4"/>
      <c r="D2" s="4"/>
      <c r="E2" s="4"/>
      <c r="F2" s="5"/>
    </row>
    <row r="3" ht="22.5" customHeight="1">
      <c r="B3" s="6" t="s">
        <v>1</v>
      </c>
      <c r="C3" s="7"/>
      <c r="D3" s="7"/>
      <c r="E3" s="8"/>
      <c r="F3" s="10">
        <v>2.0</v>
      </c>
    </row>
    <row r="4" ht="22.5" customHeight="1">
      <c r="B4" s="6" t="s">
        <v>2</v>
      </c>
      <c r="C4" s="7"/>
      <c r="D4" s="7"/>
      <c r="E4" s="8"/>
      <c r="F4" s="10" t="s">
        <v>19</v>
      </c>
    </row>
    <row r="5" ht="22.5" customHeight="1">
      <c r="B5" s="6" t="s">
        <v>4</v>
      </c>
      <c r="C5" s="7"/>
      <c r="D5" s="7"/>
      <c r="E5" s="8"/>
      <c r="F5" s="11">
        <v>46148.0</v>
      </c>
    </row>
    <row r="6" ht="22.5" customHeight="1">
      <c r="B6" s="6" t="s">
        <v>5</v>
      </c>
      <c r="C6" s="7"/>
      <c r="D6" s="7"/>
      <c r="E6" s="8"/>
      <c r="F6" s="12" t="s">
        <v>6</v>
      </c>
    </row>
    <row r="7" ht="22.5" customHeight="1">
      <c r="B7" s="6" t="s">
        <v>7</v>
      </c>
      <c r="C7" s="7"/>
      <c r="D7" s="7"/>
      <c r="E7" s="8"/>
      <c r="F7" s="13">
        <f>MEDIAN(E11:E40)</f>
        <v>38.82052245</v>
      </c>
    </row>
    <row r="8" ht="22.5" customHeight="1">
      <c r="B8" s="6" t="s">
        <v>8</v>
      </c>
      <c r="C8" s="7"/>
      <c r="D8" s="7"/>
      <c r="E8" s="8"/>
      <c r="F8" s="12" t="str">
        <f>ROUND((((_xlfn.STDEV.S(E11:E40))/(AVERAGE(E11:E40))))*100,2) &amp; " %"</f>
        <v>20,61 %</v>
      </c>
    </row>
    <row r="9" ht="22.5" customHeight="1">
      <c r="B9" s="14" t="s">
        <v>9</v>
      </c>
      <c r="C9" s="7"/>
      <c r="D9" s="7"/>
      <c r="E9" s="7"/>
      <c r="F9" s="15"/>
    </row>
    <row r="10" ht="33.75" customHeight="1">
      <c r="B10" s="16" t="s">
        <v>10</v>
      </c>
      <c r="C10" s="17" t="s">
        <v>11</v>
      </c>
      <c r="D10" s="17" t="s">
        <v>12</v>
      </c>
      <c r="E10" s="17" t="s">
        <v>13</v>
      </c>
      <c r="F10" s="18" t="s">
        <v>14</v>
      </c>
    </row>
    <row r="11" ht="22.5" customHeight="1">
      <c r="B11" s="19" t="s">
        <v>15</v>
      </c>
      <c r="C11" s="20">
        <v>27.17</v>
      </c>
      <c r="D11" s="21">
        <v>1.0067</v>
      </c>
      <c r="E11" s="22">
        <f>IF(C11=0,"",(D11*C11))</f>
        <v>27.352039</v>
      </c>
      <c r="F11" s="23" t="s">
        <v>20</v>
      </c>
    </row>
    <row r="12" ht="22.5" customHeight="1">
      <c r="B12" s="19" t="s">
        <v>15</v>
      </c>
      <c r="C12" s="20">
        <v>38.8</v>
      </c>
      <c r="D12" s="21">
        <v>1.0067</v>
      </c>
      <c r="E12" s="22">
        <f t="shared" ref="E12:E17" si="1">IF(C12=0,"",D12*C12)</f>
        <v>39.05996</v>
      </c>
      <c r="F12" s="23" t="s">
        <v>16</v>
      </c>
    </row>
    <row r="13" ht="22.5" customHeight="1">
      <c r="B13" s="19" t="s">
        <v>15</v>
      </c>
      <c r="C13" s="20">
        <v>37.99</v>
      </c>
      <c r="D13" s="21">
        <v>1.01555896</v>
      </c>
      <c r="E13" s="22">
        <f t="shared" si="1"/>
        <v>38.58108489</v>
      </c>
      <c r="F13" s="23" t="s">
        <v>21</v>
      </c>
    </row>
    <row r="14" ht="22.5" customHeight="1">
      <c r="B14" s="24" t="s">
        <v>15</v>
      </c>
      <c r="C14" s="20">
        <v>45.5</v>
      </c>
      <c r="D14" s="21">
        <v>1.01555896</v>
      </c>
      <c r="E14" s="22">
        <f t="shared" si="1"/>
        <v>46.20793268</v>
      </c>
      <c r="F14" s="23" t="s">
        <v>22</v>
      </c>
    </row>
    <row r="15" ht="22.5" customHeight="1">
      <c r="B15" s="19"/>
      <c r="C15" s="22"/>
      <c r="D15" s="25"/>
      <c r="E15" s="22" t="str">
        <f t="shared" si="1"/>
        <v/>
      </c>
      <c r="F15" s="26"/>
    </row>
    <row r="16" ht="22.5" customHeight="1">
      <c r="B16" s="19"/>
      <c r="C16" s="22"/>
      <c r="D16" s="25"/>
      <c r="E16" s="22" t="str">
        <f t="shared" si="1"/>
        <v/>
      </c>
      <c r="F16" s="26"/>
    </row>
    <row r="17" ht="22.5" customHeight="1">
      <c r="B17" s="19"/>
      <c r="C17" s="22"/>
      <c r="D17" s="25"/>
      <c r="E17" s="22" t="str">
        <f t="shared" si="1"/>
        <v/>
      </c>
      <c r="F17" s="26"/>
    </row>
    <row r="18" ht="22.5" customHeight="1">
      <c r="B18" s="19"/>
      <c r="C18" s="20"/>
      <c r="D18" s="21"/>
      <c r="E18" s="22"/>
      <c r="F18" s="23"/>
    </row>
    <row r="19" ht="22.5" customHeight="1">
      <c r="B19" s="19"/>
      <c r="C19" s="20"/>
      <c r="D19" s="21"/>
      <c r="E19" s="22"/>
      <c r="F19" s="23"/>
    </row>
    <row r="20" ht="22.5" customHeight="1">
      <c r="B20" s="19"/>
      <c r="C20" s="22"/>
      <c r="D20" s="25"/>
      <c r="E20" s="22" t="str">
        <f t="shared" ref="E20:E36" si="2">IF(C20=0,"",D20*C20)</f>
        <v/>
      </c>
      <c r="F20" s="26"/>
    </row>
    <row r="21" ht="22.5" customHeight="1">
      <c r="B21" s="19"/>
      <c r="C21" s="22"/>
      <c r="D21" s="25"/>
      <c r="E21" s="22" t="str">
        <f t="shared" si="2"/>
        <v/>
      </c>
      <c r="F21" s="26"/>
    </row>
    <row r="22" ht="22.5" customHeight="1">
      <c r="B22" s="19"/>
      <c r="C22" s="22"/>
      <c r="D22" s="25"/>
      <c r="E22" s="22" t="str">
        <f t="shared" si="2"/>
        <v/>
      </c>
      <c r="F22" s="26"/>
    </row>
    <row r="23" ht="22.5" customHeight="1">
      <c r="B23" s="19"/>
      <c r="C23" s="22"/>
      <c r="D23" s="25"/>
      <c r="E23" s="22" t="str">
        <f t="shared" si="2"/>
        <v/>
      </c>
      <c r="F23" s="26"/>
    </row>
    <row r="24" ht="22.5" customHeight="1">
      <c r="B24" s="19"/>
      <c r="C24" s="22"/>
      <c r="D24" s="25"/>
      <c r="E24" s="22" t="str">
        <f t="shared" si="2"/>
        <v/>
      </c>
      <c r="F24" s="26"/>
    </row>
    <row r="25" ht="22.5" customHeight="1">
      <c r="B25" s="19"/>
      <c r="C25" s="22"/>
      <c r="D25" s="25"/>
      <c r="E25" s="22" t="str">
        <f t="shared" si="2"/>
        <v/>
      </c>
      <c r="F25" s="26"/>
    </row>
    <row r="26" ht="22.5" customHeight="1">
      <c r="B26" s="19"/>
      <c r="C26" s="22"/>
      <c r="D26" s="25"/>
      <c r="E26" s="22" t="str">
        <f t="shared" si="2"/>
        <v/>
      </c>
      <c r="F26" s="26"/>
    </row>
    <row r="27" ht="22.5" customHeight="1">
      <c r="B27" s="19"/>
      <c r="C27" s="22"/>
      <c r="D27" s="25"/>
      <c r="E27" s="22" t="str">
        <f t="shared" si="2"/>
        <v/>
      </c>
      <c r="F27" s="26"/>
    </row>
    <row r="28" ht="22.5" customHeight="1">
      <c r="B28" s="19"/>
      <c r="C28" s="22"/>
      <c r="D28" s="25"/>
      <c r="E28" s="22" t="str">
        <f t="shared" si="2"/>
        <v/>
      </c>
      <c r="F28" s="26"/>
    </row>
    <row r="29" ht="22.5" customHeight="1">
      <c r="B29" s="19"/>
      <c r="C29" s="22"/>
      <c r="D29" s="25"/>
      <c r="E29" s="22" t="str">
        <f t="shared" si="2"/>
        <v/>
      </c>
      <c r="F29" s="26"/>
    </row>
    <row r="30" ht="22.5" customHeight="1">
      <c r="B30" s="19"/>
      <c r="C30" s="22"/>
      <c r="D30" s="25"/>
      <c r="E30" s="22" t="str">
        <f t="shared" si="2"/>
        <v/>
      </c>
      <c r="F30" s="26"/>
    </row>
    <row r="31" ht="22.5" customHeight="1">
      <c r="B31" s="19"/>
      <c r="C31" s="22"/>
      <c r="D31" s="25"/>
      <c r="E31" s="22" t="str">
        <f t="shared" si="2"/>
        <v/>
      </c>
      <c r="F31" s="26"/>
    </row>
    <row r="32" ht="22.5" customHeight="1">
      <c r="B32" s="19"/>
      <c r="C32" s="22"/>
      <c r="D32" s="25"/>
      <c r="E32" s="22" t="str">
        <f t="shared" si="2"/>
        <v/>
      </c>
      <c r="F32" s="26"/>
    </row>
    <row r="33" ht="22.5" customHeight="1">
      <c r="B33" s="19"/>
      <c r="C33" s="22"/>
      <c r="D33" s="25"/>
      <c r="E33" s="22" t="str">
        <f t="shared" si="2"/>
        <v/>
      </c>
      <c r="F33" s="26"/>
    </row>
    <row r="34" ht="22.5" customHeight="1">
      <c r="B34" s="19"/>
      <c r="C34" s="22"/>
      <c r="D34" s="25"/>
      <c r="E34" s="22" t="str">
        <f t="shared" si="2"/>
        <v/>
      </c>
      <c r="F34" s="26"/>
    </row>
    <row r="35" ht="22.5" customHeight="1">
      <c r="B35" s="19"/>
      <c r="C35" s="22"/>
      <c r="D35" s="25"/>
      <c r="E35" s="22" t="str">
        <f t="shared" si="2"/>
        <v/>
      </c>
      <c r="F35" s="26"/>
    </row>
    <row r="36" ht="22.5" customHeight="1">
      <c r="B36" s="19"/>
      <c r="C36" s="22"/>
      <c r="D36" s="25"/>
      <c r="E36" s="22" t="str">
        <f t="shared" si="2"/>
        <v/>
      </c>
      <c r="F36" s="26"/>
    </row>
    <row r="37" ht="22.5" customHeight="1">
      <c r="B37" s="19"/>
      <c r="C37" s="22"/>
      <c r="D37" s="25"/>
      <c r="E37" s="22"/>
      <c r="F37" s="26"/>
    </row>
    <row r="38" ht="22.5" customHeight="1">
      <c r="B38" s="19"/>
      <c r="C38" s="22"/>
      <c r="D38" s="25"/>
      <c r="E38" s="22" t="str">
        <f t="shared" ref="E38:E40" si="3">IF(C38=0,"",D38*C38)</f>
        <v/>
      </c>
      <c r="F38" s="26"/>
    </row>
    <row r="39" ht="22.5" customHeight="1">
      <c r="B39" s="19"/>
      <c r="C39" s="27"/>
      <c r="D39" s="27"/>
      <c r="E39" s="22" t="str">
        <f t="shared" si="3"/>
        <v/>
      </c>
      <c r="F39" s="26"/>
    </row>
    <row r="40" ht="22.5" customHeight="1">
      <c r="B40" s="28"/>
      <c r="C40" s="29"/>
      <c r="D40" s="29"/>
      <c r="E40" s="30" t="str">
        <f t="shared" si="3"/>
        <v/>
      </c>
      <c r="F40" s="31"/>
    </row>
    <row r="41" ht="15.75" customHeight="1">
      <c r="B41" s="1"/>
      <c r="C41" s="1"/>
      <c r="D41" s="1"/>
      <c r="E41" s="1"/>
      <c r="F41" s="1"/>
    </row>
  </sheetData>
  <mergeCells count="11">
    <mergeCell ref="B6:E6"/>
    <mergeCell ref="B7:E7"/>
    <mergeCell ref="B8:E8"/>
    <mergeCell ref="B9:F9"/>
    <mergeCell ref="A1:A41"/>
    <mergeCell ref="B1:F1"/>
    <mergeCell ref="G1:G41"/>
    <mergeCell ref="B2:F2"/>
    <mergeCell ref="B3:E3"/>
    <mergeCell ref="B4:E4"/>
    <mergeCell ref="B5:E5"/>
  </mergeCells>
  <dataValidations>
    <dataValidation type="list" allowBlank="1" showErrorMessage="1" sqref="B11:B40">
      <formula1>"PNCP,OUTRAS CONTRATAÇÕES PÚBLICAS,SITE ESPECIALIZADO OU DE DOMÍNIO AMPLO,MÍDIA ESPECIALIZADA,FORNECEDORES,TABELAS DE REFERÊNCIA,BASE NACIONAL DE NOTAS FISCAIS"</formula1>
    </dataValidation>
  </dataValidations>
  <printOptions/>
  <pageMargins bottom="0.787401575" footer="0.0" header="0.0" left="0.511811024" right="0.511811024" top="0.787401575"/>
  <pageSetup paperSize="9" orientation="portrait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 fitToPage="1"/>
  </sheetPr>
  <sheetViews>
    <sheetView workbookViewId="0"/>
  </sheetViews>
  <sheetFormatPr customHeight="1" defaultColWidth="14.43" defaultRowHeight="15.0"/>
  <cols>
    <col customWidth="1" min="1" max="1" width="3.0"/>
    <col customWidth="1" min="2" max="2" width="47.29"/>
    <col customWidth="1" min="6" max="6" width="151.29"/>
    <col customWidth="1" min="7" max="7" width="3.0"/>
  </cols>
  <sheetData>
    <row r="1" ht="15.0" customHeight="1">
      <c r="A1" s="1"/>
      <c r="B1" s="2"/>
      <c r="G1" s="1"/>
    </row>
    <row r="2" ht="33.75" customHeight="1">
      <c r="B2" s="3" t="s">
        <v>0</v>
      </c>
      <c r="C2" s="4"/>
      <c r="D2" s="4"/>
      <c r="E2" s="4"/>
      <c r="F2" s="5"/>
    </row>
    <row r="3" ht="22.5" customHeight="1">
      <c r="B3" s="6" t="s">
        <v>1</v>
      </c>
      <c r="C3" s="7"/>
      <c r="D3" s="7"/>
      <c r="E3" s="8"/>
      <c r="F3" s="10">
        <v>3.0</v>
      </c>
    </row>
    <row r="4" ht="22.5" customHeight="1">
      <c r="B4" s="6" t="s">
        <v>2</v>
      </c>
      <c r="C4" s="7"/>
      <c r="D4" s="7"/>
      <c r="E4" s="8"/>
      <c r="F4" s="10" t="s">
        <v>23</v>
      </c>
    </row>
    <row r="5" ht="22.5" customHeight="1">
      <c r="B5" s="6" t="s">
        <v>4</v>
      </c>
      <c r="C5" s="7"/>
      <c r="D5" s="7"/>
      <c r="E5" s="8"/>
      <c r="F5" s="11">
        <v>46142.0</v>
      </c>
    </row>
    <row r="6" ht="22.5" customHeight="1">
      <c r="B6" s="6" t="s">
        <v>5</v>
      </c>
      <c r="C6" s="7"/>
      <c r="D6" s="7"/>
      <c r="E6" s="8"/>
      <c r="F6" s="12" t="s">
        <v>6</v>
      </c>
    </row>
    <row r="7" ht="22.5" customHeight="1">
      <c r="B7" s="6" t="s">
        <v>7</v>
      </c>
      <c r="C7" s="7"/>
      <c r="D7" s="7"/>
      <c r="E7" s="8"/>
      <c r="F7" s="13">
        <f>MEDIAN(E11:E39)</f>
        <v>30.87299238</v>
      </c>
    </row>
    <row r="8" ht="22.5" customHeight="1">
      <c r="B8" s="6" t="s">
        <v>8</v>
      </c>
      <c r="C8" s="7"/>
      <c r="D8" s="7"/>
      <c r="E8" s="8"/>
      <c r="F8" s="12" t="str">
        <f>ROUND((((_xlfn.STDEV.S(E11:E39))/(AVERAGE(E11:E39))))*100,2) &amp; " %"</f>
        <v>7,12 %</v>
      </c>
    </row>
    <row r="9" ht="22.5" customHeight="1">
      <c r="B9" s="14" t="s">
        <v>9</v>
      </c>
      <c r="C9" s="7"/>
      <c r="D9" s="7"/>
      <c r="E9" s="7"/>
      <c r="F9" s="15"/>
    </row>
    <row r="10" ht="33.75" customHeight="1">
      <c r="B10" s="16" t="s">
        <v>10</v>
      </c>
      <c r="C10" s="17" t="s">
        <v>11</v>
      </c>
      <c r="D10" s="17" t="s">
        <v>12</v>
      </c>
      <c r="E10" s="17" t="s">
        <v>13</v>
      </c>
      <c r="F10" s="18" t="s">
        <v>14</v>
      </c>
    </row>
    <row r="11" ht="22.5" customHeight="1">
      <c r="B11" s="19" t="s">
        <v>15</v>
      </c>
      <c r="C11" s="20">
        <v>33.73</v>
      </c>
      <c r="D11" s="21">
        <v>1.01555896</v>
      </c>
      <c r="E11" s="22">
        <f>IF(C11=0,"",(D11*C11))</f>
        <v>34.25480372</v>
      </c>
      <c r="F11" s="23" t="s">
        <v>24</v>
      </c>
    </row>
    <row r="12" ht="22.5" customHeight="1">
      <c r="B12" s="19" t="s">
        <v>15</v>
      </c>
      <c r="C12" s="20">
        <v>31.2</v>
      </c>
      <c r="D12" s="21">
        <v>1.01555896</v>
      </c>
      <c r="E12" s="22">
        <f t="shared" ref="E12:E35" si="1">IF(C12=0,"",D12*C12)</f>
        <v>31.68543955</v>
      </c>
      <c r="F12" s="23" t="s">
        <v>25</v>
      </c>
    </row>
    <row r="13" ht="22.5" customHeight="1">
      <c r="B13" s="24" t="s">
        <v>15</v>
      </c>
      <c r="C13" s="20">
        <v>29.6</v>
      </c>
      <c r="D13" s="21">
        <v>1.01555896</v>
      </c>
      <c r="E13" s="22">
        <f t="shared" si="1"/>
        <v>30.06054522</v>
      </c>
      <c r="F13" s="23" t="s">
        <v>22</v>
      </c>
    </row>
    <row r="14" ht="22.5" customHeight="1">
      <c r="B14" s="24" t="s">
        <v>15</v>
      </c>
      <c r="C14" s="20">
        <v>28.99</v>
      </c>
      <c r="D14" s="21">
        <v>1.0067</v>
      </c>
      <c r="E14" s="22">
        <f t="shared" si="1"/>
        <v>29.184233</v>
      </c>
      <c r="F14" s="23" t="s">
        <v>26</v>
      </c>
    </row>
    <row r="15" ht="22.5" customHeight="1">
      <c r="B15" s="19"/>
      <c r="C15" s="22"/>
      <c r="D15" s="25"/>
      <c r="E15" s="22" t="str">
        <f t="shared" si="1"/>
        <v/>
      </c>
      <c r="F15" s="26"/>
    </row>
    <row r="16" ht="22.5" customHeight="1">
      <c r="B16" s="19"/>
      <c r="C16" s="22"/>
      <c r="D16" s="25"/>
      <c r="E16" s="22" t="str">
        <f t="shared" si="1"/>
        <v/>
      </c>
      <c r="F16" s="26"/>
    </row>
    <row r="17" ht="22.5" customHeight="1">
      <c r="B17" s="19"/>
      <c r="C17" s="22"/>
      <c r="D17" s="25"/>
      <c r="E17" s="22" t="str">
        <f t="shared" si="1"/>
        <v/>
      </c>
      <c r="F17" s="26"/>
    </row>
    <row r="18" ht="22.5" customHeight="1">
      <c r="B18" s="19"/>
      <c r="C18" s="22"/>
      <c r="D18" s="25"/>
      <c r="E18" s="22" t="str">
        <f t="shared" si="1"/>
        <v/>
      </c>
      <c r="F18" s="26"/>
    </row>
    <row r="19" ht="22.5" customHeight="1">
      <c r="B19" s="19"/>
      <c r="C19" s="22"/>
      <c r="D19" s="25"/>
      <c r="E19" s="22" t="str">
        <f t="shared" si="1"/>
        <v/>
      </c>
      <c r="F19" s="26"/>
    </row>
    <row r="20" ht="22.5" customHeight="1">
      <c r="B20" s="19"/>
      <c r="C20" s="22"/>
      <c r="D20" s="25"/>
      <c r="E20" s="22" t="str">
        <f t="shared" si="1"/>
        <v/>
      </c>
      <c r="F20" s="26"/>
    </row>
    <row r="21" ht="22.5" customHeight="1">
      <c r="B21" s="19"/>
      <c r="C21" s="22"/>
      <c r="D21" s="25"/>
      <c r="E21" s="22" t="str">
        <f t="shared" si="1"/>
        <v/>
      </c>
      <c r="F21" s="26"/>
    </row>
    <row r="22" ht="22.5" customHeight="1">
      <c r="B22" s="19"/>
      <c r="C22" s="22"/>
      <c r="D22" s="25"/>
      <c r="E22" s="22" t="str">
        <f t="shared" si="1"/>
        <v/>
      </c>
      <c r="F22" s="26"/>
    </row>
    <row r="23" ht="22.5" customHeight="1">
      <c r="B23" s="19"/>
      <c r="C23" s="22"/>
      <c r="D23" s="25"/>
      <c r="E23" s="22" t="str">
        <f t="shared" si="1"/>
        <v/>
      </c>
      <c r="F23" s="26"/>
    </row>
    <row r="24" ht="22.5" customHeight="1">
      <c r="B24" s="19"/>
      <c r="C24" s="22"/>
      <c r="D24" s="25"/>
      <c r="E24" s="22" t="str">
        <f t="shared" si="1"/>
        <v/>
      </c>
      <c r="F24" s="26"/>
    </row>
    <row r="25" ht="22.5" customHeight="1">
      <c r="B25" s="19"/>
      <c r="C25" s="22"/>
      <c r="D25" s="25"/>
      <c r="E25" s="22" t="str">
        <f t="shared" si="1"/>
        <v/>
      </c>
      <c r="F25" s="26"/>
    </row>
    <row r="26" ht="22.5" customHeight="1">
      <c r="B26" s="19"/>
      <c r="C26" s="22"/>
      <c r="D26" s="25"/>
      <c r="E26" s="22" t="str">
        <f t="shared" si="1"/>
        <v/>
      </c>
      <c r="F26" s="26"/>
    </row>
    <row r="27" ht="22.5" customHeight="1">
      <c r="B27" s="19"/>
      <c r="C27" s="22"/>
      <c r="D27" s="25"/>
      <c r="E27" s="22" t="str">
        <f t="shared" si="1"/>
        <v/>
      </c>
      <c r="F27" s="26"/>
    </row>
    <row r="28" ht="22.5" customHeight="1">
      <c r="B28" s="19"/>
      <c r="C28" s="22"/>
      <c r="D28" s="25"/>
      <c r="E28" s="22" t="str">
        <f t="shared" si="1"/>
        <v/>
      </c>
      <c r="F28" s="26"/>
    </row>
    <row r="29" ht="22.5" customHeight="1">
      <c r="B29" s="19"/>
      <c r="C29" s="22"/>
      <c r="D29" s="25"/>
      <c r="E29" s="22" t="str">
        <f t="shared" si="1"/>
        <v/>
      </c>
      <c r="F29" s="26"/>
    </row>
    <row r="30" ht="22.5" customHeight="1">
      <c r="B30" s="19"/>
      <c r="C30" s="22"/>
      <c r="D30" s="25"/>
      <c r="E30" s="22" t="str">
        <f t="shared" si="1"/>
        <v/>
      </c>
      <c r="F30" s="26"/>
    </row>
    <row r="31" ht="22.5" customHeight="1">
      <c r="B31" s="19"/>
      <c r="C31" s="22"/>
      <c r="D31" s="25"/>
      <c r="E31" s="22" t="str">
        <f t="shared" si="1"/>
        <v/>
      </c>
      <c r="F31" s="26"/>
    </row>
    <row r="32" ht="22.5" customHeight="1">
      <c r="B32" s="19"/>
      <c r="C32" s="22"/>
      <c r="D32" s="25"/>
      <c r="E32" s="22" t="str">
        <f t="shared" si="1"/>
        <v/>
      </c>
      <c r="F32" s="26"/>
    </row>
    <row r="33" ht="22.5" customHeight="1">
      <c r="B33" s="19"/>
      <c r="C33" s="22"/>
      <c r="D33" s="25"/>
      <c r="E33" s="22" t="str">
        <f t="shared" si="1"/>
        <v/>
      </c>
      <c r="F33" s="26"/>
    </row>
    <row r="34" ht="22.5" customHeight="1">
      <c r="B34" s="19"/>
      <c r="C34" s="22"/>
      <c r="D34" s="25"/>
      <c r="E34" s="22" t="str">
        <f t="shared" si="1"/>
        <v/>
      </c>
      <c r="F34" s="26"/>
    </row>
    <row r="35" ht="22.5" customHeight="1">
      <c r="B35" s="19"/>
      <c r="C35" s="22"/>
      <c r="D35" s="25"/>
      <c r="E35" s="22" t="str">
        <f t="shared" si="1"/>
        <v/>
      </c>
      <c r="F35" s="26"/>
    </row>
    <row r="36" ht="22.5" customHeight="1">
      <c r="B36" s="19"/>
      <c r="C36" s="22"/>
      <c r="D36" s="25"/>
      <c r="E36" s="22"/>
      <c r="F36" s="26"/>
    </row>
    <row r="37" ht="22.5" customHeight="1">
      <c r="B37" s="19"/>
      <c r="C37" s="22"/>
      <c r="D37" s="25"/>
      <c r="E37" s="22" t="str">
        <f t="shared" ref="E37:E39" si="2">IF(C37=0,"",D37*C37)</f>
        <v/>
      </c>
      <c r="F37" s="26"/>
    </row>
    <row r="38" ht="22.5" customHeight="1">
      <c r="B38" s="19"/>
      <c r="C38" s="27"/>
      <c r="D38" s="27"/>
      <c r="E38" s="22" t="str">
        <f t="shared" si="2"/>
        <v/>
      </c>
      <c r="F38" s="26"/>
    </row>
    <row r="39" ht="22.5" customHeight="1">
      <c r="B39" s="28"/>
      <c r="C39" s="29"/>
      <c r="D39" s="29"/>
      <c r="E39" s="30" t="str">
        <f t="shared" si="2"/>
        <v/>
      </c>
      <c r="F39" s="31"/>
    </row>
    <row r="40" ht="15.75" customHeight="1">
      <c r="B40" s="1"/>
      <c r="C40" s="1"/>
      <c r="D40" s="1"/>
      <c r="E40" s="1"/>
      <c r="F40" s="1"/>
    </row>
  </sheetData>
  <mergeCells count="11">
    <mergeCell ref="B6:E6"/>
    <mergeCell ref="B7:E7"/>
    <mergeCell ref="B8:E8"/>
    <mergeCell ref="B9:F9"/>
    <mergeCell ref="A1:A40"/>
    <mergeCell ref="B1:F1"/>
    <mergeCell ref="G1:G40"/>
    <mergeCell ref="B2:F2"/>
    <mergeCell ref="B3:E3"/>
    <mergeCell ref="B4:E4"/>
    <mergeCell ref="B5:E5"/>
  </mergeCells>
  <dataValidations>
    <dataValidation type="list" allowBlank="1" showErrorMessage="1" sqref="B11:B39">
      <formula1>"PNCP,OUTRAS CONTRATAÇÕES PÚBLICAS,SITE ESPECIALIZADO OU DE DOMÍNIO AMPLO,MÍDIA ESPECIALIZADA,FORNECEDORES,TABELAS DE REFERÊNCIA,BASE NACIONAL DE NOTAS FISCAIS"</formula1>
    </dataValidation>
  </dataValidations>
  <printOptions/>
  <pageMargins bottom="0.787401575" footer="0.0" header="0.0" left="0.511811024" right="0.511811024" top="0.787401575"/>
  <pageSetup paperSize="9" orientation="portrait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 fitToPage="1"/>
  </sheetPr>
  <sheetViews>
    <sheetView workbookViewId="0"/>
  </sheetViews>
  <sheetFormatPr customHeight="1" defaultColWidth="14.43" defaultRowHeight="15.0"/>
  <cols>
    <col customWidth="1" min="1" max="1" width="3.0"/>
    <col customWidth="1" min="2" max="2" width="47.29"/>
    <col customWidth="1" min="6" max="6" width="160.86"/>
    <col customWidth="1" min="7" max="7" width="3.0"/>
  </cols>
  <sheetData>
    <row r="1" ht="15.0" customHeight="1">
      <c r="A1" s="1"/>
      <c r="B1" s="2"/>
      <c r="G1" s="1"/>
    </row>
    <row r="2" ht="33.75" customHeight="1">
      <c r="B2" s="3" t="s">
        <v>0</v>
      </c>
      <c r="C2" s="4"/>
      <c r="D2" s="4"/>
      <c r="E2" s="4"/>
      <c r="F2" s="5"/>
    </row>
    <row r="3" ht="22.5" customHeight="1">
      <c r="B3" s="6" t="s">
        <v>1</v>
      </c>
      <c r="C3" s="7"/>
      <c r="D3" s="7"/>
      <c r="E3" s="8"/>
      <c r="F3" s="10">
        <v>4.0</v>
      </c>
    </row>
    <row r="4" ht="22.5" customHeight="1">
      <c r="B4" s="6" t="s">
        <v>2</v>
      </c>
      <c r="C4" s="7"/>
      <c r="D4" s="7"/>
      <c r="E4" s="8"/>
      <c r="F4" s="10" t="s">
        <v>27</v>
      </c>
    </row>
    <row r="5" ht="22.5" customHeight="1">
      <c r="B5" s="6" t="s">
        <v>4</v>
      </c>
      <c r="C5" s="7"/>
      <c r="D5" s="7"/>
      <c r="E5" s="8"/>
      <c r="F5" s="11">
        <v>46142.0</v>
      </c>
    </row>
    <row r="6" ht="22.5" customHeight="1">
      <c r="B6" s="6" t="s">
        <v>5</v>
      </c>
      <c r="C6" s="7"/>
      <c r="D6" s="7"/>
      <c r="E6" s="8"/>
      <c r="F6" s="12" t="s">
        <v>6</v>
      </c>
    </row>
    <row r="7" ht="22.5" customHeight="1">
      <c r="B7" s="6" t="s">
        <v>7</v>
      </c>
      <c r="C7" s="7"/>
      <c r="D7" s="7"/>
      <c r="E7" s="8"/>
      <c r="F7" s="13">
        <f>MEDIAN(E11:E40)</f>
        <v>34.55594742</v>
      </c>
    </row>
    <row r="8" ht="22.5" customHeight="1">
      <c r="B8" s="6" t="s">
        <v>8</v>
      </c>
      <c r="C8" s="7"/>
      <c r="D8" s="7"/>
      <c r="E8" s="8"/>
      <c r="F8" s="12" t="str">
        <f>ROUND((((_xlfn.STDEV.S(E11:E40))/(AVERAGE(E11:E40))))*100,2) &amp; " %"</f>
        <v>10,97 %</v>
      </c>
    </row>
    <row r="9" ht="22.5" customHeight="1">
      <c r="B9" s="14" t="s">
        <v>9</v>
      </c>
      <c r="C9" s="7"/>
      <c r="D9" s="7"/>
      <c r="E9" s="7"/>
      <c r="F9" s="15"/>
    </row>
    <row r="10" ht="33.75" customHeight="1">
      <c r="B10" s="16" t="s">
        <v>10</v>
      </c>
      <c r="C10" s="17" t="s">
        <v>11</v>
      </c>
      <c r="D10" s="17" t="s">
        <v>12</v>
      </c>
      <c r="E10" s="17" t="s">
        <v>13</v>
      </c>
      <c r="F10" s="18" t="s">
        <v>14</v>
      </c>
    </row>
    <row r="11" ht="22.5" customHeight="1">
      <c r="B11" s="19" t="s">
        <v>15</v>
      </c>
      <c r="C11" s="20">
        <v>41.77</v>
      </c>
      <c r="D11" s="21">
        <v>1.031281589045</v>
      </c>
      <c r="E11" s="22">
        <f>IF(C11=0,"",(D11*C11))</f>
        <v>43.07663197</v>
      </c>
      <c r="F11" s="23" t="s">
        <v>28</v>
      </c>
    </row>
    <row r="12" ht="22.5" customHeight="1">
      <c r="B12" s="19" t="s">
        <v>15</v>
      </c>
      <c r="C12" s="20">
        <v>33.79</v>
      </c>
      <c r="D12" s="21">
        <v>1.02266787272</v>
      </c>
      <c r="E12" s="22">
        <f t="shared" ref="E12:E36" si="1">IF(C12=0,"",D12*C12)</f>
        <v>34.55594742</v>
      </c>
      <c r="F12" s="23" t="s">
        <v>29</v>
      </c>
    </row>
    <row r="13" ht="22.5" customHeight="1">
      <c r="B13" s="19" t="s">
        <v>15</v>
      </c>
      <c r="C13" s="20">
        <v>33.95</v>
      </c>
      <c r="D13" s="21">
        <v>1.01555896</v>
      </c>
      <c r="E13" s="22">
        <f t="shared" si="1"/>
        <v>34.47822669</v>
      </c>
      <c r="F13" s="23" t="s">
        <v>22</v>
      </c>
    </row>
    <row r="14" ht="22.5" customHeight="1">
      <c r="B14" s="24" t="s">
        <v>15</v>
      </c>
      <c r="C14" s="20">
        <v>35.0</v>
      </c>
      <c r="D14" s="21">
        <v>1.0067</v>
      </c>
      <c r="E14" s="22">
        <f t="shared" si="1"/>
        <v>35.2345</v>
      </c>
      <c r="F14" s="23" t="s">
        <v>26</v>
      </c>
    </row>
    <row r="15" ht="22.5" customHeight="1">
      <c r="B15" s="24" t="s">
        <v>15</v>
      </c>
      <c r="C15" s="20">
        <v>32.37</v>
      </c>
      <c r="D15" s="21">
        <v>1.0260426767</v>
      </c>
      <c r="E15" s="22">
        <f t="shared" si="1"/>
        <v>33.21300144</v>
      </c>
      <c r="F15" s="23" t="s">
        <v>30</v>
      </c>
    </row>
    <row r="16" ht="22.5" customHeight="1">
      <c r="B16" s="19"/>
      <c r="C16" s="22"/>
      <c r="D16" s="25"/>
      <c r="E16" s="22" t="str">
        <f t="shared" si="1"/>
        <v/>
      </c>
      <c r="F16" s="26"/>
    </row>
    <row r="17" ht="22.5" customHeight="1">
      <c r="B17" s="19"/>
      <c r="C17" s="22"/>
      <c r="D17" s="25"/>
      <c r="E17" s="22" t="str">
        <f t="shared" si="1"/>
        <v/>
      </c>
      <c r="F17" s="26"/>
    </row>
    <row r="18" ht="22.5" customHeight="1">
      <c r="B18" s="19"/>
      <c r="C18" s="22"/>
      <c r="D18" s="25"/>
      <c r="E18" s="22" t="str">
        <f t="shared" si="1"/>
        <v/>
      </c>
      <c r="F18" s="26"/>
    </row>
    <row r="19" ht="22.5" customHeight="1">
      <c r="B19" s="19"/>
      <c r="C19" s="22"/>
      <c r="D19" s="25"/>
      <c r="E19" s="22" t="str">
        <f t="shared" si="1"/>
        <v/>
      </c>
      <c r="F19" s="26"/>
    </row>
    <row r="20" ht="22.5" customHeight="1">
      <c r="B20" s="19"/>
      <c r="C20" s="22"/>
      <c r="D20" s="25"/>
      <c r="E20" s="22" t="str">
        <f t="shared" si="1"/>
        <v/>
      </c>
      <c r="F20" s="26"/>
    </row>
    <row r="21" ht="22.5" customHeight="1">
      <c r="B21" s="19"/>
      <c r="C21" s="22"/>
      <c r="D21" s="25"/>
      <c r="E21" s="22" t="str">
        <f t="shared" si="1"/>
        <v/>
      </c>
      <c r="F21" s="26"/>
    </row>
    <row r="22" ht="22.5" customHeight="1">
      <c r="B22" s="19"/>
      <c r="C22" s="22"/>
      <c r="D22" s="25"/>
      <c r="E22" s="22" t="str">
        <f t="shared" si="1"/>
        <v/>
      </c>
      <c r="F22" s="26"/>
    </row>
    <row r="23" ht="22.5" customHeight="1">
      <c r="B23" s="19"/>
      <c r="C23" s="22"/>
      <c r="D23" s="25"/>
      <c r="E23" s="22" t="str">
        <f t="shared" si="1"/>
        <v/>
      </c>
      <c r="F23" s="26"/>
    </row>
    <row r="24" ht="22.5" customHeight="1">
      <c r="B24" s="19"/>
      <c r="C24" s="22"/>
      <c r="D24" s="25"/>
      <c r="E24" s="22" t="str">
        <f t="shared" si="1"/>
        <v/>
      </c>
      <c r="F24" s="26"/>
    </row>
    <row r="25" ht="22.5" customHeight="1">
      <c r="B25" s="19"/>
      <c r="C25" s="22"/>
      <c r="D25" s="25"/>
      <c r="E25" s="22" t="str">
        <f t="shared" si="1"/>
        <v/>
      </c>
      <c r="F25" s="26"/>
    </row>
    <row r="26" ht="22.5" customHeight="1">
      <c r="B26" s="19"/>
      <c r="C26" s="22"/>
      <c r="D26" s="25"/>
      <c r="E26" s="22" t="str">
        <f t="shared" si="1"/>
        <v/>
      </c>
      <c r="F26" s="26"/>
    </row>
    <row r="27" ht="22.5" customHeight="1">
      <c r="B27" s="19"/>
      <c r="C27" s="22"/>
      <c r="D27" s="25"/>
      <c r="E27" s="22" t="str">
        <f t="shared" si="1"/>
        <v/>
      </c>
      <c r="F27" s="26"/>
    </row>
    <row r="28" ht="22.5" customHeight="1">
      <c r="B28" s="19"/>
      <c r="C28" s="22"/>
      <c r="D28" s="25"/>
      <c r="E28" s="22" t="str">
        <f t="shared" si="1"/>
        <v/>
      </c>
      <c r="F28" s="26"/>
    </row>
    <row r="29" ht="22.5" customHeight="1">
      <c r="B29" s="19"/>
      <c r="C29" s="22"/>
      <c r="D29" s="25"/>
      <c r="E29" s="22" t="str">
        <f t="shared" si="1"/>
        <v/>
      </c>
      <c r="F29" s="26"/>
    </row>
    <row r="30" ht="22.5" customHeight="1">
      <c r="B30" s="19"/>
      <c r="C30" s="22"/>
      <c r="D30" s="25"/>
      <c r="E30" s="22" t="str">
        <f t="shared" si="1"/>
        <v/>
      </c>
      <c r="F30" s="26"/>
    </row>
    <row r="31" ht="22.5" customHeight="1">
      <c r="B31" s="19"/>
      <c r="C31" s="22"/>
      <c r="D31" s="25"/>
      <c r="E31" s="22" t="str">
        <f t="shared" si="1"/>
        <v/>
      </c>
      <c r="F31" s="26"/>
    </row>
    <row r="32" ht="22.5" customHeight="1">
      <c r="B32" s="19"/>
      <c r="C32" s="22"/>
      <c r="D32" s="25"/>
      <c r="E32" s="22" t="str">
        <f t="shared" si="1"/>
        <v/>
      </c>
      <c r="F32" s="26"/>
    </row>
    <row r="33" ht="22.5" customHeight="1">
      <c r="B33" s="19"/>
      <c r="C33" s="22"/>
      <c r="D33" s="25"/>
      <c r="E33" s="22" t="str">
        <f t="shared" si="1"/>
        <v/>
      </c>
      <c r="F33" s="26"/>
    </row>
    <row r="34" ht="22.5" customHeight="1">
      <c r="B34" s="19"/>
      <c r="C34" s="22"/>
      <c r="D34" s="25"/>
      <c r="E34" s="22" t="str">
        <f t="shared" si="1"/>
        <v/>
      </c>
      <c r="F34" s="26"/>
    </row>
    <row r="35" ht="22.5" customHeight="1">
      <c r="B35" s="19"/>
      <c r="C35" s="22"/>
      <c r="D35" s="25"/>
      <c r="E35" s="22" t="str">
        <f t="shared" si="1"/>
        <v/>
      </c>
      <c r="F35" s="26"/>
    </row>
    <row r="36" ht="22.5" customHeight="1">
      <c r="B36" s="19"/>
      <c r="C36" s="22"/>
      <c r="D36" s="25"/>
      <c r="E36" s="22" t="str">
        <f t="shared" si="1"/>
        <v/>
      </c>
      <c r="F36" s="26"/>
    </row>
    <row r="37" ht="22.5" customHeight="1">
      <c r="B37" s="19"/>
      <c r="C37" s="22"/>
      <c r="D37" s="25"/>
      <c r="E37" s="22"/>
      <c r="F37" s="26"/>
    </row>
    <row r="38" ht="22.5" customHeight="1">
      <c r="B38" s="19"/>
      <c r="C38" s="22"/>
      <c r="D38" s="25"/>
      <c r="E38" s="22" t="str">
        <f t="shared" ref="E38:E40" si="2">IF(C38=0,"",D38*C38)</f>
        <v/>
      </c>
      <c r="F38" s="26"/>
    </row>
    <row r="39" ht="22.5" customHeight="1">
      <c r="B39" s="19"/>
      <c r="C39" s="27"/>
      <c r="D39" s="27"/>
      <c r="E39" s="22" t="str">
        <f t="shared" si="2"/>
        <v/>
      </c>
      <c r="F39" s="26"/>
    </row>
    <row r="40" ht="22.5" customHeight="1">
      <c r="B40" s="28"/>
      <c r="C40" s="29"/>
      <c r="D40" s="29"/>
      <c r="E40" s="30" t="str">
        <f t="shared" si="2"/>
        <v/>
      </c>
      <c r="F40" s="31"/>
    </row>
    <row r="41" ht="15.75" customHeight="1">
      <c r="B41" s="1"/>
      <c r="C41" s="1"/>
      <c r="D41" s="1"/>
      <c r="E41" s="1"/>
      <c r="F41" s="1"/>
    </row>
  </sheetData>
  <mergeCells count="11">
    <mergeCell ref="B6:E6"/>
    <mergeCell ref="B7:E7"/>
    <mergeCell ref="B8:E8"/>
    <mergeCell ref="B9:F9"/>
    <mergeCell ref="A1:A41"/>
    <mergeCell ref="B1:F1"/>
    <mergeCell ref="G1:G41"/>
    <mergeCell ref="B2:F2"/>
    <mergeCell ref="B3:E3"/>
    <mergeCell ref="B4:E4"/>
    <mergeCell ref="B5:E5"/>
  </mergeCells>
  <dataValidations>
    <dataValidation type="list" allowBlank="1" showErrorMessage="1" sqref="B11:B40">
      <formula1>"PNCP,OUTRAS CONTRATAÇÕES PÚBLICAS,SITE ESPECIALIZADO OU DE DOMÍNIO AMPLO,MÍDIA ESPECIALIZADA,FORNECEDORES,TABELAS DE REFERÊNCIA,BASE NACIONAL DE NOTAS FISCAIS"</formula1>
    </dataValidation>
  </dataValidations>
  <printOptions/>
  <pageMargins bottom="0.787401575" footer="0.0" header="0.0" left="0.511811024" right="0.511811024" top="0.787401575"/>
  <pageSetup paperSize="9" orientation="portrait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 fitToPage="1"/>
  </sheetPr>
  <sheetViews>
    <sheetView workbookViewId="0"/>
  </sheetViews>
  <sheetFormatPr customHeight="1" defaultColWidth="14.43" defaultRowHeight="15.0"/>
  <cols>
    <col customWidth="1" min="1" max="1" width="3.0"/>
    <col customWidth="1" min="2" max="2" width="47.29"/>
    <col customWidth="1" min="6" max="6" width="180.71"/>
    <col customWidth="1" min="7" max="7" width="3.0"/>
  </cols>
  <sheetData>
    <row r="1" ht="15.0" customHeight="1">
      <c r="A1" s="1"/>
      <c r="B1" s="2"/>
      <c r="G1" s="1"/>
    </row>
    <row r="2" ht="33.75" customHeight="1">
      <c r="B2" s="3" t="s">
        <v>0</v>
      </c>
      <c r="C2" s="4"/>
      <c r="D2" s="4"/>
      <c r="E2" s="4"/>
      <c r="F2" s="5"/>
    </row>
    <row r="3" ht="22.5" customHeight="1">
      <c r="B3" s="6" t="s">
        <v>1</v>
      </c>
      <c r="C3" s="7"/>
      <c r="D3" s="7"/>
      <c r="E3" s="8"/>
      <c r="F3" s="10">
        <v>5.0</v>
      </c>
    </row>
    <row r="4" ht="22.5" customHeight="1">
      <c r="B4" s="6" t="s">
        <v>2</v>
      </c>
      <c r="C4" s="7"/>
      <c r="D4" s="7"/>
      <c r="E4" s="8"/>
      <c r="F4" s="10" t="s">
        <v>31</v>
      </c>
    </row>
    <row r="5" ht="22.5" customHeight="1">
      <c r="B5" s="6" t="s">
        <v>4</v>
      </c>
      <c r="C5" s="7"/>
      <c r="D5" s="7"/>
      <c r="E5" s="8"/>
      <c r="F5" s="11">
        <v>46142.0</v>
      </c>
    </row>
    <row r="6" ht="22.5" customHeight="1">
      <c r="B6" s="6" t="s">
        <v>5</v>
      </c>
      <c r="C6" s="7"/>
      <c r="D6" s="7"/>
      <c r="E6" s="8"/>
      <c r="F6" s="12" t="s">
        <v>6</v>
      </c>
    </row>
    <row r="7" ht="22.5" customHeight="1">
      <c r="B7" s="6" t="s">
        <v>7</v>
      </c>
      <c r="C7" s="7"/>
      <c r="D7" s="7"/>
      <c r="E7" s="8"/>
      <c r="F7" s="13">
        <f>MEDIAN(E11:E38)</f>
        <v>38.03764521</v>
      </c>
    </row>
    <row r="8" ht="22.5" customHeight="1">
      <c r="B8" s="6" t="s">
        <v>8</v>
      </c>
      <c r="C8" s="7"/>
      <c r="D8" s="7"/>
      <c r="E8" s="8"/>
      <c r="F8" s="12" t="str">
        <f>ROUND((((_xlfn.STDEV.S(E11:E38))/(AVERAGE(E11:E38))))*100,2) &amp; " %"</f>
        <v>15,29 %</v>
      </c>
    </row>
    <row r="9" ht="22.5" customHeight="1">
      <c r="B9" s="14" t="s">
        <v>9</v>
      </c>
      <c r="C9" s="7"/>
      <c r="D9" s="7"/>
      <c r="E9" s="7"/>
      <c r="F9" s="15"/>
    </row>
    <row r="10" ht="33.75" customHeight="1">
      <c r="B10" s="16" t="s">
        <v>10</v>
      </c>
      <c r="C10" s="17" t="s">
        <v>11</v>
      </c>
      <c r="D10" s="17" t="s">
        <v>12</v>
      </c>
      <c r="E10" s="17" t="s">
        <v>13</v>
      </c>
      <c r="F10" s="18" t="s">
        <v>14</v>
      </c>
    </row>
    <row r="11" ht="22.5" customHeight="1">
      <c r="B11" s="19" t="s">
        <v>15</v>
      </c>
      <c r="C11" s="20">
        <v>36.4</v>
      </c>
      <c r="D11" s="21">
        <v>1.037164349239</v>
      </c>
      <c r="E11" s="22">
        <f t="shared" ref="E11:E16" si="1">IF(C11=0,"",D11*C11)</f>
        <v>37.75278231</v>
      </c>
      <c r="F11" s="23" t="s">
        <v>32</v>
      </c>
    </row>
    <row r="12" ht="22.5" customHeight="1">
      <c r="B12" s="19" t="s">
        <v>15</v>
      </c>
      <c r="C12" s="20">
        <v>26.5</v>
      </c>
      <c r="D12" s="21">
        <v>1.031281589045</v>
      </c>
      <c r="E12" s="22">
        <f t="shared" si="1"/>
        <v>27.32896211</v>
      </c>
      <c r="F12" s="23" t="s">
        <v>33</v>
      </c>
    </row>
    <row r="13" ht="22.5" customHeight="1">
      <c r="B13" s="19" t="s">
        <v>15</v>
      </c>
      <c r="C13" s="20">
        <v>36.99</v>
      </c>
      <c r="D13" s="21">
        <v>1.036023468455</v>
      </c>
      <c r="E13" s="22">
        <f t="shared" si="1"/>
        <v>38.3225081</v>
      </c>
      <c r="F13" s="23" t="s">
        <v>34</v>
      </c>
    </row>
    <row r="14" ht="22.5" customHeight="1">
      <c r="B14" s="24" t="s">
        <v>15</v>
      </c>
      <c r="C14" s="20">
        <v>37.0</v>
      </c>
      <c r="D14" s="21">
        <v>1.037164349239</v>
      </c>
      <c r="E14" s="22">
        <f t="shared" si="1"/>
        <v>38.37508092</v>
      </c>
      <c r="F14" s="23" t="s">
        <v>35</v>
      </c>
    </row>
    <row r="15" ht="22.5" customHeight="1">
      <c r="B15" s="19"/>
      <c r="C15" s="22"/>
      <c r="D15" s="25"/>
      <c r="E15" s="22" t="str">
        <f t="shared" si="1"/>
        <v/>
      </c>
      <c r="F15" s="26"/>
    </row>
    <row r="16" ht="22.5" customHeight="1">
      <c r="B16" s="19"/>
      <c r="C16" s="22"/>
      <c r="D16" s="25"/>
      <c r="E16" s="22" t="str">
        <f t="shared" si="1"/>
        <v/>
      </c>
      <c r="F16" s="26"/>
    </row>
    <row r="17" ht="22.5" customHeight="1">
      <c r="B17" s="19"/>
      <c r="C17" s="20"/>
      <c r="D17" s="21"/>
      <c r="E17" s="22"/>
      <c r="F17" s="23"/>
    </row>
    <row r="18" ht="22.5" customHeight="1">
      <c r="B18" s="19"/>
      <c r="C18" s="20"/>
      <c r="D18" s="21"/>
      <c r="E18" s="22"/>
      <c r="F18" s="23"/>
    </row>
    <row r="19" ht="22.5" customHeight="1">
      <c r="B19" s="19"/>
      <c r="C19" s="22"/>
      <c r="D19" s="25"/>
      <c r="E19" s="22" t="str">
        <f t="shared" ref="E19:E34" si="2">IF(C19=0,"",D19*C19)</f>
        <v/>
      </c>
      <c r="F19" s="26"/>
    </row>
    <row r="20" ht="22.5" customHeight="1">
      <c r="B20" s="19"/>
      <c r="C20" s="22"/>
      <c r="D20" s="25"/>
      <c r="E20" s="22" t="str">
        <f t="shared" si="2"/>
        <v/>
      </c>
      <c r="F20" s="26"/>
    </row>
    <row r="21" ht="22.5" customHeight="1">
      <c r="B21" s="19"/>
      <c r="C21" s="22"/>
      <c r="D21" s="25"/>
      <c r="E21" s="22" t="str">
        <f t="shared" si="2"/>
        <v/>
      </c>
      <c r="F21" s="26"/>
    </row>
    <row r="22" ht="22.5" customHeight="1">
      <c r="B22" s="19"/>
      <c r="C22" s="22"/>
      <c r="D22" s="25"/>
      <c r="E22" s="22" t="str">
        <f t="shared" si="2"/>
        <v/>
      </c>
      <c r="F22" s="26"/>
    </row>
    <row r="23" ht="22.5" customHeight="1">
      <c r="B23" s="19"/>
      <c r="C23" s="22"/>
      <c r="D23" s="25"/>
      <c r="E23" s="22" t="str">
        <f t="shared" si="2"/>
        <v/>
      </c>
      <c r="F23" s="26"/>
    </row>
    <row r="24" ht="22.5" customHeight="1">
      <c r="B24" s="19"/>
      <c r="C24" s="22"/>
      <c r="D24" s="25"/>
      <c r="E24" s="22" t="str">
        <f t="shared" si="2"/>
        <v/>
      </c>
      <c r="F24" s="26"/>
    </row>
    <row r="25" ht="22.5" customHeight="1">
      <c r="B25" s="19"/>
      <c r="C25" s="22"/>
      <c r="D25" s="25"/>
      <c r="E25" s="22" t="str">
        <f t="shared" si="2"/>
        <v/>
      </c>
      <c r="F25" s="26"/>
    </row>
    <row r="26" ht="22.5" customHeight="1">
      <c r="B26" s="19"/>
      <c r="C26" s="22"/>
      <c r="D26" s="25"/>
      <c r="E26" s="22" t="str">
        <f t="shared" si="2"/>
        <v/>
      </c>
      <c r="F26" s="26"/>
    </row>
    <row r="27" ht="22.5" customHeight="1">
      <c r="B27" s="19"/>
      <c r="C27" s="22"/>
      <c r="D27" s="25"/>
      <c r="E27" s="22" t="str">
        <f t="shared" si="2"/>
        <v/>
      </c>
      <c r="F27" s="26"/>
    </row>
    <row r="28" ht="22.5" customHeight="1">
      <c r="B28" s="19"/>
      <c r="C28" s="22"/>
      <c r="D28" s="25"/>
      <c r="E28" s="22" t="str">
        <f t="shared" si="2"/>
        <v/>
      </c>
      <c r="F28" s="26"/>
    </row>
    <row r="29" ht="22.5" customHeight="1">
      <c r="B29" s="19"/>
      <c r="C29" s="22"/>
      <c r="D29" s="25"/>
      <c r="E29" s="22" t="str">
        <f t="shared" si="2"/>
        <v/>
      </c>
      <c r="F29" s="26"/>
    </row>
    <row r="30" ht="22.5" customHeight="1">
      <c r="B30" s="19"/>
      <c r="C30" s="22"/>
      <c r="D30" s="25"/>
      <c r="E30" s="22" t="str">
        <f t="shared" si="2"/>
        <v/>
      </c>
      <c r="F30" s="26"/>
    </row>
    <row r="31" ht="22.5" customHeight="1">
      <c r="B31" s="19"/>
      <c r="C31" s="22"/>
      <c r="D31" s="25"/>
      <c r="E31" s="22" t="str">
        <f t="shared" si="2"/>
        <v/>
      </c>
      <c r="F31" s="26"/>
    </row>
    <row r="32" ht="22.5" customHeight="1">
      <c r="B32" s="19"/>
      <c r="C32" s="22"/>
      <c r="D32" s="25"/>
      <c r="E32" s="22" t="str">
        <f t="shared" si="2"/>
        <v/>
      </c>
      <c r="F32" s="26"/>
    </row>
    <row r="33" ht="22.5" customHeight="1">
      <c r="B33" s="19"/>
      <c r="C33" s="22"/>
      <c r="D33" s="25"/>
      <c r="E33" s="22" t="str">
        <f t="shared" si="2"/>
        <v/>
      </c>
      <c r="F33" s="26"/>
    </row>
    <row r="34" ht="22.5" customHeight="1">
      <c r="B34" s="19"/>
      <c r="C34" s="22"/>
      <c r="D34" s="25"/>
      <c r="E34" s="22" t="str">
        <f t="shared" si="2"/>
        <v/>
      </c>
      <c r="F34" s="26"/>
    </row>
    <row r="35" ht="22.5" customHeight="1">
      <c r="B35" s="19"/>
      <c r="C35" s="22"/>
      <c r="D35" s="25"/>
      <c r="E35" s="22"/>
      <c r="F35" s="26"/>
    </row>
    <row r="36" ht="22.5" customHeight="1">
      <c r="B36" s="19"/>
      <c r="C36" s="22"/>
      <c r="D36" s="25"/>
      <c r="E36" s="22" t="str">
        <f t="shared" ref="E36:E38" si="3">IF(C36=0,"",D36*C36)</f>
        <v/>
      </c>
      <c r="F36" s="26"/>
    </row>
    <row r="37" ht="22.5" customHeight="1">
      <c r="B37" s="19"/>
      <c r="C37" s="27"/>
      <c r="D37" s="27"/>
      <c r="E37" s="22" t="str">
        <f t="shared" si="3"/>
        <v/>
      </c>
      <c r="F37" s="26"/>
    </row>
    <row r="38" ht="22.5" customHeight="1">
      <c r="B38" s="28"/>
      <c r="C38" s="29"/>
      <c r="D38" s="29"/>
      <c r="E38" s="30" t="str">
        <f t="shared" si="3"/>
        <v/>
      </c>
      <c r="F38" s="31"/>
    </row>
    <row r="39" ht="15.75" customHeight="1">
      <c r="B39" s="1"/>
      <c r="C39" s="1"/>
      <c r="D39" s="1"/>
      <c r="E39" s="1"/>
      <c r="F39" s="1"/>
    </row>
  </sheetData>
  <mergeCells count="11">
    <mergeCell ref="B6:E6"/>
    <mergeCell ref="B7:E7"/>
    <mergeCell ref="B8:E8"/>
    <mergeCell ref="B9:F9"/>
    <mergeCell ref="A1:A39"/>
    <mergeCell ref="B1:F1"/>
    <mergeCell ref="G1:G39"/>
    <mergeCell ref="B2:F2"/>
    <mergeCell ref="B3:E3"/>
    <mergeCell ref="B4:E4"/>
    <mergeCell ref="B5:E5"/>
  </mergeCells>
  <dataValidations>
    <dataValidation type="list" allowBlank="1" showErrorMessage="1" sqref="B11:B38">
      <formula1>"PNCP,OUTRAS CONTRATAÇÕES PÚBLICAS,SITE ESPECIALIZADO OU DE DOMÍNIO AMPLO,MÍDIA ESPECIALIZADA,FORNECEDORES,TABELAS DE REFERÊNCIA,BASE NACIONAL DE NOTAS FISCAIS"</formula1>
    </dataValidation>
  </dataValidations>
  <printOptions/>
  <pageMargins bottom="0.787401575" footer="0.0" header="0.0" left="0.511811024" right="0.511811024" top="0.787401575"/>
  <pageSetup paperSize="9" orientation="portrait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 fitToPage="1"/>
  </sheetPr>
  <sheetViews>
    <sheetView workbookViewId="0"/>
  </sheetViews>
  <sheetFormatPr customHeight="1" defaultColWidth="14.43" defaultRowHeight="15.0"/>
  <cols>
    <col customWidth="1" min="1" max="1" width="3.0"/>
    <col customWidth="1" min="2" max="2" width="47.29"/>
    <col customWidth="1" min="6" max="6" width="156.86"/>
    <col customWidth="1" min="7" max="7" width="3.0"/>
  </cols>
  <sheetData>
    <row r="1" ht="15.0" customHeight="1">
      <c r="A1" s="1"/>
      <c r="B1" s="2"/>
      <c r="G1" s="1"/>
    </row>
    <row r="2" ht="33.75" customHeight="1">
      <c r="B2" s="3" t="s">
        <v>0</v>
      </c>
      <c r="C2" s="4"/>
      <c r="D2" s="4"/>
      <c r="E2" s="4"/>
      <c r="F2" s="5"/>
    </row>
    <row r="3" ht="22.5" customHeight="1">
      <c r="B3" s="6" t="s">
        <v>1</v>
      </c>
      <c r="C3" s="7"/>
      <c r="D3" s="7"/>
      <c r="E3" s="8"/>
      <c r="F3" s="10">
        <v>6.0</v>
      </c>
    </row>
    <row r="4" ht="22.5" customHeight="1">
      <c r="B4" s="6" t="s">
        <v>2</v>
      </c>
      <c r="C4" s="7"/>
      <c r="D4" s="7"/>
      <c r="E4" s="8"/>
      <c r="F4" s="10" t="s">
        <v>36</v>
      </c>
    </row>
    <row r="5" ht="22.5" customHeight="1">
      <c r="B5" s="6" t="s">
        <v>4</v>
      </c>
      <c r="C5" s="7"/>
      <c r="D5" s="7"/>
      <c r="E5" s="8"/>
      <c r="F5" s="11">
        <v>46148.0</v>
      </c>
    </row>
    <row r="6" ht="22.5" customHeight="1">
      <c r="B6" s="6" t="s">
        <v>5</v>
      </c>
      <c r="C6" s="7"/>
      <c r="D6" s="7"/>
      <c r="E6" s="8"/>
      <c r="F6" s="12" t="s">
        <v>6</v>
      </c>
    </row>
    <row r="7" ht="22.5" customHeight="1">
      <c r="B7" s="6" t="s">
        <v>7</v>
      </c>
      <c r="C7" s="7"/>
      <c r="D7" s="7"/>
      <c r="E7" s="8"/>
      <c r="F7" s="13">
        <f>MEDIAN(E11:E40)</f>
        <v>51.12316696</v>
      </c>
    </row>
    <row r="8" ht="22.5" customHeight="1">
      <c r="B8" s="6" t="s">
        <v>8</v>
      </c>
      <c r="C8" s="7"/>
      <c r="D8" s="7"/>
      <c r="E8" s="8"/>
      <c r="F8" s="12" t="str">
        <f>ROUND((((_xlfn.STDEV.S(E11:E40))/(AVERAGE(E11:E40))))*100,2) &amp; " %"</f>
        <v>8,51 %</v>
      </c>
    </row>
    <row r="9" ht="22.5" customHeight="1">
      <c r="B9" s="14" t="s">
        <v>9</v>
      </c>
      <c r="C9" s="7"/>
      <c r="D9" s="7"/>
      <c r="E9" s="7"/>
      <c r="F9" s="15"/>
    </row>
    <row r="10" ht="33.75" customHeight="1">
      <c r="B10" s="16" t="s">
        <v>10</v>
      </c>
      <c r="C10" s="17" t="s">
        <v>11</v>
      </c>
      <c r="D10" s="17" t="s">
        <v>12</v>
      </c>
      <c r="E10" s="17" t="s">
        <v>13</v>
      </c>
      <c r="F10" s="18" t="s">
        <v>14</v>
      </c>
    </row>
    <row r="11" ht="22.5" customHeight="1">
      <c r="B11" s="19" t="s">
        <v>15</v>
      </c>
      <c r="C11" s="20">
        <v>57.01</v>
      </c>
      <c r="D11" s="21">
        <v>1.02266787272</v>
      </c>
      <c r="E11" s="22">
        <f>IF(C11=0,"",(D11*C11))</f>
        <v>58.30229542</v>
      </c>
      <c r="F11" s="23" t="s">
        <v>37</v>
      </c>
    </row>
    <row r="12" ht="22.5" customHeight="1">
      <c r="B12" s="19" t="s">
        <v>15</v>
      </c>
      <c r="C12" s="20">
        <v>49.99</v>
      </c>
      <c r="D12" s="21">
        <v>1.0067</v>
      </c>
      <c r="E12" s="22">
        <f t="shared" ref="E12:E14" si="1">IF(C12=0,"",D12*C12)</f>
        <v>50.324933</v>
      </c>
      <c r="F12" s="23" t="s">
        <v>38</v>
      </c>
    </row>
    <row r="13" ht="22.5" customHeight="1">
      <c r="B13" s="19" t="s">
        <v>15</v>
      </c>
      <c r="C13" s="20">
        <v>49.99</v>
      </c>
      <c r="D13" s="21">
        <v>1.02266787272</v>
      </c>
      <c r="E13" s="22">
        <f t="shared" si="1"/>
        <v>51.12316696</v>
      </c>
      <c r="F13" s="23" t="s">
        <v>39</v>
      </c>
    </row>
    <row r="14" ht="22.5" customHeight="1">
      <c r="B14" s="19" t="s">
        <v>15</v>
      </c>
      <c r="C14" s="20">
        <v>41.6</v>
      </c>
      <c r="D14" s="21">
        <v>1.01555896</v>
      </c>
      <c r="E14" s="22">
        <f t="shared" si="1"/>
        <v>42.24725274</v>
      </c>
      <c r="F14" s="23" t="s">
        <v>40</v>
      </c>
    </row>
    <row r="15" ht="22.5" customHeight="1">
      <c r="B15" s="24" t="s">
        <v>15</v>
      </c>
      <c r="C15" s="20">
        <v>49.99</v>
      </c>
      <c r="D15" s="21">
        <v>1.0067</v>
      </c>
      <c r="E15" s="22">
        <f t="shared" ref="E15:E21" si="2">IF(C15=0,"",D15*C15)</f>
        <v>50.324933</v>
      </c>
      <c r="F15" s="23" t="s">
        <v>41</v>
      </c>
    </row>
    <row r="16" ht="22.5" customHeight="1">
      <c r="B16" s="24" t="s">
        <v>15</v>
      </c>
      <c r="C16" s="20">
        <v>49.99</v>
      </c>
      <c r="D16" s="21">
        <v>1.02266787272</v>
      </c>
      <c r="E16" s="22">
        <f t="shared" si="2"/>
        <v>51.12316696</v>
      </c>
      <c r="F16" s="23" t="s">
        <v>42</v>
      </c>
    </row>
    <row r="17" ht="22.5" customHeight="1">
      <c r="B17" s="24" t="s">
        <v>15</v>
      </c>
      <c r="C17" s="20">
        <v>49.99</v>
      </c>
      <c r="D17" s="21">
        <v>1.02266787272</v>
      </c>
      <c r="E17" s="22">
        <f t="shared" si="2"/>
        <v>51.12316696</v>
      </c>
      <c r="F17" s="23" t="s">
        <v>43</v>
      </c>
    </row>
    <row r="18" ht="22.5" customHeight="1">
      <c r="B18" s="24" t="s">
        <v>15</v>
      </c>
      <c r="C18" s="20">
        <v>49.99</v>
      </c>
      <c r="D18" s="21">
        <v>1.02266787272</v>
      </c>
      <c r="E18" s="22">
        <f t="shared" si="2"/>
        <v>51.12316696</v>
      </c>
      <c r="F18" s="23" t="s">
        <v>44</v>
      </c>
    </row>
    <row r="19" ht="22.5" customHeight="1">
      <c r="B19" s="19"/>
      <c r="C19" s="22"/>
      <c r="D19" s="25"/>
      <c r="E19" s="22" t="str">
        <f t="shared" si="2"/>
        <v/>
      </c>
      <c r="F19" s="26"/>
    </row>
    <row r="20" ht="22.5" customHeight="1">
      <c r="B20" s="19"/>
      <c r="C20" s="22"/>
      <c r="D20" s="25"/>
      <c r="E20" s="22" t="str">
        <f t="shared" si="2"/>
        <v/>
      </c>
      <c r="F20" s="26"/>
    </row>
    <row r="21" ht="22.5" customHeight="1">
      <c r="B21" s="19"/>
      <c r="C21" s="22"/>
      <c r="D21" s="25"/>
      <c r="E21" s="22" t="str">
        <f t="shared" si="2"/>
        <v/>
      </c>
      <c r="F21" s="26"/>
    </row>
    <row r="22" ht="22.5" customHeight="1">
      <c r="B22" s="19"/>
      <c r="C22" s="22"/>
      <c r="D22" s="25"/>
      <c r="E22" s="22" t="str">
        <f t="shared" ref="E22:E36" si="3">IF(C22=0,"",D22*C22)</f>
        <v/>
      </c>
      <c r="F22" s="26"/>
    </row>
    <row r="23" ht="22.5" customHeight="1">
      <c r="B23" s="19"/>
      <c r="C23" s="22"/>
      <c r="D23" s="25"/>
      <c r="E23" s="22" t="str">
        <f t="shared" si="3"/>
        <v/>
      </c>
      <c r="F23" s="26"/>
    </row>
    <row r="24" ht="22.5" customHeight="1">
      <c r="B24" s="19"/>
      <c r="C24" s="22"/>
      <c r="D24" s="25"/>
      <c r="E24" s="22" t="str">
        <f t="shared" si="3"/>
        <v/>
      </c>
      <c r="F24" s="26"/>
    </row>
    <row r="25" ht="22.5" customHeight="1">
      <c r="B25" s="19"/>
      <c r="C25" s="22"/>
      <c r="D25" s="25"/>
      <c r="E25" s="22" t="str">
        <f t="shared" si="3"/>
        <v/>
      </c>
      <c r="F25" s="26"/>
    </row>
    <row r="26" ht="22.5" customHeight="1">
      <c r="B26" s="19"/>
      <c r="C26" s="22"/>
      <c r="D26" s="25"/>
      <c r="E26" s="22" t="str">
        <f t="shared" si="3"/>
        <v/>
      </c>
      <c r="F26" s="26"/>
    </row>
    <row r="27" ht="22.5" customHeight="1">
      <c r="B27" s="19"/>
      <c r="C27" s="22"/>
      <c r="D27" s="25"/>
      <c r="E27" s="22" t="str">
        <f t="shared" si="3"/>
        <v/>
      </c>
      <c r="F27" s="26"/>
    </row>
    <row r="28" ht="22.5" customHeight="1">
      <c r="B28" s="19"/>
      <c r="C28" s="22"/>
      <c r="D28" s="25"/>
      <c r="E28" s="22" t="str">
        <f t="shared" si="3"/>
        <v/>
      </c>
      <c r="F28" s="26"/>
    </row>
    <row r="29" ht="22.5" customHeight="1">
      <c r="B29" s="19"/>
      <c r="C29" s="22"/>
      <c r="D29" s="25"/>
      <c r="E29" s="22" t="str">
        <f t="shared" si="3"/>
        <v/>
      </c>
      <c r="F29" s="26"/>
    </row>
    <row r="30" ht="22.5" customHeight="1">
      <c r="B30" s="19"/>
      <c r="C30" s="22"/>
      <c r="D30" s="25"/>
      <c r="E30" s="22" t="str">
        <f t="shared" si="3"/>
        <v/>
      </c>
      <c r="F30" s="26"/>
    </row>
    <row r="31" ht="22.5" customHeight="1">
      <c r="B31" s="19"/>
      <c r="C31" s="22"/>
      <c r="D31" s="25"/>
      <c r="E31" s="22" t="str">
        <f t="shared" si="3"/>
        <v/>
      </c>
      <c r="F31" s="26"/>
    </row>
    <row r="32" ht="22.5" customHeight="1">
      <c r="B32" s="19"/>
      <c r="C32" s="22"/>
      <c r="D32" s="25"/>
      <c r="E32" s="22" t="str">
        <f t="shared" si="3"/>
        <v/>
      </c>
      <c r="F32" s="26"/>
    </row>
    <row r="33" ht="22.5" customHeight="1">
      <c r="B33" s="19"/>
      <c r="C33" s="22"/>
      <c r="D33" s="25"/>
      <c r="E33" s="22" t="str">
        <f t="shared" si="3"/>
        <v/>
      </c>
      <c r="F33" s="26"/>
    </row>
    <row r="34" ht="22.5" customHeight="1">
      <c r="B34" s="19"/>
      <c r="C34" s="22"/>
      <c r="D34" s="25"/>
      <c r="E34" s="22" t="str">
        <f t="shared" si="3"/>
        <v/>
      </c>
      <c r="F34" s="26"/>
    </row>
    <row r="35" ht="22.5" customHeight="1">
      <c r="B35" s="19"/>
      <c r="C35" s="22"/>
      <c r="D35" s="25"/>
      <c r="E35" s="22" t="str">
        <f t="shared" si="3"/>
        <v/>
      </c>
      <c r="F35" s="26"/>
    </row>
    <row r="36" ht="22.5" customHeight="1">
      <c r="B36" s="19"/>
      <c r="C36" s="22"/>
      <c r="D36" s="25"/>
      <c r="E36" s="22" t="str">
        <f t="shared" si="3"/>
        <v/>
      </c>
      <c r="F36" s="26"/>
    </row>
    <row r="37" ht="22.5" customHeight="1">
      <c r="B37" s="19"/>
      <c r="C37" s="22"/>
      <c r="D37" s="25"/>
      <c r="E37" s="22"/>
      <c r="F37" s="26"/>
    </row>
    <row r="38" ht="22.5" customHeight="1">
      <c r="B38" s="19"/>
      <c r="C38" s="22"/>
      <c r="D38" s="25"/>
      <c r="E38" s="22" t="str">
        <f t="shared" ref="E38:E40" si="4">IF(C38=0,"",D38*C38)</f>
        <v/>
      </c>
      <c r="F38" s="26"/>
    </row>
    <row r="39" ht="22.5" customHeight="1">
      <c r="B39" s="19"/>
      <c r="C39" s="27"/>
      <c r="D39" s="27"/>
      <c r="E39" s="22" t="str">
        <f t="shared" si="4"/>
        <v/>
      </c>
      <c r="F39" s="26"/>
    </row>
    <row r="40" ht="22.5" customHeight="1">
      <c r="B40" s="28"/>
      <c r="C40" s="29"/>
      <c r="D40" s="29"/>
      <c r="E40" s="30" t="str">
        <f t="shared" si="4"/>
        <v/>
      </c>
      <c r="F40" s="31"/>
    </row>
    <row r="41" ht="15.75" customHeight="1">
      <c r="B41" s="1"/>
      <c r="C41" s="1"/>
      <c r="D41" s="1"/>
      <c r="E41" s="1"/>
      <c r="F41" s="1"/>
    </row>
  </sheetData>
  <mergeCells count="11">
    <mergeCell ref="B6:E6"/>
    <mergeCell ref="B7:E7"/>
    <mergeCell ref="B8:E8"/>
    <mergeCell ref="B9:F9"/>
    <mergeCell ref="A1:A41"/>
    <mergeCell ref="B1:F1"/>
    <mergeCell ref="G1:G41"/>
    <mergeCell ref="B2:F2"/>
    <mergeCell ref="B3:E3"/>
    <mergeCell ref="B4:E4"/>
    <mergeCell ref="B5:E5"/>
  </mergeCells>
  <dataValidations>
    <dataValidation type="list" allowBlank="1" showErrorMessage="1" sqref="B11:B40">
      <formula1>"PNCP,OUTRAS CONTRATAÇÕES PÚBLICAS,SITE ESPECIALIZADO OU DE DOMÍNIO AMPLO,MÍDIA ESPECIALIZADA,FORNECEDORES,TABELAS DE REFERÊNCIA,BASE NACIONAL DE NOTAS FISCAIS"</formula1>
    </dataValidation>
  </dataValidations>
  <printOptions/>
  <pageMargins bottom="0.787401575" footer="0.0" header="0.0" left="0.511811024" right="0.511811024" top="0.787401575"/>
  <pageSetup paperSize="9" orientation="portrait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 fitToPage="1"/>
  </sheetPr>
  <sheetViews>
    <sheetView workbookViewId="0"/>
  </sheetViews>
  <sheetFormatPr customHeight="1" defaultColWidth="14.43" defaultRowHeight="15.0"/>
  <cols>
    <col customWidth="1" min="1" max="1" width="3.0"/>
    <col customWidth="1" min="2" max="2" width="47.29"/>
    <col customWidth="1" min="6" max="6" width="151.14"/>
    <col customWidth="1" min="7" max="7" width="3.0"/>
  </cols>
  <sheetData>
    <row r="1" ht="15.0" customHeight="1">
      <c r="A1" s="1"/>
      <c r="B1" s="2"/>
      <c r="G1" s="1"/>
    </row>
    <row r="2" ht="33.75" customHeight="1">
      <c r="B2" s="3" t="s">
        <v>0</v>
      </c>
      <c r="C2" s="4"/>
      <c r="D2" s="4"/>
      <c r="E2" s="4"/>
      <c r="F2" s="5"/>
    </row>
    <row r="3" ht="22.5" customHeight="1">
      <c r="B3" s="6" t="s">
        <v>1</v>
      </c>
      <c r="C3" s="7"/>
      <c r="D3" s="7"/>
      <c r="E3" s="8"/>
      <c r="F3" s="10">
        <v>7.0</v>
      </c>
    </row>
    <row r="4" ht="22.5" customHeight="1">
      <c r="B4" s="6" t="s">
        <v>2</v>
      </c>
      <c r="C4" s="7"/>
      <c r="D4" s="7"/>
      <c r="E4" s="8"/>
      <c r="F4" s="10" t="s">
        <v>45</v>
      </c>
    </row>
    <row r="5" ht="22.5" customHeight="1">
      <c r="B5" s="6" t="s">
        <v>4</v>
      </c>
      <c r="C5" s="7"/>
      <c r="D5" s="7"/>
      <c r="E5" s="8"/>
      <c r="F5" s="11">
        <v>46148.0</v>
      </c>
    </row>
    <row r="6" ht="22.5" customHeight="1">
      <c r="B6" s="6" t="s">
        <v>5</v>
      </c>
      <c r="C6" s="7"/>
      <c r="D6" s="7"/>
      <c r="E6" s="8"/>
      <c r="F6" s="12" t="s">
        <v>6</v>
      </c>
    </row>
    <row r="7" ht="22.5" customHeight="1">
      <c r="B7" s="6" t="s">
        <v>7</v>
      </c>
      <c r="C7" s="7"/>
      <c r="D7" s="7"/>
      <c r="E7" s="8"/>
      <c r="F7" s="13">
        <f>MEDIAN(E11:E40)</f>
        <v>35.6691473</v>
      </c>
    </row>
    <row r="8" ht="22.5" customHeight="1">
      <c r="B8" s="6" t="s">
        <v>8</v>
      </c>
      <c r="C8" s="7"/>
      <c r="D8" s="7"/>
      <c r="E8" s="8"/>
      <c r="F8" s="12" t="str">
        <f>ROUND((((_xlfn.STDEV.S(E11:E40))/(AVERAGE(E11:E40))))*100,2) &amp; " %"</f>
        <v>11,65 %</v>
      </c>
    </row>
    <row r="9" ht="22.5" customHeight="1">
      <c r="B9" s="14" t="s">
        <v>9</v>
      </c>
      <c r="C9" s="7"/>
      <c r="D9" s="7"/>
      <c r="E9" s="7"/>
      <c r="F9" s="15"/>
    </row>
    <row r="10" ht="33.75" customHeight="1">
      <c r="B10" s="16" t="s">
        <v>10</v>
      </c>
      <c r="C10" s="17" t="s">
        <v>11</v>
      </c>
      <c r="D10" s="17" t="s">
        <v>12</v>
      </c>
      <c r="E10" s="17" t="s">
        <v>13</v>
      </c>
      <c r="F10" s="18" t="s">
        <v>14</v>
      </c>
    </row>
    <row r="11" ht="22.5" customHeight="1">
      <c r="B11" s="19" t="s">
        <v>15</v>
      </c>
      <c r="C11" s="20">
        <v>35.05</v>
      </c>
      <c r="D11" s="21">
        <v>1.02266787272</v>
      </c>
      <c r="E11" s="22">
        <f>IF(C11=0,"",(D11*C11))</f>
        <v>35.84450894</v>
      </c>
      <c r="F11" s="23" t="s">
        <v>46</v>
      </c>
    </row>
    <row r="12" ht="22.5" customHeight="1">
      <c r="B12" s="19" t="s">
        <v>15</v>
      </c>
      <c r="C12" s="20">
        <v>36.8</v>
      </c>
      <c r="D12" s="21">
        <v>1.0067</v>
      </c>
      <c r="E12" s="22">
        <f t="shared" ref="E12:E19" si="1">IF(C12=0,"",D12*C12)</f>
        <v>37.04656</v>
      </c>
      <c r="F12" s="23" t="s">
        <v>47</v>
      </c>
    </row>
    <row r="13" ht="22.5" customHeight="1">
      <c r="B13" s="19" t="s">
        <v>15</v>
      </c>
      <c r="C13" s="20">
        <v>34.95</v>
      </c>
      <c r="D13" s="21">
        <v>1.01555896</v>
      </c>
      <c r="E13" s="22">
        <f t="shared" si="1"/>
        <v>35.49378565</v>
      </c>
      <c r="F13" s="23" t="s">
        <v>22</v>
      </c>
    </row>
    <row r="14" ht="22.5" customHeight="1">
      <c r="B14" s="19"/>
      <c r="C14" s="20">
        <v>28.09</v>
      </c>
      <c r="D14" s="21">
        <v>1.0067</v>
      </c>
      <c r="E14" s="22">
        <f t="shared" si="1"/>
        <v>28.278203</v>
      </c>
      <c r="F14" s="23" t="s">
        <v>26</v>
      </c>
    </row>
    <row r="15" ht="22.5" customHeight="1">
      <c r="B15" s="19"/>
      <c r="C15" s="22"/>
      <c r="D15" s="25"/>
      <c r="E15" s="22" t="str">
        <f t="shared" si="1"/>
        <v/>
      </c>
      <c r="F15" s="26"/>
    </row>
    <row r="16" ht="22.5" customHeight="1">
      <c r="B16" s="19"/>
      <c r="C16" s="22"/>
      <c r="D16" s="25"/>
      <c r="E16" s="22" t="str">
        <f t="shared" si="1"/>
        <v/>
      </c>
      <c r="F16" s="26"/>
    </row>
    <row r="17" ht="22.5" customHeight="1">
      <c r="B17" s="19"/>
      <c r="C17" s="22"/>
      <c r="D17" s="25"/>
      <c r="E17" s="22" t="str">
        <f t="shared" si="1"/>
        <v/>
      </c>
      <c r="F17" s="26"/>
    </row>
    <row r="18" ht="22.5" customHeight="1">
      <c r="B18" s="19"/>
      <c r="C18" s="22"/>
      <c r="D18" s="25"/>
      <c r="E18" s="22" t="str">
        <f t="shared" si="1"/>
        <v/>
      </c>
      <c r="F18" s="26"/>
    </row>
    <row r="19" ht="22.5" customHeight="1">
      <c r="B19" s="19"/>
      <c r="C19" s="22"/>
      <c r="D19" s="25"/>
      <c r="E19" s="22" t="str">
        <f t="shared" si="1"/>
        <v/>
      </c>
      <c r="F19" s="26"/>
    </row>
    <row r="20" ht="22.5" customHeight="1">
      <c r="B20" s="19"/>
      <c r="C20" s="20"/>
      <c r="D20" s="21"/>
      <c r="E20" s="22"/>
      <c r="F20" s="23"/>
    </row>
    <row r="21" ht="22.5" customHeight="1">
      <c r="B21" s="19"/>
      <c r="C21" s="20"/>
      <c r="D21" s="25"/>
      <c r="E21" s="22"/>
      <c r="F21" s="23"/>
    </row>
    <row r="22" ht="22.5" customHeight="1">
      <c r="B22" s="19"/>
      <c r="C22" s="22"/>
      <c r="D22" s="25"/>
      <c r="E22" s="22" t="str">
        <f t="shared" ref="E22:E36" si="2">IF(C22=0,"",D22*C22)</f>
        <v/>
      </c>
      <c r="F22" s="26"/>
    </row>
    <row r="23" ht="22.5" customHeight="1">
      <c r="B23" s="19"/>
      <c r="C23" s="22"/>
      <c r="D23" s="25"/>
      <c r="E23" s="22" t="str">
        <f t="shared" si="2"/>
        <v/>
      </c>
      <c r="F23" s="26"/>
    </row>
    <row r="24" ht="22.5" customHeight="1">
      <c r="B24" s="19"/>
      <c r="C24" s="22"/>
      <c r="D24" s="25"/>
      <c r="E24" s="22" t="str">
        <f t="shared" si="2"/>
        <v/>
      </c>
      <c r="F24" s="26"/>
    </row>
    <row r="25" ht="22.5" customHeight="1">
      <c r="B25" s="19"/>
      <c r="C25" s="22"/>
      <c r="D25" s="25"/>
      <c r="E25" s="22" t="str">
        <f t="shared" si="2"/>
        <v/>
      </c>
      <c r="F25" s="26"/>
    </row>
    <row r="26" ht="22.5" customHeight="1">
      <c r="B26" s="19"/>
      <c r="C26" s="22"/>
      <c r="D26" s="25"/>
      <c r="E26" s="22" t="str">
        <f t="shared" si="2"/>
        <v/>
      </c>
      <c r="F26" s="26"/>
    </row>
    <row r="27" ht="22.5" customHeight="1">
      <c r="B27" s="19"/>
      <c r="C27" s="22"/>
      <c r="D27" s="25"/>
      <c r="E27" s="22" t="str">
        <f t="shared" si="2"/>
        <v/>
      </c>
      <c r="F27" s="26"/>
    </row>
    <row r="28" ht="22.5" customHeight="1">
      <c r="B28" s="19"/>
      <c r="C28" s="22"/>
      <c r="D28" s="25"/>
      <c r="E28" s="22" t="str">
        <f t="shared" si="2"/>
        <v/>
      </c>
      <c r="F28" s="26"/>
    </row>
    <row r="29" ht="22.5" customHeight="1">
      <c r="B29" s="19"/>
      <c r="C29" s="22"/>
      <c r="D29" s="25"/>
      <c r="E29" s="22" t="str">
        <f t="shared" si="2"/>
        <v/>
      </c>
      <c r="F29" s="26"/>
    </row>
    <row r="30" ht="22.5" customHeight="1">
      <c r="B30" s="19"/>
      <c r="C30" s="22"/>
      <c r="D30" s="25"/>
      <c r="E30" s="22" t="str">
        <f t="shared" si="2"/>
        <v/>
      </c>
      <c r="F30" s="26"/>
    </row>
    <row r="31" ht="22.5" customHeight="1">
      <c r="B31" s="19"/>
      <c r="C31" s="22"/>
      <c r="D31" s="25"/>
      <c r="E31" s="22" t="str">
        <f t="shared" si="2"/>
        <v/>
      </c>
      <c r="F31" s="26"/>
    </row>
    <row r="32" ht="22.5" customHeight="1">
      <c r="B32" s="19"/>
      <c r="C32" s="22"/>
      <c r="D32" s="25"/>
      <c r="E32" s="22" t="str">
        <f t="shared" si="2"/>
        <v/>
      </c>
      <c r="F32" s="26"/>
    </row>
    <row r="33" ht="22.5" customHeight="1">
      <c r="B33" s="19"/>
      <c r="C33" s="22"/>
      <c r="D33" s="25"/>
      <c r="E33" s="22" t="str">
        <f t="shared" si="2"/>
        <v/>
      </c>
      <c r="F33" s="26"/>
    </row>
    <row r="34" ht="22.5" customHeight="1">
      <c r="B34" s="19"/>
      <c r="C34" s="22"/>
      <c r="D34" s="25"/>
      <c r="E34" s="22" t="str">
        <f t="shared" si="2"/>
        <v/>
      </c>
      <c r="F34" s="26"/>
    </row>
    <row r="35" ht="22.5" customHeight="1">
      <c r="B35" s="19"/>
      <c r="C35" s="22"/>
      <c r="D35" s="25"/>
      <c r="E35" s="22" t="str">
        <f t="shared" si="2"/>
        <v/>
      </c>
      <c r="F35" s="26"/>
    </row>
    <row r="36" ht="22.5" customHeight="1">
      <c r="B36" s="19"/>
      <c r="C36" s="22"/>
      <c r="D36" s="25"/>
      <c r="E36" s="22" t="str">
        <f t="shared" si="2"/>
        <v/>
      </c>
      <c r="F36" s="26"/>
    </row>
    <row r="37" ht="22.5" customHeight="1">
      <c r="B37" s="19"/>
      <c r="C37" s="22"/>
      <c r="D37" s="25"/>
      <c r="E37" s="22"/>
      <c r="F37" s="26"/>
    </row>
    <row r="38" ht="22.5" customHeight="1">
      <c r="B38" s="19"/>
      <c r="C38" s="22"/>
      <c r="D38" s="25"/>
      <c r="E38" s="22" t="str">
        <f t="shared" ref="E38:E40" si="3">IF(C38=0,"",D38*C38)</f>
        <v/>
      </c>
      <c r="F38" s="26"/>
    </row>
    <row r="39" ht="22.5" customHeight="1">
      <c r="B39" s="19"/>
      <c r="C39" s="27"/>
      <c r="D39" s="27"/>
      <c r="E39" s="22" t="str">
        <f t="shared" si="3"/>
        <v/>
      </c>
      <c r="F39" s="26"/>
    </row>
    <row r="40" ht="22.5" customHeight="1">
      <c r="B40" s="28"/>
      <c r="C40" s="29"/>
      <c r="D40" s="29"/>
      <c r="E40" s="30" t="str">
        <f t="shared" si="3"/>
        <v/>
      </c>
      <c r="F40" s="31"/>
    </row>
    <row r="41" ht="15.75" customHeight="1">
      <c r="B41" s="1"/>
      <c r="C41" s="1"/>
      <c r="D41" s="1"/>
      <c r="E41" s="1"/>
      <c r="F41" s="1"/>
    </row>
  </sheetData>
  <mergeCells count="11">
    <mergeCell ref="B6:E6"/>
    <mergeCell ref="B7:E7"/>
    <mergeCell ref="B8:E8"/>
    <mergeCell ref="B9:F9"/>
    <mergeCell ref="A1:A41"/>
    <mergeCell ref="B1:F1"/>
    <mergeCell ref="G1:G41"/>
    <mergeCell ref="B2:F2"/>
    <mergeCell ref="B3:E3"/>
    <mergeCell ref="B4:E4"/>
    <mergeCell ref="B5:E5"/>
  </mergeCells>
  <dataValidations>
    <dataValidation type="list" allowBlank="1" showErrorMessage="1" sqref="B11:B40">
      <formula1>"PNCP,OUTRAS CONTRATAÇÕES PÚBLICAS,SITE ESPECIALIZADO OU DE DOMÍNIO AMPLO,MÍDIA ESPECIALIZADA,FORNECEDORES,TABELAS DE REFERÊNCIA,BASE NACIONAL DE NOTAS FISCAIS"</formula1>
    </dataValidation>
  </dataValidations>
  <printOptions/>
  <pageMargins bottom="0.787401575" footer="0.0" header="0.0" left="0.511811024" right="0.511811024" top="0.787401575"/>
  <pageSetup paperSize="9" orientation="portrait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 fitToPage="1"/>
  </sheetPr>
  <sheetViews>
    <sheetView workbookViewId="0"/>
  </sheetViews>
  <sheetFormatPr customHeight="1" defaultColWidth="14.43" defaultRowHeight="15.0"/>
  <cols>
    <col customWidth="1" min="1" max="1" width="3.0"/>
    <col customWidth="1" min="2" max="2" width="47.29"/>
    <col customWidth="1" min="6" max="6" width="150.0"/>
    <col customWidth="1" min="7" max="7" width="3.0"/>
  </cols>
  <sheetData>
    <row r="1" ht="15.0" customHeight="1">
      <c r="A1" s="1"/>
      <c r="B1" s="2"/>
      <c r="G1" s="1"/>
    </row>
    <row r="2" ht="33.75" customHeight="1">
      <c r="B2" s="3" t="s">
        <v>0</v>
      </c>
      <c r="C2" s="4"/>
      <c r="D2" s="4"/>
      <c r="E2" s="4"/>
      <c r="F2" s="5"/>
    </row>
    <row r="3" ht="22.5" customHeight="1">
      <c r="B3" s="6" t="s">
        <v>1</v>
      </c>
      <c r="C3" s="7"/>
      <c r="D3" s="7"/>
      <c r="E3" s="8"/>
      <c r="F3" s="10">
        <v>8.0</v>
      </c>
    </row>
    <row r="4" ht="22.5" customHeight="1">
      <c r="B4" s="6" t="s">
        <v>2</v>
      </c>
      <c r="C4" s="7"/>
      <c r="D4" s="7"/>
      <c r="E4" s="8"/>
      <c r="F4" s="10" t="s">
        <v>48</v>
      </c>
    </row>
    <row r="5" ht="22.5" customHeight="1">
      <c r="B5" s="6" t="s">
        <v>4</v>
      </c>
      <c r="C5" s="7"/>
      <c r="D5" s="7"/>
      <c r="E5" s="8"/>
      <c r="F5" s="11">
        <v>46148.0</v>
      </c>
    </row>
    <row r="6" ht="22.5" customHeight="1">
      <c r="B6" s="6" t="s">
        <v>5</v>
      </c>
      <c r="C6" s="7"/>
      <c r="D6" s="7"/>
      <c r="E6" s="8"/>
      <c r="F6" s="12" t="s">
        <v>6</v>
      </c>
    </row>
    <row r="7" ht="22.5" customHeight="1">
      <c r="B7" s="6" t="s">
        <v>7</v>
      </c>
      <c r="C7" s="7"/>
      <c r="D7" s="7"/>
      <c r="E7" s="8"/>
      <c r="F7" s="13">
        <f>MEDIAN(E11:E40)</f>
        <v>64.69110575</v>
      </c>
    </row>
    <row r="8" ht="22.5" customHeight="1">
      <c r="B8" s="6" t="s">
        <v>8</v>
      </c>
      <c r="C8" s="7"/>
      <c r="D8" s="7"/>
      <c r="E8" s="8"/>
      <c r="F8" s="12" t="str">
        <f>ROUND((((_xlfn.STDEV.S(E11:E40))/(AVERAGE(E11:E40))))*100,2) &amp; " %"</f>
        <v>4,36 %</v>
      </c>
    </row>
    <row r="9" ht="22.5" customHeight="1">
      <c r="B9" s="14" t="s">
        <v>9</v>
      </c>
      <c r="C9" s="7"/>
      <c r="D9" s="7"/>
      <c r="E9" s="7"/>
      <c r="F9" s="15"/>
    </row>
    <row r="10" ht="33.75" customHeight="1">
      <c r="B10" s="16" t="s">
        <v>10</v>
      </c>
      <c r="C10" s="17" t="s">
        <v>11</v>
      </c>
      <c r="D10" s="17" t="s">
        <v>12</v>
      </c>
      <c r="E10" s="17" t="s">
        <v>13</v>
      </c>
      <c r="F10" s="18" t="s">
        <v>14</v>
      </c>
    </row>
    <row r="11" ht="22.5" customHeight="1">
      <c r="B11" s="19" t="s">
        <v>15</v>
      </c>
      <c r="C11" s="20">
        <v>59.8</v>
      </c>
      <c r="D11" s="21">
        <v>1.031281589045</v>
      </c>
      <c r="E11" s="22">
        <f>IF(C11=0,"",(D11*C11))</f>
        <v>61.67063902</v>
      </c>
      <c r="F11" s="23" t="s">
        <v>49</v>
      </c>
    </row>
    <row r="12" ht="22.5" customHeight="1">
      <c r="B12" s="19" t="s">
        <v>15</v>
      </c>
      <c r="C12" s="20">
        <v>66.85</v>
      </c>
      <c r="D12" s="21">
        <v>1.0067</v>
      </c>
      <c r="E12" s="22">
        <f t="shared" ref="E12:E36" si="1">IF(C12=0,"",D12*C12)</f>
        <v>67.297895</v>
      </c>
      <c r="F12" s="23" t="s">
        <v>16</v>
      </c>
    </row>
    <row r="13" ht="22.5" customHeight="1">
      <c r="B13" s="19" t="s">
        <v>15</v>
      </c>
      <c r="C13" s="20">
        <v>63.7</v>
      </c>
      <c r="D13" s="21">
        <v>1.01555896</v>
      </c>
      <c r="E13" s="22">
        <f t="shared" si="1"/>
        <v>64.69110575</v>
      </c>
      <c r="F13" s="23" t="s">
        <v>25</v>
      </c>
    </row>
    <row r="14" ht="22.5" customHeight="1">
      <c r="B14" s="19"/>
      <c r="C14" s="20"/>
      <c r="D14" s="25"/>
      <c r="E14" s="22" t="str">
        <f t="shared" si="1"/>
        <v/>
      </c>
      <c r="F14" s="26"/>
    </row>
    <row r="15" ht="22.5" customHeight="1">
      <c r="B15" s="19"/>
      <c r="C15" s="22"/>
      <c r="D15" s="25"/>
      <c r="E15" s="22" t="str">
        <f t="shared" si="1"/>
        <v/>
      </c>
      <c r="F15" s="26"/>
    </row>
    <row r="16" ht="22.5" customHeight="1">
      <c r="B16" s="19"/>
      <c r="C16" s="22"/>
      <c r="D16" s="25"/>
      <c r="E16" s="22" t="str">
        <f t="shared" si="1"/>
        <v/>
      </c>
      <c r="F16" s="26"/>
    </row>
    <row r="17" ht="22.5" customHeight="1">
      <c r="B17" s="19"/>
      <c r="C17" s="22"/>
      <c r="D17" s="25"/>
      <c r="E17" s="22" t="str">
        <f t="shared" si="1"/>
        <v/>
      </c>
      <c r="F17" s="26"/>
    </row>
    <row r="18" ht="22.5" customHeight="1">
      <c r="B18" s="19"/>
      <c r="C18" s="22"/>
      <c r="D18" s="25"/>
      <c r="E18" s="22" t="str">
        <f t="shared" si="1"/>
        <v/>
      </c>
      <c r="F18" s="26"/>
    </row>
    <row r="19" ht="22.5" customHeight="1">
      <c r="B19" s="19"/>
      <c r="C19" s="22"/>
      <c r="D19" s="25"/>
      <c r="E19" s="22" t="str">
        <f t="shared" si="1"/>
        <v/>
      </c>
      <c r="F19" s="26"/>
    </row>
    <row r="20" ht="22.5" customHeight="1">
      <c r="B20" s="19"/>
      <c r="C20" s="22"/>
      <c r="D20" s="25"/>
      <c r="E20" s="22" t="str">
        <f t="shared" si="1"/>
        <v/>
      </c>
      <c r="F20" s="26"/>
    </row>
    <row r="21" ht="22.5" customHeight="1">
      <c r="B21" s="19"/>
      <c r="C21" s="22"/>
      <c r="D21" s="25"/>
      <c r="E21" s="22" t="str">
        <f t="shared" si="1"/>
        <v/>
      </c>
      <c r="F21" s="26"/>
    </row>
    <row r="22" ht="22.5" customHeight="1">
      <c r="B22" s="19"/>
      <c r="C22" s="22"/>
      <c r="D22" s="25"/>
      <c r="E22" s="22" t="str">
        <f t="shared" si="1"/>
        <v/>
      </c>
      <c r="F22" s="26"/>
    </row>
    <row r="23" ht="22.5" customHeight="1">
      <c r="B23" s="19"/>
      <c r="C23" s="22"/>
      <c r="D23" s="25"/>
      <c r="E23" s="22" t="str">
        <f t="shared" si="1"/>
        <v/>
      </c>
      <c r="F23" s="26"/>
    </row>
    <row r="24" ht="22.5" customHeight="1">
      <c r="B24" s="19"/>
      <c r="C24" s="22"/>
      <c r="D24" s="25"/>
      <c r="E24" s="22" t="str">
        <f t="shared" si="1"/>
        <v/>
      </c>
      <c r="F24" s="26"/>
    </row>
    <row r="25" ht="22.5" customHeight="1">
      <c r="B25" s="19"/>
      <c r="C25" s="22"/>
      <c r="D25" s="25"/>
      <c r="E25" s="22" t="str">
        <f t="shared" si="1"/>
        <v/>
      </c>
      <c r="F25" s="26"/>
    </row>
    <row r="26" ht="22.5" customHeight="1">
      <c r="B26" s="19"/>
      <c r="C26" s="22"/>
      <c r="D26" s="25"/>
      <c r="E26" s="22" t="str">
        <f t="shared" si="1"/>
        <v/>
      </c>
      <c r="F26" s="26"/>
    </row>
    <row r="27" ht="22.5" customHeight="1">
      <c r="B27" s="19"/>
      <c r="C27" s="22"/>
      <c r="D27" s="25"/>
      <c r="E27" s="22" t="str">
        <f t="shared" si="1"/>
        <v/>
      </c>
      <c r="F27" s="26"/>
    </row>
    <row r="28" ht="22.5" customHeight="1">
      <c r="B28" s="19"/>
      <c r="C28" s="22"/>
      <c r="D28" s="25"/>
      <c r="E28" s="22" t="str">
        <f t="shared" si="1"/>
        <v/>
      </c>
      <c r="F28" s="26"/>
    </row>
    <row r="29" ht="22.5" customHeight="1">
      <c r="B29" s="19"/>
      <c r="C29" s="22"/>
      <c r="D29" s="25"/>
      <c r="E29" s="22" t="str">
        <f t="shared" si="1"/>
        <v/>
      </c>
      <c r="F29" s="26"/>
    </row>
    <row r="30" ht="22.5" customHeight="1">
      <c r="B30" s="19"/>
      <c r="C30" s="22"/>
      <c r="D30" s="25"/>
      <c r="E30" s="22" t="str">
        <f t="shared" si="1"/>
        <v/>
      </c>
      <c r="F30" s="26"/>
    </row>
    <row r="31" ht="22.5" customHeight="1">
      <c r="B31" s="19"/>
      <c r="C31" s="22"/>
      <c r="D31" s="25"/>
      <c r="E31" s="22" t="str">
        <f t="shared" si="1"/>
        <v/>
      </c>
      <c r="F31" s="26"/>
    </row>
    <row r="32" ht="22.5" customHeight="1">
      <c r="B32" s="19"/>
      <c r="C32" s="22"/>
      <c r="D32" s="25"/>
      <c r="E32" s="22" t="str">
        <f t="shared" si="1"/>
        <v/>
      </c>
      <c r="F32" s="26"/>
    </row>
    <row r="33" ht="22.5" customHeight="1">
      <c r="B33" s="19"/>
      <c r="C33" s="22"/>
      <c r="D33" s="25"/>
      <c r="E33" s="22" t="str">
        <f t="shared" si="1"/>
        <v/>
      </c>
      <c r="F33" s="26"/>
    </row>
    <row r="34" ht="22.5" customHeight="1">
      <c r="B34" s="19"/>
      <c r="C34" s="22"/>
      <c r="D34" s="25"/>
      <c r="E34" s="22" t="str">
        <f t="shared" si="1"/>
        <v/>
      </c>
      <c r="F34" s="26"/>
    </row>
    <row r="35" ht="22.5" customHeight="1">
      <c r="B35" s="19"/>
      <c r="C35" s="22"/>
      <c r="D35" s="25"/>
      <c r="E35" s="22" t="str">
        <f t="shared" si="1"/>
        <v/>
      </c>
      <c r="F35" s="26"/>
    </row>
    <row r="36" ht="22.5" customHeight="1">
      <c r="B36" s="19"/>
      <c r="C36" s="22"/>
      <c r="D36" s="25"/>
      <c r="E36" s="22" t="str">
        <f t="shared" si="1"/>
        <v/>
      </c>
      <c r="F36" s="26"/>
    </row>
    <row r="37" ht="22.5" customHeight="1">
      <c r="B37" s="19"/>
      <c r="C37" s="22"/>
      <c r="D37" s="25"/>
      <c r="E37" s="22"/>
      <c r="F37" s="26"/>
    </row>
    <row r="38" ht="22.5" customHeight="1">
      <c r="B38" s="19"/>
      <c r="C38" s="22"/>
      <c r="D38" s="25"/>
      <c r="E38" s="22" t="str">
        <f t="shared" ref="E38:E40" si="2">IF(C38=0,"",D38*C38)</f>
        <v/>
      </c>
      <c r="F38" s="26"/>
    </row>
    <row r="39" ht="22.5" customHeight="1">
      <c r="B39" s="19"/>
      <c r="C39" s="27"/>
      <c r="D39" s="27"/>
      <c r="E39" s="22" t="str">
        <f t="shared" si="2"/>
        <v/>
      </c>
      <c r="F39" s="26"/>
    </row>
    <row r="40" ht="22.5" customHeight="1">
      <c r="B40" s="28"/>
      <c r="C40" s="29"/>
      <c r="D40" s="29"/>
      <c r="E40" s="30" t="str">
        <f t="shared" si="2"/>
        <v/>
      </c>
      <c r="F40" s="31"/>
    </row>
    <row r="41" ht="15.75" customHeight="1">
      <c r="B41" s="1"/>
      <c r="C41" s="1"/>
      <c r="D41" s="1"/>
      <c r="E41" s="1"/>
      <c r="F41" s="1"/>
    </row>
  </sheetData>
  <mergeCells count="11">
    <mergeCell ref="B6:E6"/>
    <mergeCell ref="B7:E7"/>
    <mergeCell ref="B8:E8"/>
    <mergeCell ref="B9:F9"/>
    <mergeCell ref="A1:A41"/>
    <mergeCell ref="B1:F1"/>
    <mergeCell ref="G1:G41"/>
    <mergeCell ref="B2:F2"/>
    <mergeCell ref="B3:E3"/>
    <mergeCell ref="B4:E4"/>
    <mergeCell ref="B5:E5"/>
  </mergeCells>
  <dataValidations>
    <dataValidation type="list" allowBlank="1" showErrorMessage="1" sqref="B11:B40">
      <formula1>"PNCP,OUTRAS CONTRATAÇÕES PÚBLICAS,SITE ESPECIALIZADO OU DE DOMÍNIO AMPLO,MÍDIA ESPECIALIZADA,FORNECEDORES,TABELAS DE REFERÊNCIA,BASE NACIONAL DE NOTAS FISCAIS"</formula1>
    </dataValidation>
  </dataValidations>
  <printOptions/>
  <pageMargins bottom="0.787401575" footer="0.0" header="0.0" left="0.511811024" right="0.511811024" top="0.787401575"/>
  <pageSetup paperSize="9" orientation="portrait"/>
  <drawing r:id="rId1"/>
</worksheet>
</file>

<file path=xl/worksheets/sheet9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 fitToPage="1"/>
  </sheetPr>
  <sheetViews>
    <sheetView workbookViewId="0"/>
  </sheetViews>
  <sheetFormatPr customHeight="1" defaultColWidth="14.43" defaultRowHeight="15.0"/>
  <cols>
    <col customWidth="1" min="1" max="1" width="3.0"/>
    <col customWidth="1" min="2" max="2" width="47.29"/>
    <col customWidth="1" min="6" max="6" width="171.29"/>
    <col customWidth="1" min="7" max="7" width="3.0"/>
  </cols>
  <sheetData>
    <row r="1" ht="15.0" customHeight="1">
      <c r="A1" s="1"/>
      <c r="B1" s="2"/>
      <c r="G1" s="1"/>
    </row>
    <row r="2" ht="33.75" customHeight="1">
      <c r="B2" s="3" t="s">
        <v>0</v>
      </c>
      <c r="C2" s="4"/>
      <c r="D2" s="4"/>
      <c r="E2" s="4"/>
      <c r="F2" s="5"/>
    </row>
    <row r="3" ht="22.5" customHeight="1">
      <c r="B3" s="6" t="s">
        <v>1</v>
      </c>
      <c r="C3" s="7"/>
      <c r="D3" s="7"/>
      <c r="E3" s="8"/>
      <c r="F3" s="10">
        <v>9.0</v>
      </c>
    </row>
    <row r="4" ht="22.5" customHeight="1">
      <c r="B4" s="6" t="s">
        <v>2</v>
      </c>
      <c r="C4" s="7"/>
      <c r="D4" s="7"/>
      <c r="E4" s="8"/>
      <c r="F4" s="10" t="s">
        <v>50</v>
      </c>
    </row>
    <row r="5" ht="22.5" customHeight="1">
      <c r="B5" s="6" t="s">
        <v>4</v>
      </c>
      <c r="C5" s="7"/>
      <c r="D5" s="7"/>
      <c r="E5" s="8"/>
      <c r="F5" s="11">
        <v>46148.0</v>
      </c>
    </row>
    <row r="6" ht="22.5" customHeight="1">
      <c r="B6" s="6" t="s">
        <v>5</v>
      </c>
      <c r="C6" s="7"/>
      <c r="D6" s="7"/>
      <c r="E6" s="8"/>
      <c r="F6" s="12" t="s">
        <v>6</v>
      </c>
    </row>
    <row r="7" ht="22.5" customHeight="1">
      <c r="B7" s="6" t="s">
        <v>7</v>
      </c>
      <c r="C7" s="7"/>
      <c r="D7" s="7"/>
      <c r="E7" s="8"/>
      <c r="F7" s="13">
        <f>MEDIAN(E11:E37)</f>
        <v>123.0725333</v>
      </c>
    </row>
    <row r="8" ht="22.5" customHeight="1">
      <c r="B8" s="6" t="s">
        <v>8</v>
      </c>
      <c r="C8" s="7"/>
      <c r="D8" s="7"/>
      <c r="E8" s="8"/>
      <c r="F8" s="12" t="str">
        <f>ROUND((((_xlfn.STDEV.S(E11:E37))/(AVERAGE(E11:E37))))*100,2) &amp; " %"</f>
        <v>12,93 %</v>
      </c>
    </row>
    <row r="9" ht="22.5" customHeight="1">
      <c r="B9" s="14" t="s">
        <v>9</v>
      </c>
      <c r="C9" s="7"/>
      <c r="D9" s="7"/>
      <c r="E9" s="7"/>
      <c r="F9" s="15"/>
    </row>
    <row r="10" ht="33.75" customHeight="1">
      <c r="B10" s="16" t="s">
        <v>10</v>
      </c>
      <c r="C10" s="17" t="s">
        <v>11</v>
      </c>
      <c r="D10" s="17" t="s">
        <v>12</v>
      </c>
      <c r="E10" s="17" t="s">
        <v>13</v>
      </c>
      <c r="F10" s="18" t="s">
        <v>14</v>
      </c>
    </row>
    <row r="11" ht="22.5" customHeight="1">
      <c r="B11" s="19" t="s">
        <v>15</v>
      </c>
      <c r="C11" s="20">
        <v>93.0</v>
      </c>
      <c r="D11" s="21">
        <v>1.036023468455</v>
      </c>
      <c r="E11" s="22">
        <f>IF(C11=0,"",(D11*C11))</f>
        <v>96.35018257</v>
      </c>
      <c r="F11" s="23" t="s">
        <v>51</v>
      </c>
    </row>
    <row r="12" ht="22.5" customHeight="1">
      <c r="B12" s="19" t="s">
        <v>15</v>
      </c>
      <c r="C12" s="20">
        <v>129.61</v>
      </c>
      <c r="D12" s="21">
        <v>1.01555896</v>
      </c>
      <c r="E12" s="22">
        <f t="shared" ref="E12:E33" si="1">IF(C12=0,"",D12*C12)</f>
        <v>131.6265968</v>
      </c>
      <c r="F12" s="23" t="s">
        <v>25</v>
      </c>
    </row>
    <row r="13" ht="22.5" customHeight="1">
      <c r="B13" s="19" t="s">
        <v>15</v>
      </c>
      <c r="C13" s="20">
        <v>119.0</v>
      </c>
      <c r="D13" s="21">
        <v>1.031281589045</v>
      </c>
      <c r="E13" s="22">
        <f t="shared" si="1"/>
        <v>122.7225091</v>
      </c>
      <c r="F13" s="23" t="s">
        <v>52</v>
      </c>
    </row>
    <row r="14" ht="22.5" customHeight="1">
      <c r="B14" s="19" t="s">
        <v>15</v>
      </c>
      <c r="C14" s="20">
        <v>119.0</v>
      </c>
      <c r="D14" s="21">
        <v>1.037164349239</v>
      </c>
      <c r="E14" s="22">
        <f t="shared" si="1"/>
        <v>123.4225576</v>
      </c>
      <c r="F14" s="23" t="s">
        <v>53</v>
      </c>
    </row>
    <row r="15" ht="22.5" customHeight="1">
      <c r="B15" s="19"/>
      <c r="C15" s="22"/>
      <c r="D15" s="25"/>
      <c r="E15" s="22" t="str">
        <f t="shared" si="1"/>
        <v/>
      </c>
      <c r="F15" s="26"/>
    </row>
    <row r="16" ht="22.5" customHeight="1">
      <c r="B16" s="19"/>
      <c r="C16" s="22"/>
      <c r="D16" s="25"/>
      <c r="E16" s="22" t="str">
        <f t="shared" si="1"/>
        <v/>
      </c>
      <c r="F16" s="26"/>
    </row>
    <row r="17" ht="22.5" customHeight="1">
      <c r="B17" s="19"/>
      <c r="C17" s="22"/>
      <c r="D17" s="25"/>
      <c r="E17" s="22" t="str">
        <f t="shared" si="1"/>
        <v/>
      </c>
      <c r="F17" s="26"/>
    </row>
    <row r="18" ht="22.5" customHeight="1">
      <c r="B18" s="19"/>
      <c r="C18" s="22"/>
      <c r="D18" s="25"/>
      <c r="E18" s="22" t="str">
        <f t="shared" si="1"/>
        <v/>
      </c>
      <c r="F18" s="26"/>
    </row>
    <row r="19" ht="22.5" customHeight="1">
      <c r="B19" s="19"/>
      <c r="C19" s="22"/>
      <c r="D19" s="25"/>
      <c r="E19" s="22" t="str">
        <f t="shared" si="1"/>
        <v/>
      </c>
      <c r="F19" s="26"/>
    </row>
    <row r="20" ht="22.5" customHeight="1">
      <c r="B20" s="19"/>
      <c r="C20" s="22"/>
      <c r="D20" s="25"/>
      <c r="E20" s="22" t="str">
        <f t="shared" si="1"/>
        <v/>
      </c>
      <c r="F20" s="26"/>
    </row>
    <row r="21" ht="22.5" customHeight="1">
      <c r="B21" s="19"/>
      <c r="C21" s="22"/>
      <c r="D21" s="25"/>
      <c r="E21" s="22" t="str">
        <f t="shared" si="1"/>
        <v/>
      </c>
      <c r="F21" s="26"/>
    </row>
    <row r="22" ht="22.5" customHeight="1">
      <c r="B22" s="19"/>
      <c r="C22" s="22"/>
      <c r="D22" s="25"/>
      <c r="E22" s="22" t="str">
        <f t="shared" si="1"/>
        <v/>
      </c>
      <c r="F22" s="26"/>
    </row>
    <row r="23" ht="22.5" customHeight="1">
      <c r="B23" s="19"/>
      <c r="C23" s="22"/>
      <c r="D23" s="25"/>
      <c r="E23" s="22" t="str">
        <f t="shared" si="1"/>
        <v/>
      </c>
      <c r="F23" s="26"/>
    </row>
    <row r="24" ht="22.5" customHeight="1">
      <c r="B24" s="19"/>
      <c r="C24" s="22"/>
      <c r="D24" s="25"/>
      <c r="E24" s="22" t="str">
        <f t="shared" si="1"/>
        <v/>
      </c>
      <c r="F24" s="26"/>
    </row>
    <row r="25" ht="22.5" customHeight="1">
      <c r="B25" s="19"/>
      <c r="C25" s="22"/>
      <c r="D25" s="25"/>
      <c r="E25" s="22" t="str">
        <f t="shared" si="1"/>
        <v/>
      </c>
      <c r="F25" s="26"/>
    </row>
    <row r="26" ht="22.5" customHeight="1">
      <c r="B26" s="19"/>
      <c r="C26" s="22"/>
      <c r="D26" s="25"/>
      <c r="E26" s="22" t="str">
        <f t="shared" si="1"/>
        <v/>
      </c>
      <c r="F26" s="26"/>
    </row>
    <row r="27" ht="22.5" customHeight="1">
      <c r="B27" s="19"/>
      <c r="C27" s="22"/>
      <c r="D27" s="25"/>
      <c r="E27" s="22" t="str">
        <f t="shared" si="1"/>
        <v/>
      </c>
      <c r="F27" s="26"/>
    </row>
    <row r="28" ht="22.5" customHeight="1">
      <c r="B28" s="19"/>
      <c r="C28" s="22"/>
      <c r="D28" s="25"/>
      <c r="E28" s="22" t="str">
        <f t="shared" si="1"/>
        <v/>
      </c>
      <c r="F28" s="26"/>
    </row>
    <row r="29" ht="22.5" customHeight="1">
      <c r="B29" s="19"/>
      <c r="C29" s="22"/>
      <c r="D29" s="25"/>
      <c r="E29" s="22" t="str">
        <f t="shared" si="1"/>
        <v/>
      </c>
      <c r="F29" s="26"/>
    </row>
    <row r="30" ht="22.5" customHeight="1">
      <c r="B30" s="19"/>
      <c r="C30" s="22"/>
      <c r="D30" s="25"/>
      <c r="E30" s="22" t="str">
        <f t="shared" si="1"/>
        <v/>
      </c>
      <c r="F30" s="26"/>
    </row>
    <row r="31" ht="22.5" customHeight="1">
      <c r="B31" s="19"/>
      <c r="C31" s="22"/>
      <c r="D31" s="25"/>
      <c r="E31" s="22" t="str">
        <f t="shared" si="1"/>
        <v/>
      </c>
      <c r="F31" s="26"/>
    </row>
    <row r="32" ht="22.5" customHeight="1">
      <c r="B32" s="19"/>
      <c r="C32" s="22"/>
      <c r="D32" s="25"/>
      <c r="E32" s="22" t="str">
        <f t="shared" si="1"/>
        <v/>
      </c>
      <c r="F32" s="26"/>
    </row>
    <row r="33" ht="22.5" customHeight="1">
      <c r="B33" s="19"/>
      <c r="C33" s="22"/>
      <c r="D33" s="25"/>
      <c r="E33" s="22" t="str">
        <f t="shared" si="1"/>
        <v/>
      </c>
      <c r="F33" s="26"/>
    </row>
    <row r="34" ht="22.5" customHeight="1">
      <c r="B34" s="19"/>
      <c r="C34" s="22"/>
      <c r="D34" s="25"/>
      <c r="E34" s="22"/>
      <c r="F34" s="26"/>
    </row>
    <row r="35" ht="22.5" customHeight="1">
      <c r="B35" s="19"/>
      <c r="C35" s="22"/>
      <c r="D35" s="25"/>
      <c r="E35" s="22" t="str">
        <f t="shared" ref="E35:E37" si="2">IF(C35=0,"",D35*C35)</f>
        <v/>
      </c>
      <c r="F35" s="26"/>
    </row>
    <row r="36" ht="22.5" customHeight="1">
      <c r="B36" s="19"/>
      <c r="C36" s="27"/>
      <c r="D36" s="27"/>
      <c r="E36" s="22" t="str">
        <f t="shared" si="2"/>
        <v/>
      </c>
      <c r="F36" s="26"/>
    </row>
    <row r="37" ht="22.5" customHeight="1">
      <c r="B37" s="28"/>
      <c r="C37" s="29"/>
      <c r="D37" s="29"/>
      <c r="E37" s="30" t="str">
        <f t="shared" si="2"/>
        <v/>
      </c>
      <c r="F37" s="31"/>
    </row>
    <row r="38" ht="15.75" customHeight="1">
      <c r="B38" s="1"/>
      <c r="C38" s="1"/>
      <c r="D38" s="1"/>
      <c r="E38" s="1"/>
      <c r="F38" s="1"/>
    </row>
  </sheetData>
  <mergeCells count="11">
    <mergeCell ref="B6:E6"/>
    <mergeCell ref="B7:E7"/>
    <mergeCell ref="B8:E8"/>
    <mergeCell ref="B9:F9"/>
    <mergeCell ref="A1:A38"/>
    <mergeCell ref="B1:F1"/>
    <mergeCell ref="G1:G38"/>
    <mergeCell ref="B2:F2"/>
    <mergeCell ref="B3:E3"/>
    <mergeCell ref="B4:E4"/>
    <mergeCell ref="B5:E5"/>
  </mergeCells>
  <dataValidations>
    <dataValidation type="list" allowBlank="1" showErrorMessage="1" sqref="B11:B37">
      <formula1>"PNCP,OUTRAS CONTRATAÇÕES PÚBLICAS,SITE ESPECIALIZADO OU DE DOMÍNIO AMPLO,MÍDIA ESPECIALIZADA,FORNECEDORES,TABELAS DE REFERÊNCIA,BASE NACIONAL DE NOTAS FISCAIS"</formula1>
    </dataValidation>
  </dataValidations>
  <printOptions/>
  <pageMargins bottom="0.787401575" footer="0.0" header="0.0" left="0.511811024" right="0.511811024" top="0.787401575"/>
  <pageSetup paperSize="9" orientation="portrait"/>
  <drawing r:id="rId1"/>
</worksheet>
</file>

<file path=xl/worksheets/sheet10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 fitToPage="1"/>
  </sheetPr>
  <sheetViews>
    <sheetView workbookViewId="0"/>
  </sheetViews>
  <sheetFormatPr customHeight="1" defaultColWidth="14.43" defaultRowHeight="15.0"/>
  <cols>
    <col customWidth="1" min="1" max="1" width="3.0"/>
    <col customWidth="1" min="2" max="2" width="47.29"/>
    <col customWidth="1" min="6" max="6" width="183.14"/>
    <col customWidth="1" min="7" max="7" width="3.0"/>
  </cols>
  <sheetData>
    <row r="1" ht="15.0" customHeight="1">
      <c r="A1" s="1"/>
      <c r="B1" s="2"/>
      <c r="G1" s="1"/>
    </row>
    <row r="2" ht="33.75" customHeight="1">
      <c r="B2" s="3" t="s">
        <v>0</v>
      </c>
      <c r="C2" s="4"/>
      <c r="D2" s="4"/>
      <c r="E2" s="4"/>
      <c r="F2" s="5"/>
    </row>
    <row r="3" ht="22.5" customHeight="1">
      <c r="B3" s="6" t="s">
        <v>1</v>
      </c>
      <c r="C3" s="7"/>
      <c r="D3" s="7"/>
      <c r="E3" s="8"/>
      <c r="F3" s="10">
        <v>10.0</v>
      </c>
    </row>
    <row r="4" ht="22.5" customHeight="1">
      <c r="B4" s="6" t="s">
        <v>2</v>
      </c>
      <c r="C4" s="7"/>
      <c r="D4" s="7"/>
      <c r="E4" s="8"/>
      <c r="F4" s="10" t="s">
        <v>54</v>
      </c>
    </row>
    <row r="5" ht="22.5" customHeight="1">
      <c r="B5" s="6" t="s">
        <v>4</v>
      </c>
      <c r="C5" s="7"/>
      <c r="D5" s="7"/>
      <c r="E5" s="8"/>
      <c r="F5" s="11">
        <v>46148.0</v>
      </c>
    </row>
    <row r="6" ht="22.5" customHeight="1">
      <c r="B6" s="6" t="s">
        <v>5</v>
      </c>
      <c r="C6" s="7"/>
      <c r="D6" s="7"/>
      <c r="E6" s="8"/>
      <c r="F6" s="12" t="s">
        <v>6</v>
      </c>
    </row>
    <row r="7" ht="22.5" customHeight="1">
      <c r="B7" s="6" t="s">
        <v>7</v>
      </c>
      <c r="C7" s="7"/>
      <c r="D7" s="7"/>
      <c r="E7" s="8"/>
      <c r="F7" s="13">
        <f>MEDIAN(E11:E39)</f>
        <v>1.294837674</v>
      </c>
    </row>
    <row r="8" ht="22.5" customHeight="1">
      <c r="B8" s="6" t="s">
        <v>8</v>
      </c>
      <c r="C8" s="7"/>
      <c r="D8" s="7"/>
      <c r="E8" s="8"/>
      <c r="F8" s="12" t="str">
        <f>ROUND((((_xlfn.STDEV.S(E11:E39))/(AVERAGE(E11:E39))))*100,2) &amp; " %"</f>
        <v>16,16 %</v>
      </c>
    </row>
    <row r="9" ht="22.5" customHeight="1">
      <c r="B9" s="14" t="s">
        <v>9</v>
      </c>
      <c r="C9" s="7"/>
      <c r="D9" s="7"/>
      <c r="E9" s="7"/>
      <c r="F9" s="15"/>
    </row>
    <row r="10" ht="33.75" customHeight="1">
      <c r="B10" s="16" t="s">
        <v>10</v>
      </c>
      <c r="C10" s="17" t="s">
        <v>11</v>
      </c>
      <c r="D10" s="17" t="s">
        <v>12</v>
      </c>
      <c r="E10" s="17" t="s">
        <v>13</v>
      </c>
      <c r="F10" s="18" t="s">
        <v>14</v>
      </c>
    </row>
    <row r="11" ht="22.5" customHeight="1">
      <c r="B11" s="19" t="s">
        <v>15</v>
      </c>
      <c r="C11" s="20">
        <v>1.29</v>
      </c>
      <c r="D11" s="21">
        <v>1.01555896</v>
      </c>
      <c r="E11" s="22">
        <f>IF(C11=0,"",(D11*C11))</f>
        <v>1.310071058</v>
      </c>
      <c r="F11" s="23" t="s">
        <v>55</v>
      </c>
    </row>
    <row r="12" ht="22.5" customHeight="1">
      <c r="B12" s="19" t="s">
        <v>15</v>
      </c>
      <c r="C12" s="20">
        <v>1.01</v>
      </c>
      <c r="D12" s="21">
        <v>1.01555896</v>
      </c>
      <c r="E12" s="22">
        <f t="shared" ref="E12:E35" si="1">IF(C12=0,"",D12*C12)</f>
        <v>1.02571455</v>
      </c>
      <c r="F12" s="23" t="s">
        <v>21</v>
      </c>
    </row>
    <row r="13" ht="22.5" customHeight="1">
      <c r="B13" s="24" t="s">
        <v>15</v>
      </c>
      <c r="C13" s="20">
        <v>1.26</v>
      </c>
      <c r="D13" s="21">
        <v>1.01555896</v>
      </c>
      <c r="E13" s="22">
        <f t="shared" si="1"/>
        <v>1.27960429</v>
      </c>
      <c r="F13" s="23" t="s">
        <v>56</v>
      </c>
    </row>
    <row r="14" ht="22.5" customHeight="1">
      <c r="B14" s="24" t="s">
        <v>15</v>
      </c>
      <c r="C14" s="20">
        <v>1.5</v>
      </c>
      <c r="D14" s="21">
        <v>1.02266787272</v>
      </c>
      <c r="E14" s="22">
        <f t="shared" si="1"/>
        <v>1.534001809</v>
      </c>
      <c r="F14" s="23" t="s">
        <v>57</v>
      </c>
    </row>
    <row r="15" ht="22.5" customHeight="1">
      <c r="B15" s="19"/>
      <c r="C15" s="20"/>
      <c r="D15" s="21"/>
      <c r="E15" s="22" t="str">
        <f t="shared" si="1"/>
        <v/>
      </c>
      <c r="F15" s="26"/>
    </row>
    <row r="16" ht="22.5" customHeight="1">
      <c r="B16" s="19"/>
      <c r="C16" s="22"/>
      <c r="D16" s="25"/>
      <c r="E16" s="22" t="str">
        <f t="shared" si="1"/>
        <v/>
      </c>
      <c r="F16" s="26"/>
    </row>
    <row r="17" ht="22.5" customHeight="1">
      <c r="B17" s="19"/>
      <c r="C17" s="22"/>
      <c r="D17" s="25"/>
      <c r="E17" s="22" t="str">
        <f t="shared" si="1"/>
        <v/>
      </c>
      <c r="F17" s="26"/>
    </row>
    <row r="18" ht="22.5" customHeight="1">
      <c r="B18" s="19"/>
      <c r="C18" s="22"/>
      <c r="D18" s="25"/>
      <c r="E18" s="22" t="str">
        <f t="shared" si="1"/>
        <v/>
      </c>
      <c r="F18" s="26"/>
    </row>
    <row r="19" ht="22.5" customHeight="1">
      <c r="B19" s="19"/>
      <c r="C19" s="22"/>
      <c r="D19" s="25"/>
      <c r="E19" s="22" t="str">
        <f t="shared" si="1"/>
        <v/>
      </c>
      <c r="F19" s="26"/>
    </row>
    <row r="20" ht="22.5" customHeight="1">
      <c r="B20" s="19"/>
      <c r="C20" s="22"/>
      <c r="D20" s="25"/>
      <c r="E20" s="22" t="str">
        <f t="shared" si="1"/>
        <v/>
      </c>
      <c r="F20" s="26"/>
    </row>
    <row r="21" ht="22.5" customHeight="1">
      <c r="B21" s="19"/>
      <c r="C21" s="22"/>
      <c r="D21" s="25"/>
      <c r="E21" s="22" t="str">
        <f t="shared" si="1"/>
        <v/>
      </c>
      <c r="F21" s="26"/>
    </row>
    <row r="22" ht="22.5" customHeight="1">
      <c r="B22" s="19"/>
      <c r="C22" s="22"/>
      <c r="D22" s="25"/>
      <c r="E22" s="22" t="str">
        <f t="shared" si="1"/>
        <v/>
      </c>
      <c r="F22" s="26"/>
    </row>
    <row r="23" ht="22.5" customHeight="1">
      <c r="B23" s="19"/>
      <c r="C23" s="22"/>
      <c r="D23" s="25"/>
      <c r="E23" s="22" t="str">
        <f t="shared" si="1"/>
        <v/>
      </c>
      <c r="F23" s="26"/>
    </row>
    <row r="24" ht="22.5" customHeight="1">
      <c r="B24" s="19"/>
      <c r="C24" s="22"/>
      <c r="D24" s="25"/>
      <c r="E24" s="22" t="str">
        <f t="shared" si="1"/>
        <v/>
      </c>
      <c r="F24" s="26"/>
    </row>
    <row r="25" ht="22.5" customHeight="1">
      <c r="B25" s="19"/>
      <c r="C25" s="22"/>
      <c r="D25" s="25"/>
      <c r="E25" s="22" t="str">
        <f t="shared" si="1"/>
        <v/>
      </c>
      <c r="F25" s="26"/>
    </row>
    <row r="26" ht="22.5" customHeight="1">
      <c r="B26" s="19"/>
      <c r="C26" s="22"/>
      <c r="D26" s="25"/>
      <c r="E26" s="22" t="str">
        <f t="shared" si="1"/>
        <v/>
      </c>
      <c r="F26" s="26"/>
    </row>
    <row r="27" ht="22.5" customHeight="1">
      <c r="B27" s="19"/>
      <c r="C27" s="22"/>
      <c r="D27" s="25"/>
      <c r="E27" s="22" t="str">
        <f t="shared" si="1"/>
        <v/>
      </c>
      <c r="F27" s="26"/>
    </row>
    <row r="28" ht="22.5" customHeight="1">
      <c r="B28" s="19"/>
      <c r="C28" s="22"/>
      <c r="D28" s="25"/>
      <c r="E28" s="22" t="str">
        <f t="shared" si="1"/>
        <v/>
      </c>
      <c r="F28" s="26"/>
    </row>
    <row r="29" ht="22.5" customHeight="1">
      <c r="B29" s="19"/>
      <c r="C29" s="22"/>
      <c r="D29" s="25"/>
      <c r="E29" s="22" t="str">
        <f t="shared" si="1"/>
        <v/>
      </c>
      <c r="F29" s="26"/>
    </row>
    <row r="30" ht="22.5" customHeight="1">
      <c r="B30" s="19"/>
      <c r="C30" s="22"/>
      <c r="D30" s="25"/>
      <c r="E30" s="22" t="str">
        <f t="shared" si="1"/>
        <v/>
      </c>
      <c r="F30" s="26"/>
    </row>
    <row r="31" ht="22.5" customHeight="1">
      <c r="B31" s="19"/>
      <c r="C31" s="22"/>
      <c r="D31" s="25"/>
      <c r="E31" s="22" t="str">
        <f t="shared" si="1"/>
        <v/>
      </c>
      <c r="F31" s="26"/>
    </row>
    <row r="32" ht="22.5" customHeight="1">
      <c r="B32" s="19"/>
      <c r="C32" s="22"/>
      <c r="D32" s="25"/>
      <c r="E32" s="22" t="str">
        <f t="shared" si="1"/>
        <v/>
      </c>
      <c r="F32" s="26"/>
    </row>
    <row r="33" ht="22.5" customHeight="1">
      <c r="B33" s="19"/>
      <c r="C33" s="22"/>
      <c r="D33" s="25"/>
      <c r="E33" s="22" t="str">
        <f t="shared" si="1"/>
        <v/>
      </c>
      <c r="F33" s="26"/>
    </row>
    <row r="34" ht="22.5" customHeight="1">
      <c r="B34" s="19"/>
      <c r="C34" s="22"/>
      <c r="D34" s="25"/>
      <c r="E34" s="22" t="str">
        <f t="shared" si="1"/>
        <v/>
      </c>
      <c r="F34" s="26"/>
    </row>
    <row r="35" ht="22.5" customHeight="1">
      <c r="B35" s="19"/>
      <c r="C35" s="22"/>
      <c r="D35" s="25"/>
      <c r="E35" s="22" t="str">
        <f t="shared" si="1"/>
        <v/>
      </c>
      <c r="F35" s="26"/>
    </row>
    <row r="36" ht="22.5" customHeight="1">
      <c r="B36" s="19"/>
      <c r="C36" s="22"/>
      <c r="D36" s="25"/>
      <c r="E36" s="22"/>
      <c r="F36" s="26"/>
    </row>
    <row r="37" ht="22.5" customHeight="1">
      <c r="B37" s="19"/>
      <c r="C37" s="22"/>
      <c r="D37" s="25"/>
      <c r="E37" s="22" t="str">
        <f t="shared" ref="E37:E39" si="2">IF(C37=0,"",D37*C37)</f>
        <v/>
      </c>
      <c r="F37" s="26"/>
    </row>
    <row r="38" ht="22.5" customHeight="1">
      <c r="B38" s="19"/>
      <c r="C38" s="27"/>
      <c r="D38" s="27"/>
      <c r="E38" s="22" t="str">
        <f t="shared" si="2"/>
        <v/>
      </c>
      <c r="F38" s="26"/>
    </row>
    <row r="39" ht="22.5" customHeight="1">
      <c r="B39" s="28"/>
      <c r="C39" s="29"/>
      <c r="D39" s="29"/>
      <c r="E39" s="30" t="str">
        <f t="shared" si="2"/>
        <v/>
      </c>
      <c r="F39" s="31"/>
    </row>
    <row r="40" ht="15.75" customHeight="1">
      <c r="B40" s="1"/>
      <c r="C40" s="1"/>
      <c r="D40" s="1"/>
      <c r="E40" s="1"/>
      <c r="F40" s="1"/>
    </row>
  </sheetData>
  <mergeCells count="11">
    <mergeCell ref="B6:E6"/>
    <mergeCell ref="B7:E7"/>
    <mergeCell ref="B8:E8"/>
    <mergeCell ref="B9:F9"/>
    <mergeCell ref="A1:A40"/>
    <mergeCell ref="B1:F1"/>
    <mergeCell ref="G1:G40"/>
    <mergeCell ref="B2:F2"/>
    <mergeCell ref="B3:E3"/>
    <mergeCell ref="B4:E4"/>
    <mergeCell ref="B5:E5"/>
  </mergeCells>
  <dataValidations>
    <dataValidation type="list" allowBlank="1" showErrorMessage="1" sqref="B11:B39">
      <formula1>"PNCP,OUTRAS CONTRATAÇÕES PÚBLICAS,SITE ESPECIALIZADO OU DE DOMÍNIO AMPLO,MÍDIA ESPECIALIZADA,FORNECEDORES,TABELAS DE REFERÊNCIA,BASE NACIONAL DE NOTAS FISCAIS"</formula1>
    </dataValidation>
  </dataValidations>
  <printOptions/>
  <pageMargins bottom="0.787401575" footer="0.0" header="0.0" left="0.511811024" right="0.511811024" top="0.787401575"/>
  <pageSetup paperSize="9" orientation="portrait"/>
  <drawing r:id="rId1"/>
</worksheet>
</file>

<file path=xl/worksheets/sheet1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 fitToPage="1"/>
  </sheetPr>
  <sheetViews>
    <sheetView workbookViewId="0"/>
  </sheetViews>
  <sheetFormatPr customHeight="1" defaultColWidth="14.43" defaultRowHeight="15.0"/>
  <cols>
    <col customWidth="1" min="1" max="1" width="3.0"/>
    <col customWidth="1" min="2" max="2" width="47.29"/>
    <col customWidth="1" min="6" max="6" width="163.57"/>
    <col customWidth="1" min="7" max="7" width="3.0"/>
  </cols>
  <sheetData>
    <row r="1" ht="15.0" customHeight="1">
      <c r="A1" s="1"/>
      <c r="B1" s="2"/>
      <c r="G1" s="1"/>
    </row>
    <row r="2" ht="33.75" customHeight="1">
      <c r="B2" s="3" t="s">
        <v>0</v>
      </c>
      <c r="C2" s="4"/>
      <c r="D2" s="4"/>
      <c r="E2" s="4"/>
      <c r="F2" s="5"/>
    </row>
    <row r="3" ht="22.5" customHeight="1">
      <c r="B3" s="6" t="s">
        <v>1</v>
      </c>
      <c r="C3" s="7"/>
      <c r="D3" s="7"/>
      <c r="E3" s="8"/>
      <c r="F3" s="10">
        <v>11.0</v>
      </c>
    </row>
    <row r="4" ht="22.5" customHeight="1">
      <c r="B4" s="6" t="s">
        <v>2</v>
      </c>
      <c r="C4" s="7"/>
      <c r="D4" s="7"/>
      <c r="E4" s="8"/>
      <c r="F4" s="10" t="s">
        <v>58</v>
      </c>
    </row>
    <row r="5" ht="22.5" customHeight="1">
      <c r="B5" s="6" t="s">
        <v>4</v>
      </c>
      <c r="C5" s="7"/>
      <c r="D5" s="7"/>
      <c r="E5" s="8"/>
      <c r="F5" s="11">
        <v>46148.0</v>
      </c>
    </row>
    <row r="6" ht="22.5" customHeight="1">
      <c r="B6" s="6" t="s">
        <v>5</v>
      </c>
      <c r="C6" s="7"/>
      <c r="D6" s="7"/>
      <c r="E6" s="8"/>
      <c r="F6" s="12" t="s">
        <v>6</v>
      </c>
    </row>
    <row r="7" ht="22.5" customHeight="1">
      <c r="B7" s="6" t="s">
        <v>7</v>
      </c>
      <c r="C7" s="7"/>
      <c r="D7" s="7"/>
      <c r="E7" s="8"/>
      <c r="F7" s="13">
        <f>MEDIAN(E11:E40)</f>
        <v>24.86338669</v>
      </c>
    </row>
    <row r="8" ht="22.5" customHeight="1">
      <c r="B8" s="6" t="s">
        <v>8</v>
      </c>
      <c r="C8" s="7"/>
      <c r="D8" s="7"/>
      <c r="E8" s="8"/>
      <c r="F8" s="12" t="str">
        <f>ROUND((((_xlfn.STDEV.S(E11:E40))/(AVERAGE(E11:E40))))*100,2) &amp; " %"</f>
        <v>12,94 %</v>
      </c>
    </row>
    <row r="9" ht="22.5" customHeight="1">
      <c r="B9" s="14" t="s">
        <v>9</v>
      </c>
      <c r="C9" s="7"/>
      <c r="D9" s="7"/>
      <c r="E9" s="7"/>
      <c r="F9" s="15"/>
    </row>
    <row r="10" ht="33.75" customHeight="1">
      <c r="B10" s="16" t="s">
        <v>10</v>
      </c>
      <c r="C10" s="17" t="s">
        <v>11</v>
      </c>
      <c r="D10" s="17" t="s">
        <v>12</v>
      </c>
      <c r="E10" s="17" t="s">
        <v>13</v>
      </c>
      <c r="F10" s="18" t="s">
        <v>14</v>
      </c>
    </row>
    <row r="11" ht="22.5" customHeight="1">
      <c r="B11" s="19" t="s">
        <v>15</v>
      </c>
      <c r="C11" s="20">
        <v>28.0</v>
      </c>
      <c r="D11" s="21">
        <v>1.02266787272</v>
      </c>
      <c r="E11" s="22">
        <f>IF(C11=0,"",(D11*C11))</f>
        <v>28.63470044</v>
      </c>
      <c r="F11" s="23" t="s">
        <v>59</v>
      </c>
    </row>
    <row r="12" ht="22.5" customHeight="1">
      <c r="B12" s="19" t="s">
        <v>15</v>
      </c>
      <c r="C12" s="20">
        <v>23.8</v>
      </c>
      <c r="D12" s="21">
        <v>1.01555896</v>
      </c>
      <c r="E12" s="22">
        <f t="shared" ref="E12:E19" si="1">IF(C12=0,"",D12*C12)</f>
        <v>24.17030325</v>
      </c>
      <c r="F12" s="23" t="s">
        <v>18</v>
      </c>
    </row>
    <row r="13" ht="22.5" customHeight="1">
      <c r="B13" s="19" t="s">
        <v>15</v>
      </c>
      <c r="C13" s="20">
        <v>24.99</v>
      </c>
      <c r="D13" s="21">
        <v>1.02266787272</v>
      </c>
      <c r="E13" s="22">
        <f t="shared" si="1"/>
        <v>25.55647014</v>
      </c>
      <c r="F13" s="23" t="s">
        <v>46</v>
      </c>
    </row>
    <row r="14" ht="22.5" customHeight="1">
      <c r="B14" s="24" t="s">
        <v>15</v>
      </c>
      <c r="C14" s="20">
        <v>26.7</v>
      </c>
      <c r="D14" s="21">
        <v>1.0067</v>
      </c>
      <c r="E14" s="22">
        <f t="shared" si="1"/>
        <v>26.87889</v>
      </c>
      <c r="F14" s="23" t="s">
        <v>47</v>
      </c>
    </row>
    <row r="15" ht="22.5" customHeight="1">
      <c r="B15" s="24" t="s">
        <v>15</v>
      </c>
      <c r="C15" s="20">
        <v>19.49</v>
      </c>
      <c r="D15" s="21">
        <v>1.01555896</v>
      </c>
      <c r="E15" s="22">
        <f t="shared" si="1"/>
        <v>19.79324413</v>
      </c>
      <c r="F15" s="23" t="s">
        <v>25</v>
      </c>
    </row>
    <row r="16" ht="22.5" customHeight="1">
      <c r="B16" s="24" t="s">
        <v>15</v>
      </c>
      <c r="C16" s="20">
        <v>22.25</v>
      </c>
      <c r="D16" s="21">
        <v>1.0067</v>
      </c>
      <c r="E16" s="22">
        <f t="shared" si="1"/>
        <v>22.399075</v>
      </c>
      <c r="F16" s="23" t="s">
        <v>26</v>
      </c>
    </row>
    <row r="17" ht="22.5" customHeight="1">
      <c r="B17" s="19"/>
      <c r="C17" s="22"/>
      <c r="D17" s="25"/>
      <c r="E17" s="22" t="str">
        <f t="shared" si="1"/>
        <v/>
      </c>
      <c r="F17" s="26"/>
    </row>
    <row r="18" ht="22.5" customHeight="1">
      <c r="B18" s="19"/>
      <c r="C18" s="22"/>
      <c r="D18" s="25"/>
      <c r="E18" s="22" t="str">
        <f t="shared" si="1"/>
        <v/>
      </c>
      <c r="F18" s="26"/>
    </row>
    <row r="19" ht="22.5" customHeight="1">
      <c r="B19" s="19"/>
      <c r="C19" s="22"/>
      <c r="D19" s="25"/>
      <c r="E19" s="22" t="str">
        <f t="shared" si="1"/>
        <v/>
      </c>
      <c r="F19" s="26"/>
    </row>
    <row r="20" ht="22.5" customHeight="1">
      <c r="B20" s="19"/>
      <c r="C20" s="20"/>
      <c r="D20" s="21"/>
      <c r="E20" s="22"/>
      <c r="F20" s="23"/>
    </row>
    <row r="21" ht="22.5" customHeight="1">
      <c r="B21" s="19"/>
      <c r="C21" s="20"/>
      <c r="D21" s="21"/>
      <c r="E21" s="22"/>
      <c r="F21" s="23"/>
    </row>
    <row r="22" ht="22.5" customHeight="1">
      <c r="B22" s="19"/>
      <c r="C22" s="22"/>
      <c r="D22" s="25"/>
      <c r="E22" s="22" t="str">
        <f t="shared" ref="E22:E36" si="2">IF(C22=0,"",D22*C22)</f>
        <v/>
      </c>
      <c r="F22" s="26"/>
    </row>
    <row r="23" ht="22.5" customHeight="1">
      <c r="B23" s="19"/>
      <c r="C23" s="22"/>
      <c r="D23" s="25"/>
      <c r="E23" s="22" t="str">
        <f t="shared" si="2"/>
        <v/>
      </c>
      <c r="F23" s="26"/>
    </row>
    <row r="24" ht="22.5" customHeight="1">
      <c r="B24" s="19"/>
      <c r="C24" s="22"/>
      <c r="D24" s="25"/>
      <c r="E24" s="22" t="str">
        <f t="shared" si="2"/>
        <v/>
      </c>
      <c r="F24" s="26"/>
    </row>
    <row r="25" ht="22.5" customHeight="1">
      <c r="B25" s="19"/>
      <c r="C25" s="22"/>
      <c r="D25" s="25"/>
      <c r="E25" s="22" t="str">
        <f t="shared" si="2"/>
        <v/>
      </c>
      <c r="F25" s="26"/>
    </row>
    <row r="26" ht="22.5" customHeight="1">
      <c r="B26" s="19"/>
      <c r="C26" s="22"/>
      <c r="D26" s="25"/>
      <c r="E26" s="22" t="str">
        <f t="shared" si="2"/>
        <v/>
      </c>
      <c r="F26" s="26"/>
    </row>
    <row r="27" ht="22.5" customHeight="1">
      <c r="B27" s="19"/>
      <c r="C27" s="22"/>
      <c r="D27" s="25"/>
      <c r="E27" s="22" t="str">
        <f t="shared" si="2"/>
        <v/>
      </c>
      <c r="F27" s="26"/>
    </row>
    <row r="28" ht="22.5" customHeight="1">
      <c r="B28" s="19"/>
      <c r="C28" s="22"/>
      <c r="D28" s="25"/>
      <c r="E28" s="22" t="str">
        <f t="shared" si="2"/>
        <v/>
      </c>
      <c r="F28" s="26"/>
    </row>
    <row r="29" ht="22.5" customHeight="1">
      <c r="B29" s="19"/>
      <c r="C29" s="22"/>
      <c r="D29" s="25"/>
      <c r="E29" s="22" t="str">
        <f t="shared" si="2"/>
        <v/>
      </c>
      <c r="F29" s="26"/>
    </row>
    <row r="30" ht="22.5" customHeight="1">
      <c r="B30" s="19"/>
      <c r="C30" s="22"/>
      <c r="D30" s="25"/>
      <c r="E30" s="22" t="str">
        <f t="shared" si="2"/>
        <v/>
      </c>
      <c r="F30" s="26"/>
    </row>
    <row r="31" ht="22.5" customHeight="1">
      <c r="B31" s="19"/>
      <c r="C31" s="22"/>
      <c r="D31" s="25"/>
      <c r="E31" s="22" t="str">
        <f t="shared" si="2"/>
        <v/>
      </c>
      <c r="F31" s="26"/>
    </row>
    <row r="32" ht="22.5" customHeight="1">
      <c r="B32" s="19"/>
      <c r="C32" s="22"/>
      <c r="D32" s="25"/>
      <c r="E32" s="22" t="str">
        <f t="shared" si="2"/>
        <v/>
      </c>
      <c r="F32" s="26"/>
    </row>
    <row r="33" ht="22.5" customHeight="1">
      <c r="B33" s="19"/>
      <c r="C33" s="22"/>
      <c r="D33" s="25"/>
      <c r="E33" s="22" t="str">
        <f t="shared" si="2"/>
        <v/>
      </c>
      <c r="F33" s="26"/>
    </row>
    <row r="34" ht="22.5" customHeight="1">
      <c r="B34" s="19"/>
      <c r="C34" s="22"/>
      <c r="D34" s="25"/>
      <c r="E34" s="22" t="str">
        <f t="shared" si="2"/>
        <v/>
      </c>
      <c r="F34" s="26"/>
    </row>
    <row r="35" ht="22.5" customHeight="1">
      <c r="B35" s="19"/>
      <c r="C35" s="22"/>
      <c r="D35" s="25"/>
      <c r="E35" s="22" t="str">
        <f t="shared" si="2"/>
        <v/>
      </c>
      <c r="F35" s="26"/>
    </row>
    <row r="36" ht="22.5" customHeight="1">
      <c r="B36" s="19"/>
      <c r="C36" s="22"/>
      <c r="D36" s="25"/>
      <c r="E36" s="22" t="str">
        <f t="shared" si="2"/>
        <v/>
      </c>
      <c r="F36" s="26"/>
    </row>
    <row r="37" ht="22.5" customHeight="1">
      <c r="B37" s="19"/>
      <c r="C37" s="22"/>
      <c r="D37" s="25"/>
      <c r="E37" s="22"/>
      <c r="F37" s="26"/>
    </row>
    <row r="38" ht="22.5" customHeight="1">
      <c r="B38" s="19"/>
      <c r="C38" s="22"/>
      <c r="D38" s="25"/>
      <c r="E38" s="22" t="str">
        <f t="shared" ref="E38:E40" si="3">IF(C38=0,"",D38*C38)</f>
        <v/>
      </c>
      <c r="F38" s="26"/>
    </row>
    <row r="39" ht="22.5" customHeight="1">
      <c r="B39" s="19"/>
      <c r="C39" s="27"/>
      <c r="D39" s="27"/>
      <c r="E39" s="22" t="str">
        <f t="shared" si="3"/>
        <v/>
      </c>
      <c r="F39" s="26"/>
    </row>
    <row r="40" ht="22.5" customHeight="1">
      <c r="B40" s="28"/>
      <c r="C40" s="29"/>
      <c r="D40" s="29"/>
      <c r="E40" s="30" t="str">
        <f t="shared" si="3"/>
        <v/>
      </c>
      <c r="F40" s="31"/>
    </row>
    <row r="41" ht="15.75" customHeight="1">
      <c r="B41" s="1"/>
      <c r="C41" s="1"/>
      <c r="D41" s="1"/>
      <c r="E41" s="1"/>
      <c r="F41" s="1"/>
    </row>
  </sheetData>
  <mergeCells count="11">
    <mergeCell ref="B6:E6"/>
    <mergeCell ref="B7:E7"/>
    <mergeCell ref="B8:E8"/>
    <mergeCell ref="B9:F9"/>
    <mergeCell ref="A1:A41"/>
    <mergeCell ref="B1:F1"/>
    <mergeCell ref="G1:G41"/>
    <mergeCell ref="B2:F2"/>
    <mergeCell ref="B3:E3"/>
    <mergeCell ref="B4:E4"/>
    <mergeCell ref="B5:E5"/>
  </mergeCells>
  <dataValidations>
    <dataValidation type="list" allowBlank="1" showErrorMessage="1" sqref="B11:B40">
      <formula1>"PNCP,OUTRAS CONTRATAÇÕES PÚBLICAS,SITE ESPECIALIZADO OU DE DOMÍNIO AMPLO,MÍDIA ESPECIALIZADA,FORNECEDORES,TABELAS DE REFERÊNCIA,BASE NACIONAL DE NOTAS FISCAIS"</formula1>
    </dataValidation>
  </dataValidations>
  <printOptions/>
  <pageMargins bottom="0.787401575" footer="0.0" header="0.0" left="0.511811024" right="0.511811024" top="0.787401575"/>
  <pageSetup paperSize="9" orientation="portrait"/>
  <drawing r:id="rId1"/>
</worksheet>
</file>

<file path=xl/worksheets/sheet1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 fitToPage="1"/>
  </sheetPr>
  <sheetViews>
    <sheetView workbookViewId="0"/>
  </sheetViews>
  <sheetFormatPr customHeight="1" defaultColWidth="14.43" defaultRowHeight="15.0"/>
  <cols>
    <col customWidth="1" min="1" max="1" width="3.0"/>
    <col customWidth="1" min="2" max="2" width="47.29"/>
    <col customWidth="1" min="6" max="6" width="153.86"/>
    <col customWidth="1" min="7" max="7" width="3.0"/>
  </cols>
  <sheetData>
    <row r="1" ht="15.0" customHeight="1">
      <c r="A1" s="1"/>
      <c r="B1" s="2"/>
      <c r="G1" s="1"/>
    </row>
    <row r="2" ht="33.75" customHeight="1">
      <c r="B2" s="3" t="s">
        <v>0</v>
      </c>
      <c r="C2" s="4"/>
      <c r="D2" s="4"/>
      <c r="E2" s="4"/>
      <c r="F2" s="5"/>
    </row>
    <row r="3" ht="22.5" customHeight="1">
      <c r="B3" s="6" t="s">
        <v>1</v>
      </c>
      <c r="C3" s="7"/>
      <c r="D3" s="7"/>
      <c r="E3" s="8"/>
      <c r="F3" s="10">
        <v>12.0</v>
      </c>
    </row>
    <row r="4" ht="22.5" customHeight="1">
      <c r="B4" s="6" t="s">
        <v>2</v>
      </c>
      <c r="C4" s="7"/>
      <c r="D4" s="7"/>
      <c r="E4" s="8"/>
      <c r="F4" s="10" t="s">
        <v>60</v>
      </c>
    </row>
    <row r="5" ht="22.5" customHeight="1">
      <c r="B5" s="6" t="s">
        <v>4</v>
      </c>
      <c r="C5" s="7"/>
      <c r="D5" s="7"/>
      <c r="E5" s="8"/>
      <c r="F5" s="11">
        <v>46148.0</v>
      </c>
    </row>
    <row r="6" ht="22.5" customHeight="1">
      <c r="B6" s="6" t="s">
        <v>5</v>
      </c>
      <c r="C6" s="7"/>
      <c r="D6" s="7"/>
      <c r="E6" s="8"/>
      <c r="F6" s="12" t="s">
        <v>6</v>
      </c>
    </row>
    <row r="7" ht="22.5" customHeight="1">
      <c r="B7" s="6" t="s">
        <v>7</v>
      </c>
      <c r="C7" s="7"/>
      <c r="D7" s="7"/>
      <c r="E7" s="8"/>
      <c r="F7" s="13">
        <f>MEDIAN(E11:E40)</f>
        <v>23.09381075</v>
      </c>
    </row>
    <row r="8" ht="22.5" customHeight="1">
      <c r="B8" s="6" t="s">
        <v>8</v>
      </c>
      <c r="C8" s="7"/>
      <c r="D8" s="7"/>
      <c r="E8" s="8"/>
      <c r="F8" s="12" t="str">
        <f>ROUND((((_xlfn.STDEV.S(E11:E40))/(AVERAGE(E11:E40))))*100,2) &amp; " %"</f>
        <v>12,37 %</v>
      </c>
    </row>
    <row r="9" ht="22.5" customHeight="1">
      <c r="B9" s="14" t="s">
        <v>9</v>
      </c>
      <c r="C9" s="7"/>
      <c r="D9" s="7"/>
      <c r="E9" s="7"/>
      <c r="F9" s="15"/>
    </row>
    <row r="10" ht="33.75" customHeight="1">
      <c r="B10" s="16" t="s">
        <v>10</v>
      </c>
      <c r="C10" s="17" t="s">
        <v>11</v>
      </c>
      <c r="D10" s="17" t="s">
        <v>12</v>
      </c>
      <c r="E10" s="17" t="s">
        <v>13</v>
      </c>
      <c r="F10" s="18" t="s">
        <v>14</v>
      </c>
    </row>
    <row r="11" ht="22.5" customHeight="1">
      <c r="B11" s="19" t="s">
        <v>15</v>
      </c>
      <c r="C11" s="20">
        <v>30.23</v>
      </c>
      <c r="D11" s="21">
        <v>1.0067</v>
      </c>
      <c r="E11" s="22">
        <f>IF(C11=0,"",(D11*C11))</f>
        <v>30.432541</v>
      </c>
      <c r="F11" s="23" t="s">
        <v>16</v>
      </c>
    </row>
    <row r="12" ht="22.5" customHeight="1">
      <c r="B12" s="19" t="s">
        <v>15</v>
      </c>
      <c r="C12" s="20">
        <v>22.74</v>
      </c>
      <c r="D12" s="21">
        <v>1.01555896</v>
      </c>
      <c r="E12" s="22">
        <f t="shared" ref="E12:E36" si="1">IF(C12=0,"",D12*C12)</f>
        <v>23.09381075</v>
      </c>
      <c r="F12" s="23" t="s">
        <v>18</v>
      </c>
    </row>
    <row r="13" ht="22.5" customHeight="1">
      <c r="B13" s="19" t="s">
        <v>15</v>
      </c>
      <c r="C13" s="20">
        <v>22.74</v>
      </c>
      <c r="D13" s="21">
        <v>1.02266787272</v>
      </c>
      <c r="E13" s="22">
        <f t="shared" si="1"/>
        <v>23.25546743</v>
      </c>
      <c r="F13" s="23" t="s">
        <v>46</v>
      </c>
    </row>
    <row r="14" ht="22.5" customHeight="1">
      <c r="B14" s="19" t="s">
        <v>15</v>
      </c>
      <c r="C14" s="20">
        <v>22.74</v>
      </c>
      <c r="D14" s="21">
        <v>1.01555896</v>
      </c>
      <c r="E14" s="22">
        <f t="shared" si="1"/>
        <v>23.09381075</v>
      </c>
      <c r="F14" s="23" t="s">
        <v>25</v>
      </c>
    </row>
    <row r="15" ht="22.5" customHeight="1">
      <c r="B15" s="19" t="s">
        <v>15</v>
      </c>
      <c r="C15" s="20">
        <v>22.69</v>
      </c>
      <c r="D15" s="21">
        <v>1.01555896</v>
      </c>
      <c r="E15" s="22">
        <f t="shared" si="1"/>
        <v>23.0430328</v>
      </c>
      <c r="F15" s="23" t="s">
        <v>22</v>
      </c>
    </row>
    <row r="16" ht="22.5" customHeight="1">
      <c r="B16" s="24" t="s">
        <v>15</v>
      </c>
      <c r="C16" s="20">
        <v>22.73</v>
      </c>
      <c r="D16" s="21">
        <v>1.0067</v>
      </c>
      <c r="E16" s="22">
        <f t="shared" si="1"/>
        <v>22.882291</v>
      </c>
      <c r="F16" s="23" t="s">
        <v>26</v>
      </c>
    </row>
    <row r="17" ht="22.5" customHeight="1">
      <c r="B17" s="19"/>
      <c r="C17" s="22"/>
      <c r="D17" s="21"/>
      <c r="E17" s="22" t="str">
        <f t="shared" si="1"/>
        <v/>
      </c>
      <c r="F17" s="26"/>
    </row>
    <row r="18" ht="22.5" customHeight="1">
      <c r="B18" s="19"/>
      <c r="C18" s="22"/>
      <c r="D18" s="21"/>
      <c r="E18" s="22" t="str">
        <f t="shared" si="1"/>
        <v/>
      </c>
      <c r="F18" s="26"/>
    </row>
    <row r="19" ht="22.5" customHeight="1">
      <c r="B19" s="19"/>
      <c r="C19" s="22"/>
      <c r="D19" s="21"/>
      <c r="E19" s="22" t="str">
        <f t="shared" si="1"/>
        <v/>
      </c>
      <c r="F19" s="26"/>
    </row>
    <row r="20" ht="22.5" customHeight="1">
      <c r="B20" s="19"/>
      <c r="C20" s="22"/>
      <c r="D20" s="21"/>
      <c r="E20" s="22" t="str">
        <f t="shared" si="1"/>
        <v/>
      </c>
      <c r="F20" s="26"/>
    </row>
    <row r="21" ht="22.5" customHeight="1">
      <c r="B21" s="19"/>
      <c r="C21" s="22"/>
      <c r="D21" s="25"/>
      <c r="E21" s="22" t="str">
        <f t="shared" si="1"/>
        <v/>
      </c>
      <c r="F21" s="26"/>
    </row>
    <row r="22" ht="22.5" customHeight="1">
      <c r="B22" s="19"/>
      <c r="C22" s="22"/>
      <c r="D22" s="25"/>
      <c r="E22" s="22" t="str">
        <f t="shared" si="1"/>
        <v/>
      </c>
      <c r="F22" s="26"/>
    </row>
    <row r="23" ht="22.5" customHeight="1">
      <c r="B23" s="19"/>
      <c r="C23" s="22"/>
      <c r="D23" s="25"/>
      <c r="E23" s="22" t="str">
        <f t="shared" si="1"/>
        <v/>
      </c>
      <c r="F23" s="26"/>
    </row>
    <row r="24" ht="22.5" customHeight="1">
      <c r="B24" s="19"/>
      <c r="C24" s="22"/>
      <c r="D24" s="25"/>
      <c r="E24" s="22" t="str">
        <f t="shared" si="1"/>
        <v/>
      </c>
      <c r="F24" s="26"/>
    </row>
    <row r="25" ht="22.5" customHeight="1">
      <c r="B25" s="19"/>
      <c r="C25" s="22"/>
      <c r="D25" s="25"/>
      <c r="E25" s="22" t="str">
        <f t="shared" si="1"/>
        <v/>
      </c>
      <c r="F25" s="26"/>
    </row>
    <row r="26" ht="22.5" customHeight="1">
      <c r="B26" s="19"/>
      <c r="C26" s="22"/>
      <c r="D26" s="25"/>
      <c r="E26" s="22" t="str">
        <f t="shared" si="1"/>
        <v/>
      </c>
      <c r="F26" s="26"/>
    </row>
    <row r="27" ht="22.5" customHeight="1">
      <c r="B27" s="19"/>
      <c r="C27" s="22"/>
      <c r="D27" s="25"/>
      <c r="E27" s="22" t="str">
        <f t="shared" si="1"/>
        <v/>
      </c>
      <c r="F27" s="26"/>
    </row>
    <row r="28" ht="22.5" customHeight="1">
      <c r="B28" s="19"/>
      <c r="C28" s="22"/>
      <c r="D28" s="25"/>
      <c r="E28" s="22" t="str">
        <f t="shared" si="1"/>
        <v/>
      </c>
      <c r="F28" s="26"/>
    </row>
    <row r="29" ht="22.5" customHeight="1">
      <c r="B29" s="19"/>
      <c r="C29" s="22"/>
      <c r="D29" s="25"/>
      <c r="E29" s="22" t="str">
        <f t="shared" si="1"/>
        <v/>
      </c>
      <c r="F29" s="26"/>
    </row>
    <row r="30" ht="22.5" customHeight="1">
      <c r="B30" s="19"/>
      <c r="C30" s="22"/>
      <c r="D30" s="25"/>
      <c r="E30" s="22" t="str">
        <f t="shared" si="1"/>
        <v/>
      </c>
      <c r="F30" s="26"/>
    </row>
    <row r="31" ht="22.5" customHeight="1">
      <c r="B31" s="19"/>
      <c r="C31" s="22"/>
      <c r="D31" s="25"/>
      <c r="E31" s="22" t="str">
        <f t="shared" si="1"/>
        <v/>
      </c>
      <c r="F31" s="26"/>
    </row>
    <row r="32" ht="22.5" customHeight="1">
      <c r="B32" s="19"/>
      <c r="C32" s="22"/>
      <c r="D32" s="25"/>
      <c r="E32" s="22" t="str">
        <f t="shared" si="1"/>
        <v/>
      </c>
      <c r="F32" s="26"/>
    </row>
    <row r="33" ht="22.5" customHeight="1">
      <c r="B33" s="19"/>
      <c r="C33" s="22"/>
      <c r="D33" s="25"/>
      <c r="E33" s="22" t="str">
        <f t="shared" si="1"/>
        <v/>
      </c>
      <c r="F33" s="26"/>
    </row>
    <row r="34" ht="22.5" customHeight="1">
      <c r="B34" s="19"/>
      <c r="C34" s="22"/>
      <c r="D34" s="25"/>
      <c r="E34" s="22" t="str">
        <f t="shared" si="1"/>
        <v/>
      </c>
      <c r="F34" s="26"/>
    </row>
    <row r="35" ht="22.5" customHeight="1">
      <c r="B35" s="19"/>
      <c r="C35" s="22"/>
      <c r="D35" s="25"/>
      <c r="E35" s="22" t="str">
        <f t="shared" si="1"/>
        <v/>
      </c>
      <c r="F35" s="26"/>
    </row>
    <row r="36" ht="22.5" customHeight="1">
      <c r="B36" s="19"/>
      <c r="C36" s="22"/>
      <c r="D36" s="25"/>
      <c r="E36" s="22" t="str">
        <f t="shared" si="1"/>
        <v/>
      </c>
      <c r="F36" s="26"/>
    </row>
    <row r="37" ht="22.5" customHeight="1">
      <c r="B37" s="19"/>
      <c r="C37" s="22"/>
      <c r="D37" s="25"/>
      <c r="E37" s="22"/>
      <c r="F37" s="26"/>
    </row>
    <row r="38" ht="22.5" customHeight="1">
      <c r="B38" s="19"/>
      <c r="C38" s="22"/>
      <c r="D38" s="25"/>
      <c r="E38" s="22" t="str">
        <f t="shared" ref="E38:E40" si="2">IF(C38=0,"",D38*C38)</f>
        <v/>
      </c>
      <c r="F38" s="26"/>
    </row>
    <row r="39" ht="22.5" customHeight="1">
      <c r="B39" s="19"/>
      <c r="C39" s="27"/>
      <c r="D39" s="27"/>
      <c r="E39" s="22" t="str">
        <f t="shared" si="2"/>
        <v/>
      </c>
      <c r="F39" s="26"/>
    </row>
    <row r="40" ht="22.5" customHeight="1">
      <c r="B40" s="28"/>
      <c r="C40" s="29"/>
      <c r="D40" s="29"/>
      <c r="E40" s="30" t="str">
        <f t="shared" si="2"/>
        <v/>
      </c>
      <c r="F40" s="31"/>
    </row>
    <row r="41" ht="15.75" customHeight="1">
      <c r="B41" s="1"/>
      <c r="C41" s="1"/>
      <c r="D41" s="1"/>
      <c r="E41" s="1"/>
      <c r="F41" s="1"/>
    </row>
  </sheetData>
  <mergeCells count="11">
    <mergeCell ref="B6:E6"/>
    <mergeCell ref="B7:E7"/>
    <mergeCell ref="B8:E8"/>
    <mergeCell ref="B9:F9"/>
    <mergeCell ref="A1:A41"/>
    <mergeCell ref="B1:F1"/>
    <mergeCell ref="G1:G41"/>
    <mergeCell ref="B2:F2"/>
    <mergeCell ref="B3:E3"/>
    <mergeCell ref="B4:E4"/>
    <mergeCell ref="B5:E5"/>
  </mergeCells>
  <dataValidations>
    <dataValidation type="list" allowBlank="1" showErrorMessage="1" sqref="B11:B40">
      <formula1>"PNCP,OUTRAS CONTRATAÇÕES PÚBLICAS,SITE ESPECIALIZADO OU DE DOMÍNIO AMPLO,MÍDIA ESPECIALIZADA,FORNECEDORES,TABELAS DE REFERÊNCIA,BASE NACIONAL DE NOTAS FISCAIS"</formula1>
    </dataValidation>
  </dataValidations>
  <printOptions/>
  <pageMargins bottom="0.787401575" footer="0.0" header="0.0" left="0.511811024" right="0.511811024" top="0.787401575"/>
  <pageSetup paperSize="9" orientation="portrait"/>
  <drawing r:id="rId1"/>
</worksheet>
</file>

<file path=xl/worksheets/sheet1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 fitToPage="1"/>
  </sheetPr>
  <sheetViews>
    <sheetView workbookViewId="0"/>
  </sheetViews>
  <sheetFormatPr customHeight="1" defaultColWidth="14.43" defaultRowHeight="15.0"/>
  <cols>
    <col customWidth="1" min="1" max="1" width="3.0"/>
    <col customWidth="1" min="2" max="2" width="47.29"/>
    <col customWidth="1" min="6" max="6" width="153.86"/>
    <col customWidth="1" min="7" max="7" width="3.0"/>
  </cols>
  <sheetData>
    <row r="1" ht="15.0" customHeight="1">
      <c r="A1" s="1"/>
      <c r="B1" s="2"/>
      <c r="G1" s="1"/>
    </row>
    <row r="2" ht="33.75" customHeight="1">
      <c r="B2" s="3" t="s">
        <v>0</v>
      </c>
      <c r="C2" s="4"/>
      <c r="D2" s="4"/>
      <c r="E2" s="4"/>
      <c r="F2" s="5"/>
    </row>
    <row r="3" ht="22.5" customHeight="1">
      <c r="B3" s="6" t="s">
        <v>1</v>
      </c>
      <c r="C3" s="7"/>
      <c r="D3" s="7"/>
      <c r="E3" s="8"/>
      <c r="F3" s="10">
        <v>13.0</v>
      </c>
    </row>
    <row r="4" ht="22.5" customHeight="1">
      <c r="B4" s="6" t="s">
        <v>2</v>
      </c>
      <c r="C4" s="7"/>
      <c r="D4" s="7"/>
      <c r="E4" s="8"/>
      <c r="F4" s="10" t="s">
        <v>61</v>
      </c>
    </row>
    <row r="5" ht="22.5" customHeight="1">
      <c r="B5" s="6" t="s">
        <v>4</v>
      </c>
      <c r="C5" s="7"/>
      <c r="D5" s="7"/>
      <c r="E5" s="8"/>
      <c r="F5" s="11">
        <v>46148.0</v>
      </c>
    </row>
    <row r="6" ht="22.5" customHeight="1">
      <c r="B6" s="6" t="s">
        <v>5</v>
      </c>
      <c r="C6" s="7"/>
      <c r="D6" s="7"/>
      <c r="E6" s="8"/>
      <c r="F6" s="12" t="s">
        <v>6</v>
      </c>
    </row>
    <row r="7" ht="22.5" customHeight="1">
      <c r="B7" s="6" t="s">
        <v>7</v>
      </c>
      <c r="C7" s="7"/>
      <c r="D7" s="7"/>
      <c r="E7" s="8"/>
      <c r="F7" s="13">
        <f>MEDIAN(E11:E39)</f>
        <v>109.478625</v>
      </c>
    </row>
    <row r="8" ht="22.5" customHeight="1">
      <c r="B8" s="6" t="s">
        <v>8</v>
      </c>
      <c r="C8" s="7"/>
      <c r="D8" s="7"/>
      <c r="E8" s="8"/>
      <c r="F8" s="12" t="str">
        <f>ROUND((((_xlfn.STDEV.S(E11:E39))/(AVERAGE(E11:E39))))*100,2) &amp; " %"</f>
        <v>16,78 %</v>
      </c>
    </row>
    <row r="9" ht="22.5" customHeight="1">
      <c r="B9" s="14" t="s">
        <v>9</v>
      </c>
      <c r="C9" s="7"/>
      <c r="D9" s="7"/>
      <c r="E9" s="7"/>
      <c r="F9" s="15"/>
    </row>
    <row r="10" ht="33.75" customHeight="1">
      <c r="B10" s="16" t="s">
        <v>10</v>
      </c>
      <c r="C10" s="17" t="s">
        <v>11</v>
      </c>
      <c r="D10" s="17" t="s">
        <v>12</v>
      </c>
      <c r="E10" s="17" t="s">
        <v>13</v>
      </c>
      <c r="F10" s="18" t="s">
        <v>14</v>
      </c>
    </row>
    <row r="11" ht="22.5" customHeight="1">
      <c r="B11" s="19" t="s">
        <v>15</v>
      </c>
      <c r="C11" s="20">
        <v>108.75</v>
      </c>
      <c r="D11" s="21">
        <v>1.0067</v>
      </c>
      <c r="E11" s="22">
        <f>IF(C11=0,"",(D11*C11))</f>
        <v>109.478625</v>
      </c>
      <c r="F11" s="32" t="s">
        <v>62</v>
      </c>
    </row>
    <row r="12" ht="22.5" customHeight="1">
      <c r="B12" s="19" t="s">
        <v>15</v>
      </c>
      <c r="C12" s="20">
        <v>83.1</v>
      </c>
      <c r="D12" s="21">
        <v>1.0067</v>
      </c>
      <c r="E12" s="22">
        <f t="shared" ref="E12:E35" si="1">IF(C12=0,"",D12*C12)</f>
        <v>83.65677</v>
      </c>
      <c r="F12" s="23" t="s">
        <v>63</v>
      </c>
    </row>
    <row r="13" ht="22.5" customHeight="1">
      <c r="B13" s="24" t="s">
        <v>15</v>
      </c>
      <c r="C13" s="20">
        <v>114.0</v>
      </c>
      <c r="D13" s="21">
        <v>1.02266787272</v>
      </c>
      <c r="E13" s="22">
        <f t="shared" si="1"/>
        <v>116.5841375</v>
      </c>
      <c r="F13" s="23" t="s">
        <v>57</v>
      </c>
    </row>
    <row r="14" ht="22.5" customHeight="1">
      <c r="B14" s="24"/>
      <c r="C14" s="22"/>
      <c r="D14" s="21"/>
      <c r="E14" s="22" t="str">
        <f t="shared" si="1"/>
        <v/>
      </c>
      <c r="F14" s="26"/>
    </row>
    <row r="15" ht="22.5" customHeight="1">
      <c r="B15" s="24"/>
      <c r="C15" s="22"/>
      <c r="D15" s="21"/>
      <c r="E15" s="22" t="str">
        <f t="shared" si="1"/>
        <v/>
      </c>
      <c r="F15" s="26"/>
    </row>
    <row r="16" ht="22.5" customHeight="1">
      <c r="B16" s="19"/>
      <c r="C16" s="22"/>
      <c r="D16" s="25"/>
      <c r="E16" s="22" t="str">
        <f t="shared" si="1"/>
        <v/>
      </c>
      <c r="F16" s="26"/>
    </row>
    <row r="17" ht="22.5" customHeight="1">
      <c r="B17" s="19"/>
      <c r="C17" s="22"/>
      <c r="D17" s="25"/>
      <c r="E17" s="22" t="str">
        <f t="shared" si="1"/>
        <v/>
      </c>
      <c r="F17" s="26"/>
    </row>
    <row r="18" ht="22.5" customHeight="1">
      <c r="B18" s="19"/>
      <c r="C18" s="22"/>
      <c r="D18" s="25"/>
      <c r="E18" s="22" t="str">
        <f t="shared" si="1"/>
        <v/>
      </c>
      <c r="F18" s="26"/>
    </row>
    <row r="19" ht="22.5" customHeight="1">
      <c r="B19" s="19"/>
      <c r="C19" s="22"/>
      <c r="D19" s="25"/>
      <c r="E19" s="22" t="str">
        <f t="shared" si="1"/>
        <v/>
      </c>
      <c r="F19" s="26"/>
    </row>
    <row r="20" ht="22.5" customHeight="1">
      <c r="B20" s="19"/>
      <c r="C20" s="22"/>
      <c r="D20" s="25"/>
      <c r="E20" s="22" t="str">
        <f t="shared" si="1"/>
        <v/>
      </c>
      <c r="F20" s="26"/>
    </row>
    <row r="21" ht="22.5" customHeight="1">
      <c r="B21" s="19"/>
      <c r="C21" s="22"/>
      <c r="D21" s="25"/>
      <c r="E21" s="22" t="str">
        <f t="shared" si="1"/>
        <v/>
      </c>
      <c r="F21" s="26"/>
    </row>
    <row r="22" ht="22.5" customHeight="1">
      <c r="B22" s="19"/>
      <c r="C22" s="22"/>
      <c r="D22" s="25"/>
      <c r="E22" s="22" t="str">
        <f t="shared" si="1"/>
        <v/>
      </c>
      <c r="F22" s="26"/>
    </row>
    <row r="23" ht="22.5" customHeight="1">
      <c r="B23" s="19"/>
      <c r="C23" s="22"/>
      <c r="D23" s="25"/>
      <c r="E23" s="22" t="str">
        <f t="shared" si="1"/>
        <v/>
      </c>
      <c r="F23" s="26"/>
    </row>
    <row r="24" ht="22.5" customHeight="1">
      <c r="B24" s="19"/>
      <c r="C24" s="22"/>
      <c r="D24" s="25"/>
      <c r="E24" s="22" t="str">
        <f t="shared" si="1"/>
        <v/>
      </c>
      <c r="F24" s="26"/>
    </row>
    <row r="25" ht="22.5" customHeight="1">
      <c r="B25" s="19"/>
      <c r="C25" s="22"/>
      <c r="D25" s="25"/>
      <c r="E25" s="22" t="str">
        <f t="shared" si="1"/>
        <v/>
      </c>
      <c r="F25" s="26"/>
    </row>
    <row r="26" ht="22.5" customHeight="1">
      <c r="B26" s="19"/>
      <c r="C26" s="22"/>
      <c r="D26" s="25"/>
      <c r="E26" s="22" t="str">
        <f t="shared" si="1"/>
        <v/>
      </c>
      <c r="F26" s="26"/>
    </row>
    <row r="27" ht="22.5" customHeight="1">
      <c r="B27" s="19"/>
      <c r="C27" s="22"/>
      <c r="D27" s="25"/>
      <c r="E27" s="22" t="str">
        <f t="shared" si="1"/>
        <v/>
      </c>
      <c r="F27" s="26"/>
    </row>
    <row r="28" ht="22.5" customHeight="1">
      <c r="B28" s="19"/>
      <c r="C28" s="22"/>
      <c r="D28" s="25"/>
      <c r="E28" s="22" t="str">
        <f t="shared" si="1"/>
        <v/>
      </c>
      <c r="F28" s="26"/>
    </row>
    <row r="29" ht="22.5" customHeight="1">
      <c r="B29" s="19"/>
      <c r="C29" s="22"/>
      <c r="D29" s="25"/>
      <c r="E29" s="22" t="str">
        <f t="shared" si="1"/>
        <v/>
      </c>
      <c r="F29" s="26"/>
    </row>
    <row r="30" ht="22.5" customHeight="1">
      <c r="B30" s="19"/>
      <c r="C30" s="22"/>
      <c r="D30" s="25"/>
      <c r="E30" s="22" t="str">
        <f t="shared" si="1"/>
        <v/>
      </c>
      <c r="F30" s="26"/>
    </row>
    <row r="31" ht="22.5" customHeight="1">
      <c r="B31" s="19"/>
      <c r="C31" s="22"/>
      <c r="D31" s="25"/>
      <c r="E31" s="22" t="str">
        <f t="shared" si="1"/>
        <v/>
      </c>
      <c r="F31" s="26"/>
    </row>
    <row r="32" ht="22.5" customHeight="1">
      <c r="B32" s="19"/>
      <c r="C32" s="22"/>
      <c r="D32" s="25"/>
      <c r="E32" s="22" t="str">
        <f t="shared" si="1"/>
        <v/>
      </c>
      <c r="F32" s="26"/>
    </row>
    <row r="33" ht="22.5" customHeight="1">
      <c r="B33" s="19"/>
      <c r="C33" s="22"/>
      <c r="D33" s="25"/>
      <c r="E33" s="22" t="str">
        <f t="shared" si="1"/>
        <v/>
      </c>
      <c r="F33" s="26"/>
    </row>
    <row r="34" ht="22.5" customHeight="1">
      <c r="B34" s="19"/>
      <c r="C34" s="22"/>
      <c r="D34" s="25"/>
      <c r="E34" s="22" t="str">
        <f t="shared" si="1"/>
        <v/>
      </c>
      <c r="F34" s="26"/>
    </row>
    <row r="35" ht="22.5" customHeight="1">
      <c r="B35" s="19"/>
      <c r="C35" s="22"/>
      <c r="D35" s="25"/>
      <c r="E35" s="22" t="str">
        <f t="shared" si="1"/>
        <v/>
      </c>
      <c r="F35" s="26"/>
    </row>
    <row r="36" ht="22.5" customHeight="1">
      <c r="B36" s="19"/>
      <c r="C36" s="22"/>
      <c r="D36" s="25"/>
      <c r="E36" s="22"/>
      <c r="F36" s="26"/>
    </row>
    <row r="37" ht="22.5" customHeight="1">
      <c r="B37" s="19"/>
      <c r="C37" s="22"/>
      <c r="D37" s="25"/>
      <c r="E37" s="22" t="str">
        <f t="shared" ref="E37:E39" si="2">IF(C37=0,"",D37*C37)</f>
        <v/>
      </c>
      <c r="F37" s="26"/>
    </row>
    <row r="38" ht="22.5" customHeight="1">
      <c r="B38" s="19"/>
      <c r="C38" s="27"/>
      <c r="D38" s="27"/>
      <c r="E38" s="22" t="str">
        <f t="shared" si="2"/>
        <v/>
      </c>
      <c r="F38" s="26"/>
    </row>
    <row r="39" ht="22.5" customHeight="1">
      <c r="B39" s="28"/>
      <c r="C39" s="29"/>
      <c r="D39" s="29"/>
      <c r="E39" s="30" t="str">
        <f t="shared" si="2"/>
        <v/>
      </c>
      <c r="F39" s="31"/>
    </row>
    <row r="40" ht="15.75" customHeight="1">
      <c r="B40" s="1"/>
      <c r="C40" s="1"/>
      <c r="D40" s="1"/>
      <c r="E40" s="1"/>
      <c r="F40" s="1"/>
    </row>
  </sheetData>
  <mergeCells count="11">
    <mergeCell ref="B6:E6"/>
    <mergeCell ref="B7:E7"/>
    <mergeCell ref="B8:E8"/>
    <mergeCell ref="B9:F9"/>
    <mergeCell ref="A1:A40"/>
    <mergeCell ref="B1:F1"/>
    <mergeCell ref="G1:G40"/>
    <mergeCell ref="B2:F2"/>
    <mergeCell ref="B3:E3"/>
    <mergeCell ref="B4:E4"/>
    <mergeCell ref="B5:E5"/>
  </mergeCells>
  <dataValidations>
    <dataValidation type="list" allowBlank="1" showErrorMessage="1" sqref="B11:B39">
      <formula1>"PNCP,OUTRAS CONTRATAÇÕES PÚBLICAS,SITE ESPECIALIZADO OU DE DOMÍNIO AMPLO,MÍDIA ESPECIALIZADA,FORNECEDORES,TABELAS DE REFERÊNCIA,BASE NACIONAL DE NOTAS FISCAIS"</formula1>
    </dataValidation>
  </dataValidations>
  <printOptions/>
  <pageMargins bottom="0.787401575" footer="0.0" header="0.0" left="0.511811024" right="0.511811024" top="0.787401575"/>
  <pageSetup paperSize="9" orientation="portrait"/>
  <drawing r:id="rId1"/>
</worksheet>
</file>

<file path=xl/worksheets/sheet1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 fitToPage="1"/>
  </sheetPr>
  <sheetViews>
    <sheetView workbookViewId="0"/>
  </sheetViews>
  <sheetFormatPr customHeight="1" defaultColWidth="14.43" defaultRowHeight="15.0"/>
  <cols>
    <col customWidth="1" min="1" max="1" width="3.0"/>
    <col customWidth="1" min="2" max="2" width="47.29"/>
    <col customWidth="1" min="6" max="6" width="148.29"/>
    <col customWidth="1" min="7" max="7" width="3.0"/>
  </cols>
  <sheetData>
    <row r="1" ht="15.0" customHeight="1">
      <c r="A1" s="1"/>
      <c r="B1" s="2"/>
      <c r="G1" s="1"/>
    </row>
    <row r="2" ht="33.75" customHeight="1">
      <c r="B2" s="3" t="s">
        <v>0</v>
      </c>
      <c r="C2" s="4"/>
      <c r="D2" s="4"/>
      <c r="E2" s="4"/>
      <c r="F2" s="5"/>
    </row>
    <row r="3" ht="22.5" customHeight="1">
      <c r="B3" s="6" t="s">
        <v>1</v>
      </c>
      <c r="C3" s="7"/>
      <c r="D3" s="7"/>
      <c r="E3" s="8"/>
      <c r="F3" s="10">
        <v>14.0</v>
      </c>
    </row>
    <row r="4" ht="22.5" customHeight="1">
      <c r="B4" s="6" t="s">
        <v>2</v>
      </c>
      <c r="C4" s="7"/>
      <c r="D4" s="7"/>
      <c r="E4" s="8"/>
      <c r="F4" s="10" t="s">
        <v>64</v>
      </c>
    </row>
    <row r="5" ht="22.5" customHeight="1">
      <c r="B5" s="6" t="s">
        <v>4</v>
      </c>
      <c r="C5" s="7"/>
      <c r="D5" s="7"/>
      <c r="E5" s="8"/>
      <c r="F5" s="11">
        <v>46148.0</v>
      </c>
    </row>
    <row r="6" ht="22.5" customHeight="1">
      <c r="B6" s="6" t="s">
        <v>5</v>
      </c>
      <c r="C6" s="7"/>
      <c r="D6" s="7"/>
      <c r="E6" s="8"/>
      <c r="F6" s="12" t="s">
        <v>6</v>
      </c>
    </row>
    <row r="7" ht="22.5" customHeight="1">
      <c r="B7" s="6" t="s">
        <v>7</v>
      </c>
      <c r="C7" s="7"/>
      <c r="D7" s="7"/>
      <c r="E7" s="8"/>
      <c r="F7" s="13">
        <f>MEDIAN(E11:E39)</f>
        <v>10.00325576</v>
      </c>
    </row>
    <row r="8" ht="22.5" customHeight="1">
      <c r="B8" s="6" t="s">
        <v>8</v>
      </c>
      <c r="C8" s="7"/>
      <c r="D8" s="7"/>
      <c r="E8" s="8"/>
      <c r="F8" s="12" t="str">
        <f>ROUND((((_xlfn.STDEV.S(E11:E39))/(AVERAGE(E11:E39))))*100,2) &amp; " %"</f>
        <v>11,53 %</v>
      </c>
    </row>
    <row r="9" ht="22.5" customHeight="1">
      <c r="B9" s="14" t="s">
        <v>9</v>
      </c>
      <c r="C9" s="7"/>
      <c r="D9" s="7"/>
      <c r="E9" s="7"/>
      <c r="F9" s="15"/>
    </row>
    <row r="10" ht="33.75" customHeight="1">
      <c r="B10" s="16" t="s">
        <v>10</v>
      </c>
      <c r="C10" s="17" t="s">
        <v>11</v>
      </c>
      <c r="D10" s="17" t="s">
        <v>12</v>
      </c>
      <c r="E10" s="17" t="s">
        <v>13</v>
      </c>
      <c r="F10" s="18" t="s">
        <v>14</v>
      </c>
    </row>
    <row r="11" ht="22.5" customHeight="1">
      <c r="B11" s="19" t="s">
        <v>15</v>
      </c>
      <c r="C11" s="20">
        <v>11.9</v>
      </c>
      <c r="D11" s="21">
        <v>1.02266787272</v>
      </c>
      <c r="E11" s="22">
        <f>IF(C11=0,"",(D11*C11))</f>
        <v>12.16974769</v>
      </c>
      <c r="F11" s="23" t="s">
        <v>65</v>
      </c>
    </row>
    <row r="12" ht="22.5" customHeight="1">
      <c r="B12" s="19" t="s">
        <v>15</v>
      </c>
      <c r="C12" s="20">
        <v>9.33</v>
      </c>
      <c r="D12" s="21">
        <v>1.0067</v>
      </c>
      <c r="E12" s="22">
        <f t="shared" ref="E12:E35" si="1">IF(C12=0,"",D12*C12)</f>
        <v>9.392511</v>
      </c>
      <c r="F12" s="23" t="s">
        <v>66</v>
      </c>
    </row>
    <row r="13" ht="22.5" customHeight="1">
      <c r="B13" s="24" t="s">
        <v>15</v>
      </c>
      <c r="C13" s="20">
        <v>9.08</v>
      </c>
      <c r="D13" s="21">
        <v>1.01555896</v>
      </c>
      <c r="E13" s="22">
        <f t="shared" si="1"/>
        <v>9.221275357</v>
      </c>
      <c r="F13" s="23" t="s">
        <v>67</v>
      </c>
    </row>
    <row r="14" ht="22.5" customHeight="1">
      <c r="B14" s="24" t="s">
        <v>15</v>
      </c>
      <c r="C14" s="20">
        <v>9.85</v>
      </c>
      <c r="D14" s="21">
        <v>1.01555896</v>
      </c>
      <c r="E14" s="22">
        <f t="shared" si="1"/>
        <v>10.00325576</v>
      </c>
      <c r="F14" s="23" t="s">
        <v>68</v>
      </c>
    </row>
    <row r="15" ht="22.5" customHeight="1">
      <c r="B15" s="24" t="s">
        <v>15</v>
      </c>
      <c r="C15" s="20">
        <v>10.39</v>
      </c>
      <c r="D15" s="21">
        <v>1.0067</v>
      </c>
      <c r="E15" s="22">
        <f t="shared" si="1"/>
        <v>10.459613</v>
      </c>
      <c r="F15" s="23" t="s">
        <v>26</v>
      </c>
    </row>
    <row r="16" ht="22.5" customHeight="1">
      <c r="B16" s="19"/>
      <c r="C16" s="22"/>
      <c r="D16" s="21"/>
      <c r="E16" s="22" t="str">
        <f t="shared" si="1"/>
        <v/>
      </c>
      <c r="F16" s="26"/>
    </row>
    <row r="17" ht="22.5" customHeight="1">
      <c r="B17" s="19"/>
      <c r="C17" s="22"/>
      <c r="D17" s="25"/>
      <c r="E17" s="22" t="str">
        <f t="shared" si="1"/>
        <v/>
      </c>
      <c r="F17" s="26"/>
    </row>
    <row r="18" ht="22.5" customHeight="1">
      <c r="B18" s="19"/>
      <c r="C18" s="22"/>
      <c r="D18" s="25"/>
      <c r="E18" s="22" t="str">
        <f t="shared" si="1"/>
        <v/>
      </c>
      <c r="F18" s="26"/>
    </row>
    <row r="19" ht="22.5" customHeight="1">
      <c r="B19" s="19"/>
      <c r="C19" s="22"/>
      <c r="D19" s="25"/>
      <c r="E19" s="22" t="str">
        <f t="shared" si="1"/>
        <v/>
      </c>
      <c r="F19" s="26"/>
    </row>
    <row r="20" ht="22.5" customHeight="1">
      <c r="B20" s="19"/>
      <c r="C20" s="22"/>
      <c r="D20" s="25"/>
      <c r="E20" s="22" t="str">
        <f t="shared" si="1"/>
        <v/>
      </c>
      <c r="F20" s="26"/>
    </row>
    <row r="21" ht="22.5" customHeight="1">
      <c r="B21" s="19"/>
      <c r="C21" s="22"/>
      <c r="D21" s="25"/>
      <c r="E21" s="22" t="str">
        <f t="shared" si="1"/>
        <v/>
      </c>
      <c r="F21" s="26"/>
    </row>
    <row r="22" ht="22.5" customHeight="1">
      <c r="B22" s="19"/>
      <c r="C22" s="22"/>
      <c r="D22" s="25"/>
      <c r="E22" s="22" t="str">
        <f t="shared" si="1"/>
        <v/>
      </c>
      <c r="F22" s="26"/>
    </row>
    <row r="23" ht="22.5" customHeight="1">
      <c r="B23" s="19"/>
      <c r="C23" s="22"/>
      <c r="D23" s="25"/>
      <c r="E23" s="22" t="str">
        <f t="shared" si="1"/>
        <v/>
      </c>
      <c r="F23" s="26"/>
    </row>
    <row r="24" ht="22.5" customHeight="1">
      <c r="B24" s="19"/>
      <c r="C24" s="22"/>
      <c r="D24" s="25"/>
      <c r="E24" s="22" t="str">
        <f t="shared" si="1"/>
        <v/>
      </c>
      <c r="F24" s="26"/>
    </row>
    <row r="25" ht="22.5" customHeight="1">
      <c r="B25" s="19"/>
      <c r="C25" s="22"/>
      <c r="D25" s="25"/>
      <c r="E25" s="22" t="str">
        <f t="shared" si="1"/>
        <v/>
      </c>
      <c r="F25" s="26"/>
    </row>
    <row r="26" ht="22.5" customHeight="1">
      <c r="B26" s="19"/>
      <c r="C26" s="22"/>
      <c r="D26" s="25"/>
      <c r="E26" s="22" t="str">
        <f t="shared" si="1"/>
        <v/>
      </c>
      <c r="F26" s="26"/>
    </row>
    <row r="27" ht="22.5" customHeight="1">
      <c r="B27" s="19"/>
      <c r="C27" s="22"/>
      <c r="D27" s="25"/>
      <c r="E27" s="22" t="str">
        <f t="shared" si="1"/>
        <v/>
      </c>
      <c r="F27" s="26"/>
    </row>
    <row r="28" ht="22.5" customHeight="1">
      <c r="B28" s="19"/>
      <c r="C28" s="22"/>
      <c r="D28" s="25"/>
      <c r="E28" s="22" t="str">
        <f t="shared" si="1"/>
        <v/>
      </c>
      <c r="F28" s="26"/>
    </row>
    <row r="29" ht="22.5" customHeight="1">
      <c r="B29" s="19"/>
      <c r="C29" s="22"/>
      <c r="D29" s="25"/>
      <c r="E29" s="22" t="str">
        <f t="shared" si="1"/>
        <v/>
      </c>
      <c r="F29" s="26"/>
    </row>
    <row r="30" ht="22.5" customHeight="1">
      <c r="B30" s="19"/>
      <c r="C30" s="22"/>
      <c r="D30" s="25"/>
      <c r="E30" s="22" t="str">
        <f t="shared" si="1"/>
        <v/>
      </c>
      <c r="F30" s="26"/>
    </row>
    <row r="31" ht="22.5" customHeight="1">
      <c r="B31" s="19"/>
      <c r="C31" s="22"/>
      <c r="D31" s="25"/>
      <c r="E31" s="22" t="str">
        <f t="shared" si="1"/>
        <v/>
      </c>
      <c r="F31" s="26"/>
    </row>
    <row r="32" ht="22.5" customHeight="1">
      <c r="B32" s="19"/>
      <c r="C32" s="22"/>
      <c r="D32" s="25"/>
      <c r="E32" s="22" t="str">
        <f t="shared" si="1"/>
        <v/>
      </c>
      <c r="F32" s="26"/>
    </row>
    <row r="33" ht="22.5" customHeight="1">
      <c r="B33" s="19"/>
      <c r="C33" s="22"/>
      <c r="D33" s="25"/>
      <c r="E33" s="22" t="str">
        <f t="shared" si="1"/>
        <v/>
      </c>
      <c r="F33" s="26"/>
    </row>
    <row r="34" ht="22.5" customHeight="1">
      <c r="B34" s="19"/>
      <c r="C34" s="22"/>
      <c r="D34" s="25"/>
      <c r="E34" s="22" t="str">
        <f t="shared" si="1"/>
        <v/>
      </c>
      <c r="F34" s="26"/>
    </row>
    <row r="35" ht="22.5" customHeight="1">
      <c r="B35" s="19"/>
      <c r="C35" s="22"/>
      <c r="D35" s="25"/>
      <c r="E35" s="22" t="str">
        <f t="shared" si="1"/>
        <v/>
      </c>
      <c r="F35" s="26"/>
    </row>
    <row r="36" ht="22.5" customHeight="1">
      <c r="B36" s="19"/>
      <c r="C36" s="22"/>
      <c r="D36" s="25"/>
      <c r="E36" s="22"/>
      <c r="F36" s="26"/>
    </row>
    <row r="37" ht="22.5" customHeight="1">
      <c r="B37" s="19"/>
      <c r="C37" s="22"/>
      <c r="D37" s="25"/>
      <c r="E37" s="22" t="str">
        <f t="shared" ref="E37:E39" si="2">IF(C37=0,"",D37*C37)</f>
        <v/>
      </c>
      <c r="F37" s="26"/>
    </row>
    <row r="38" ht="22.5" customHeight="1">
      <c r="B38" s="19"/>
      <c r="C38" s="27"/>
      <c r="D38" s="27"/>
      <c r="E38" s="22" t="str">
        <f t="shared" si="2"/>
        <v/>
      </c>
      <c r="F38" s="26"/>
    </row>
    <row r="39" ht="22.5" customHeight="1">
      <c r="B39" s="28"/>
      <c r="C39" s="29"/>
      <c r="D39" s="29"/>
      <c r="E39" s="30" t="str">
        <f t="shared" si="2"/>
        <v/>
      </c>
      <c r="F39" s="31"/>
    </row>
    <row r="40" ht="15.75" customHeight="1">
      <c r="B40" s="1"/>
      <c r="C40" s="1"/>
      <c r="D40" s="1"/>
      <c r="E40" s="1"/>
      <c r="F40" s="1"/>
    </row>
  </sheetData>
  <mergeCells count="11">
    <mergeCell ref="B6:E6"/>
    <mergeCell ref="B7:E7"/>
    <mergeCell ref="B8:E8"/>
    <mergeCell ref="B9:F9"/>
    <mergeCell ref="A1:A40"/>
    <mergeCell ref="B1:F1"/>
    <mergeCell ref="G1:G40"/>
    <mergeCell ref="B2:F2"/>
    <mergeCell ref="B3:E3"/>
    <mergeCell ref="B4:E4"/>
    <mergeCell ref="B5:E5"/>
  </mergeCells>
  <dataValidations>
    <dataValidation type="list" allowBlank="1" showErrorMessage="1" sqref="B11:B39">
      <formula1>"PNCP,OUTRAS CONTRATAÇÕES PÚBLICAS,SITE ESPECIALIZADO OU DE DOMÍNIO AMPLO,MÍDIA ESPECIALIZADA,FORNECEDORES,TABELAS DE REFERÊNCIA,BASE NACIONAL DE NOTAS FISCAIS"</formula1>
    </dataValidation>
  </dataValidations>
  <printOptions/>
  <pageMargins bottom="0.787401575" footer="0.0" header="0.0" left="0.511811024" right="0.511811024" top="0.787401575"/>
  <pageSetup paperSize="9" orientation="portrait"/>
  <drawing r:id="rId1"/>
</worksheet>
</file>

<file path=xl/worksheets/sheet15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 fitToPage="1"/>
  </sheetPr>
  <sheetViews>
    <sheetView workbookViewId="0"/>
  </sheetViews>
  <sheetFormatPr customHeight="1" defaultColWidth="14.43" defaultRowHeight="15.0"/>
  <cols>
    <col customWidth="1" min="1" max="1" width="3.0"/>
    <col customWidth="1" min="2" max="2" width="47.29"/>
    <col customWidth="1" min="6" max="6" width="142.43"/>
    <col customWidth="1" min="7" max="7" width="3.0"/>
  </cols>
  <sheetData>
    <row r="1" ht="15.0" customHeight="1">
      <c r="A1" s="1"/>
      <c r="B1" s="2"/>
      <c r="G1" s="1"/>
    </row>
    <row r="2" ht="33.75" customHeight="1">
      <c r="B2" s="3" t="s">
        <v>0</v>
      </c>
      <c r="C2" s="4"/>
      <c r="D2" s="4"/>
      <c r="E2" s="4"/>
      <c r="F2" s="5"/>
    </row>
    <row r="3" ht="22.5" customHeight="1">
      <c r="B3" s="6" t="s">
        <v>1</v>
      </c>
      <c r="C3" s="7"/>
      <c r="D3" s="7"/>
      <c r="E3" s="8"/>
      <c r="F3" s="10">
        <v>15.0</v>
      </c>
    </row>
    <row r="4" ht="22.5" customHeight="1">
      <c r="B4" s="6" t="s">
        <v>2</v>
      </c>
      <c r="C4" s="7"/>
      <c r="D4" s="7"/>
      <c r="E4" s="8"/>
      <c r="F4" s="10" t="s">
        <v>69</v>
      </c>
    </row>
    <row r="5" ht="22.5" customHeight="1">
      <c r="B5" s="6" t="s">
        <v>4</v>
      </c>
      <c r="C5" s="7"/>
      <c r="D5" s="7"/>
      <c r="E5" s="8"/>
      <c r="F5" s="11">
        <v>46148.0</v>
      </c>
    </row>
    <row r="6" ht="22.5" customHeight="1">
      <c r="B6" s="6" t="s">
        <v>5</v>
      </c>
      <c r="C6" s="7"/>
      <c r="D6" s="7"/>
      <c r="E6" s="8"/>
      <c r="F6" s="12" t="s">
        <v>6</v>
      </c>
    </row>
    <row r="7" ht="22.5" customHeight="1">
      <c r="B7" s="6" t="s">
        <v>7</v>
      </c>
      <c r="C7" s="7"/>
      <c r="D7" s="7"/>
      <c r="E7" s="8"/>
      <c r="F7" s="13">
        <f>MEDIAN(E11:E40)</f>
        <v>10.22667873</v>
      </c>
    </row>
    <row r="8" ht="22.5" customHeight="1">
      <c r="B8" s="6" t="s">
        <v>8</v>
      </c>
      <c r="C8" s="7"/>
      <c r="D8" s="7"/>
      <c r="E8" s="8"/>
      <c r="F8" s="12" t="str">
        <f>ROUND((((_xlfn.STDEV.S(E11:E40))/(AVERAGE(E11:E40))))*100,2) &amp; " %"</f>
        <v>26,17 %</v>
      </c>
    </row>
    <row r="9" ht="22.5" customHeight="1">
      <c r="B9" s="14" t="s">
        <v>9</v>
      </c>
      <c r="C9" s="7"/>
      <c r="D9" s="7"/>
      <c r="E9" s="7"/>
      <c r="F9" s="15"/>
    </row>
    <row r="10" ht="33.75" customHeight="1">
      <c r="B10" s="16" t="s">
        <v>10</v>
      </c>
      <c r="C10" s="17" t="s">
        <v>11</v>
      </c>
      <c r="D10" s="17" t="s">
        <v>12</v>
      </c>
      <c r="E10" s="17" t="s">
        <v>13</v>
      </c>
      <c r="F10" s="18" t="s">
        <v>14</v>
      </c>
    </row>
    <row r="11" ht="22.5" customHeight="1">
      <c r="B11" s="19" t="s">
        <v>15</v>
      </c>
      <c r="C11" s="20">
        <v>9.16</v>
      </c>
      <c r="D11" s="21">
        <v>1.0067</v>
      </c>
      <c r="E11" s="22">
        <f>IF(C11=0,"",(D11*C11))</f>
        <v>9.221372</v>
      </c>
      <c r="F11" s="23" t="s">
        <v>70</v>
      </c>
    </row>
    <row r="12" ht="22.5" customHeight="1">
      <c r="B12" s="19" t="s">
        <v>15</v>
      </c>
      <c r="C12" s="20">
        <v>10.0</v>
      </c>
      <c r="D12" s="21">
        <v>1.02266787272</v>
      </c>
      <c r="E12" s="22">
        <f t="shared" ref="E12:E36" si="1">IF(C12=0,"",D12*C12)</f>
        <v>10.22667873</v>
      </c>
      <c r="F12" s="23" t="s">
        <v>71</v>
      </c>
    </row>
    <row r="13" ht="22.5" customHeight="1">
      <c r="B13" s="19" t="s">
        <v>15</v>
      </c>
      <c r="C13" s="20">
        <v>14.5</v>
      </c>
      <c r="D13" s="21">
        <v>1.02266787272</v>
      </c>
      <c r="E13" s="22">
        <f t="shared" si="1"/>
        <v>14.82868415</v>
      </c>
      <c r="F13" s="23" t="s">
        <v>46</v>
      </c>
    </row>
    <row r="14" ht="22.5" customHeight="1">
      <c r="B14" s="24"/>
      <c r="C14" s="20"/>
      <c r="D14" s="21"/>
      <c r="E14" s="22" t="str">
        <f t="shared" si="1"/>
        <v/>
      </c>
      <c r="F14" s="26"/>
    </row>
    <row r="15" ht="22.5" customHeight="1">
      <c r="B15" s="19"/>
      <c r="C15" s="22"/>
      <c r="D15" s="25"/>
      <c r="E15" s="22" t="str">
        <f t="shared" si="1"/>
        <v/>
      </c>
      <c r="F15" s="26"/>
    </row>
    <row r="16" ht="22.5" customHeight="1">
      <c r="B16" s="19"/>
      <c r="C16" s="22"/>
      <c r="D16" s="25"/>
      <c r="E16" s="22" t="str">
        <f t="shared" si="1"/>
        <v/>
      </c>
      <c r="F16" s="26"/>
    </row>
    <row r="17" ht="22.5" customHeight="1">
      <c r="B17" s="19"/>
      <c r="C17" s="22"/>
      <c r="D17" s="25"/>
      <c r="E17" s="22" t="str">
        <f t="shared" si="1"/>
        <v/>
      </c>
      <c r="F17" s="26"/>
    </row>
    <row r="18" ht="22.5" customHeight="1">
      <c r="B18" s="19"/>
      <c r="C18" s="22"/>
      <c r="D18" s="25"/>
      <c r="E18" s="22" t="str">
        <f t="shared" si="1"/>
        <v/>
      </c>
      <c r="F18" s="26"/>
    </row>
    <row r="19" ht="22.5" customHeight="1">
      <c r="B19" s="19"/>
      <c r="C19" s="22"/>
      <c r="D19" s="25"/>
      <c r="E19" s="22" t="str">
        <f t="shared" si="1"/>
        <v/>
      </c>
      <c r="F19" s="26"/>
    </row>
    <row r="20" ht="22.5" customHeight="1">
      <c r="B20" s="19"/>
      <c r="C20" s="22"/>
      <c r="D20" s="25"/>
      <c r="E20" s="22" t="str">
        <f t="shared" si="1"/>
        <v/>
      </c>
      <c r="F20" s="26"/>
    </row>
    <row r="21" ht="22.5" customHeight="1">
      <c r="B21" s="19"/>
      <c r="C21" s="22"/>
      <c r="D21" s="25"/>
      <c r="E21" s="22" t="str">
        <f t="shared" si="1"/>
        <v/>
      </c>
      <c r="F21" s="26"/>
    </row>
    <row r="22" ht="22.5" customHeight="1">
      <c r="B22" s="19"/>
      <c r="C22" s="22"/>
      <c r="D22" s="25"/>
      <c r="E22" s="22" t="str">
        <f t="shared" si="1"/>
        <v/>
      </c>
      <c r="F22" s="26"/>
    </row>
    <row r="23" ht="22.5" customHeight="1">
      <c r="B23" s="19"/>
      <c r="C23" s="22"/>
      <c r="D23" s="25"/>
      <c r="E23" s="22" t="str">
        <f t="shared" si="1"/>
        <v/>
      </c>
      <c r="F23" s="26"/>
    </row>
    <row r="24" ht="22.5" customHeight="1">
      <c r="B24" s="19"/>
      <c r="C24" s="22"/>
      <c r="D24" s="25"/>
      <c r="E24" s="22" t="str">
        <f t="shared" si="1"/>
        <v/>
      </c>
      <c r="F24" s="26"/>
    </row>
    <row r="25" ht="22.5" customHeight="1">
      <c r="B25" s="19"/>
      <c r="C25" s="22"/>
      <c r="D25" s="25"/>
      <c r="E25" s="22" t="str">
        <f t="shared" si="1"/>
        <v/>
      </c>
      <c r="F25" s="26"/>
    </row>
    <row r="26" ht="22.5" customHeight="1">
      <c r="B26" s="19"/>
      <c r="C26" s="22"/>
      <c r="D26" s="25"/>
      <c r="E26" s="22" t="str">
        <f t="shared" si="1"/>
        <v/>
      </c>
      <c r="F26" s="26"/>
    </row>
    <row r="27" ht="22.5" customHeight="1">
      <c r="B27" s="19"/>
      <c r="C27" s="22"/>
      <c r="D27" s="25"/>
      <c r="E27" s="22" t="str">
        <f t="shared" si="1"/>
        <v/>
      </c>
      <c r="F27" s="26"/>
    </row>
    <row r="28" ht="22.5" customHeight="1">
      <c r="B28" s="19"/>
      <c r="C28" s="22"/>
      <c r="D28" s="25"/>
      <c r="E28" s="22" t="str">
        <f t="shared" si="1"/>
        <v/>
      </c>
      <c r="F28" s="26"/>
    </row>
    <row r="29" ht="22.5" customHeight="1">
      <c r="B29" s="19"/>
      <c r="C29" s="22"/>
      <c r="D29" s="25"/>
      <c r="E29" s="22" t="str">
        <f t="shared" si="1"/>
        <v/>
      </c>
      <c r="F29" s="26"/>
    </row>
    <row r="30" ht="22.5" customHeight="1">
      <c r="B30" s="19"/>
      <c r="C30" s="22"/>
      <c r="D30" s="25"/>
      <c r="E30" s="22" t="str">
        <f t="shared" si="1"/>
        <v/>
      </c>
      <c r="F30" s="26"/>
    </row>
    <row r="31" ht="22.5" customHeight="1">
      <c r="B31" s="19"/>
      <c r="C31" s="22"/>
      <c r="D31" s="25"/>
      <c r="E31" s="22" t="str">
        <f t="shared" si="1"/>
        <v/>
      </c>
      <c r="F31" s="26"/>
    </row>
    <row r="32" ht="22.5" customHeight="1">
      <c r="B32" s="19"/>
      <c r="C32" s="22"/>
      <c r="D32" s="25"/>
      <c r="E32" s="22" t="str">
        <f t="shared" si="1"/>
        <v/>
      </c>
      <c r="F32" s="26"/>
    </row>
    <row r="33" ht="22.5" customHeight="1">
      <c r="B33" s="19"/>
      <c r="C33" s="22"/>
      <c r="D33" s="25"/>
      <c r="E33" s="22" t="str">
        <f t="shared" si="1"/>
        <v/>
      </c>
      <c r="F33" s="26"/>
    </row>
    <row r="34" ht="22.5" customHeight="1">
      <c r="B34" s="19"/>
      <c r="C34" s="22"/>
      <c r="D34" s="25"/>
      <c r="E34" s="22" t="str">
        <f t="shared" si="1"/>
        <v/>
      </c>
      <c r="F34" s="26"/>
    </row>
    <row r="35" ht="22.5" customHeight="1">
      <c r="B35" s="19"/>
      <c r="C35" s="22"/>
      <c r="D35" s="25"/>
      <c r="E35" s="22" t="str">
        <f t="shared" si="1"/>
        <v/>
      </c>
      <c r="F35" s="26"/>
    </row>
    <row r="36" ht="22.5" customHeight="1">
      <c r="B36" s="19"/>
      <c r="C36" s="22"/>
      <c r="D36" s="25"/>
      <c r="E36" s="22" t="str">
        <f t="shared" si="1"/>
        <v/>
      </c>
      <c r="F36" s="26"/>
    </row>
    <row r="37" ht="22.5" customHeight="1">
      <c r="B37" s="19"/>
      <c r="C37" s="22"/>
      <c r="D37" s="25"/>
      <c r="E37" s="22"/>
      <c r="F37" s="26"/>
    </row>
    <row r="38" ht="22.5" customHeight="1">
      <c r="B38" s="19"/>
      <c r="C38" s="22"/>
      <c r="D38" s="25"/>
      <c r="E38" s="22" t="str">
        <f t="shared" ref="E38:E40" si="2">IF(C38=0,"",D38*C38)</f>
        <v/>
      </c>
      <c r="F38" s="26"/>
    </row>
    <row r="39" ht="22.5" customHeight="1">
      <c r="B39" s="19"/>
      <c r="C39" s="27"/>
      <c r="D39" s="27"/>
      <c r="E39" s="22" t="str">
        <f t="shared" si="2"/>
        <v/>
      </c>
      <c r="F39" s="26"/>
    </row>
    <row r="40" ht="22.5" customHeight="1">
      <c r="B40" s="28"/>
      <c r="C40" s="29"/>
      <c r="D40" s="29"/>
      <c r="E40" s="30" t="str">
        <f t="shared" si="2"/>
        <v/>
      </c>
      <c r="F40" s="31"/>
    </row>
    <row r="41" ht="15.75" customHeight="1">
      <c r="B41" s="1"/>
      <c r="C41" s="1"/>
      <c r="D41" s="1"/>
      <c r="E41" s="1"/>
      <c r="F41" s="1"/>
    </row>
  </sheetData>
  <mergeCells count="11">
    <mergeCell ref="B6:E6"/>
    <mergeCell ref="B7:E7"/>
    <mergeCell ref="B8:E8"/>
    <mergeCell ref="B9:F9"/>
    <mergeCell ref="A1:A41"/>
    <mergeCell ref="B1:F1"/>
    <mergeCell ref="G1:G41"/>
    <mergeCell ref="B2:F2"/>
    <mergeCell ref="B3:E3"/>
    <mergeCell ref="B4:E4"/>
    <mergeCell ref="B5:E5"/>
  </mergeCells>
  <dataValidations>
    <dataValidation type="list" allowBlank="1" showErrorMessage="1" sqref="B11:B40">
      <formula1>"PNCP,OUTRAS CONTRATAÇÕES PÚBLICAS,SITE ESPECIALIZADO OU DE DOMÍNIO AMPLO,MÍDIA ESPECIALIZADA,FORNECEDORES,TABELAS DE REFERÊNCIA,BASE NACIONAL DE NOTAS FISCAIS"</formula1>
    </dataValidation>
  </dataValidations>
  <printOptions/>
  <pageMargins bottom="0.787401575" footer="0.0" header="0.0" left="0.511811024" right="0.511811024" top="0.787401575"/>
  <pageSetup paperSize="9" orientation="portrait"/>
  <drawing r:id="rId1"/>
</worksheet>
</file>

<file path=xl/worksheets/sheet16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 fitToPage="1"/>
  </sheetPr>
  <sheetViews>
    <sheetView workbookViewId="0"/>
  </sheetViews>
  <sheetFormatPr customHeight="1" defaultColWidth="14.43" defaultRowHeight="15.0"/>
  <cols>
    <col customWidth="1" min="1" max="1" width="3.0"/>
    <col customWidth="1" min="2" max="2" width="47.29"/>
    <col customWidth="1" min="6" max="6" width="193.0"/>
    <col customWidth="1" min="7" max="7" width="3.0"/>
  </cols>
  <sheetData>
    <row r="1" ht="15.0" customHeight="1">
      <c r="A1" s="1"/>
      <c r="B1" s="2"/>
      <c r="G1" s="1"/>
    </row>
    <row r="2" ht="33.75" customHeight="1">
      <c r="B2" s="3" t="s">
        <v>0</v>
      </c>
      <c r="C2" s="4"/>
      <c r="D2" s="4"/>
      <c r="E2" s="4"/>
      <c r="F2" s="5"/>
    </row>
    <row r="3" ht="22.5" customHeight="1">
      <c r="B3" s="6" t="s">
        <v>1</v>
      </c>
      <c r="C3" s="7"/>
      <c r="D3" s="7"/>
      <c r="E3" s="8"/>
      <c r="F3" s="10">
        <v>16.0</v>
      </c>
    </row>
    <row r="4" ht="22.5" customHeight="1">
      <c r="B4" s="6" t="s">
        <v>2</v>
      </c>
      <c r="C4" s="7"/>
      <c r="D4" s="7"/>
      <c r="E4" s="8"/>
      <c r="F4" s="10" t="s">
        <v>72</v>
      </c>
    </row>
    <row r="5" ht="22.5" customHeight="1">
      <c r="B5" s="6" t="s">
        <v>4</v>
      </c>
      <c r="C5" s="7"/>
      <c r="D5" s="7"/>
      <c r="E5" s="8"/>
      <c r="F5" s="11">
        <v>46154.0</v>
      </c>
    </row>
    <row r="6" ht="22.5" customHeight="1">
      <c r="B6" s="6" t="s">
        <v>5</v>
      </c>
      <c r="C6" s="7"/>
      <c r="D6" s="7"/>
      <c r="E6" s="8"/>
      <c r="F6" s="12" t="s">
        <v>6</v>
      </c>
    </row>
    <row r="7" ht="22.5" customHeight="1">
      <c r="B7" s="6" t="s">
        <v>7</v>
      </c>
      <c r="C7" s="7"/>
      <c r="D7" s="7"/>
      <c r="E7" s="8"/>
      <c r="F7" s="13">
        <f>MEDIAN(E11:E40)</f>
        <v>44.65225098</v>
      </c>
    </row>
    <row r="8" ht="22.5" customHeight="1">
      <c r="B8" s="6" t="s">
        <v>8</v>
      </c>
      <c r="C8" s="7"/>
      <c r="D8" s="7"/>
      <c r="E8" s="8"/>
      <c r="F8" s="12" t="str">
        <f>ROUND((((_xlfn.STDEV.S(E11:E40))/(AVERAGE(E11:E40))))*100,2) &amp; " %"</f>
        <v>21,83 %</v>
      </c>
    </row>
    <row r="9" ht="22.5" customHeight="1">
      <c r="B9" s="14" t="s">
        <v>9</v>
      </c>
      <c r="C9" s="7"/>
      <c r="D9" s="7"/>
      <c r="E9" s="7"/>
      <c r="F9" s="15"/>
    </row>
    <row r="10" ht="33.75" customHeight="1">
      <c r="B10" s="16" t="s">
        <v>10</v>
      </c>
      <c r="C10" s="17" t="s">
        <v>11</v>
      </c>
      <c r="D10" s="17" t="s">
        <v>12</v>
      </c>
      <c r="E10" s="17" t="s">
        <v>13</v>
      </c>
      <c r="F10" s="18" t="s">
        <v>14</v>
      </c>
    </row>
    <row r="11" ht="22.5" customHeight="1">
      <c r="B11" s="19" t="s">
        <v>15</v>
      </c>
      <c r="C11" s="20">
        <v>48.88</v>
      </c>
      <c r="D11" s="21">
        <v>1.01555896</v>
      </c>
      <c r="E11" s="22">
        <f>IF(C11=0,"",(D11*C11))</f>
        <v>49.64052196</v>
      </c>
      <c r="F11" s="23" t="s">
        <v>55</v>
      </c>
    </row>
    <row r="12" ht="22.5" customHeight="1">
      <c r="B12" s="19" t="s">
        <v>15</v>
      </c>
      <c r="C12" s="20">
        <v>58.0</v>
      </c>
      <c r="D12" s="21">
        <v>1.0067</v>
      </c>
      <c r="E12" s="22">
        <f t="shared" ref="E12:E36" si="1">IF(C12=0,"",D12*C12)</f>
        <v>58.3886</v>
      </c>
      <c r="F12" s="23" t="s">
        <v>62</v>
      </c>
    </row>
    <row r="13" ht="22.5" customHeight="1">
      <c r="B13" s="19" t="s">
        <v>15</v>
      </c>
      <c r="C13" s="20">
        <v>39.4</v>
      </c>
      <c r="D13" s="21">
        <v>1.0067</v>
      </c>
      <c r="E13" s="22">
        <f t="shared" si="1"/>
        <v>39.66398</v>
      </c>
      <c r="F13" s="23" t="s">
        <v>63</v>
      </c>
    </row>
    <row r="14" ht="22.5" customHeight="1">
      <c r="B14" s="24" t="s">
        <v>15</v>
      </c>
      <c r="C14" s="20">
        <v>35.99</v>
      </c>
      <c r="D14" s="21">
        <v>1.0067</v>
      </c>
      <c r="E14" s="22">
        <f t="shared" si="1"/>
        <v>36.231133</v>
      </c>
      <c r="F14" s="23" t="s">
        <v>26</v>
      </c>
    </row>
    <row r="15" ht="22.5" customHeight="1">
      <c r="B15" s="19"/>
      <c r="C15" s="22"/>
      <c r="D15" s="25"/>
      <c r="E15" s="22" t="str">
        <f t="shared" si="1"/>
        <v/>
      </c>
      <c r="F15" s="26"/>
    </row>
    <row r="16" ht="22.5" customHeight="1">
      <c r="B16" s="19"/>
      <c r="C16" s="22"/>
      <c r="D16" s="25"/>
      <c r="E16" s="22" t="str">
        <f t="shared" si="1"/>
        <v/>
      </c>
      <c r="F16" s="26"/>
    </row>
    <row r="17" ht="22.5" customHeight="1">
      <c r="B17" s="19"/>
      <c r="C17" s="22"/>
      <c r="D17" s="25"/>
      <c r="E17" s="22" t="str">
        <f t="shared" si="1"/>
        <v/>
      </c>
      <c r="F17" s="26"/>
    </row>
    <row r="18" ht="22.5" customHeight="1">
      <c r="B18" s="19"/>
      <c r="C18" s="22"/>
      <c r="D18" s="25"/>
      <c r="E18" s="22" t="str">
        <f t="shared" si="1"/>
        <v/>
      </c>
      <c r="F18" s="26"/>
    </row>
    <row r="19" ht="22.5" customHeight="1">
      <c r="B19" s="19"/>
      <c r="C19" s="22"/>
      <c r="D19" s="25"/>
      <c r="E19" s="22" t="str">
        <f t="shared" si="1"/>
        <v/>
      </c>
      <c r="F19" s="26"/>
    </row>
    <row r="20" ht="22.5" customHeight="1">
      <c r="B20" s="19"/>
      <c r="C20" s="22"/>
      <c r="D20" s="25"/>
      <c r="E20" s="22" t="str">
        <f t="shared" si="1"/>
        <v/>
      </c>
      <c r="F20" s="26"/>
    </row>
    <row r="21" ht="22.5" customHeight="1">
      <c r="B21" s="19"/>
      <c r="C21" s="22"/>
      <c r="D21" s="25"/>
      <c r="E21" s="22" t="str">
        <f t="shared" si="1"/>
        <v/>
      </c>
      <c r="F21" s="26"/>
    </row>
    <row r="22" ht="22.5" customHeight="1">
      <c r="B22" s="19"/>
      <c r="C22" s="22"/>
      <c r="D22" s="25"/>
      <c r="E22" s="22" t="str">
        <f t="shared" si="1"/>
        <v/>
      </c>
      <c r="F22" s="26"/>
    </row>
    <row r="23" ht="22.5" customHeight="1">
      <c r="B23" s="19"/>
      <c r="C23" s="22"/>
      <c r="D23" s="25"/>
      <c r="E23" s="22" t="str">
        <f t="shared" si="1"/>
        <v/>
      </c>
      <c r="F23" s="26"/>
    </row>
    <row r="24" ht="22.5" customHeight="1">
      <c r="B24" s="19"/>
      <c r="C24" s="22"/>
      <c r="D24" s="25"/>
      <c r="E24" s="22" t="str">
        <f t="shared" si="1"/>
        <v/>
      </c>
      <c r="F24" s="26"/>
    </row>
    <row r="25" ht="22.5" customHeight="1">
      <c r="B25" s="19"/>
      <c r="C25" s="22"/>
      <c r="D25" s="25"/>
      <c r="E25" s="22" t="str">
        <f t="shared" si="1"/>
        <v/>
      </c>
      <c r="F25" s="26"/>
    </row>
    <row r="26" ht="22.5" customHeight="1">
      <c r="B26" s="19"/>
      <c r="C26" s="22"/>
      <c r="D26" s="25"/>
      <c r="E26" s="22" t="str">
        <f t="shared" si="1"/>
        <v/>
      </c>
      <c r="F26" s="26"/>
    </row>
    <row r="27" ht="22.5" customHeight="1">
      <c r="B27" s="19"/>
      <c r="C27" s="22"/>
      <c r="D27" s="25"/>
      <c r="E27" s="22" t="str">
        <f t="shared" si="1"/>
        <v/>
      </c>
      <c r="F27" s="26"/>
    </row>
    <row r="28" ht="22.5" customHeight="1">
      <c r="B28" s="19"/>
      <c r="C28" s="22"/>
      <c r="D28" s="25"/>
      <c r="E28" s="22" t="str">
        <f t="shared" si="1"/>
        <v/>
      </c>
      <c r="F28" s="26"/>
    </row>
    <row r="29" ht="22.5" customHeight="1">
      <c r="B29" s="19"/>
      <c r="C29" s="22"/>
      <c r="D29" s="25"/>
      <c r="E29" s="22" t="str">
        <f t="shared" si="1"/>
        <v/>
      </c>
      <c r="F29" s="26"/>
    </row>
    <row r="30" ht="22.5" customHeight="1">
      <c r="B30" s="19"/>
      <c r="C30" s="22"/>
      <c r="D30" s="25"/>
      <c r="E30" s="22" t="str">
        <f t="shared" si="1"/>
        <v/>
      </c>
      <c r="F30" s="26"/>
    </row>
    <row r="31" ht="22.5" customHeight="1">
      <c r="B31" s="19"/>
      <c r="C31" s="22"/>
      <c r="D31" s="25"/>
      <c r="E31" s="22" t="str">
        <f t="shared" si="1"/>
        <v/>
      </c>
      <c r="F31" s="26"/>
    </row>
    <row r="32" ht="22.5" customHeight="1">
      <c r="B32" s="19"/>
      <c r="C32" s="22"/>
      <c r="D32" s="25"/>
      <c r="E32" s="22" t="str">
        <f t="shared" si="1"/>
        <v/>
      </c>
      <c r="F32" s="26"/>
    </row>
    <row r="33" ht="22.5" customHeight="1">
      <c r="B33" s="19"/>
      <c r="C33" s="22"/>
      <c r="D33" s="25"/>
      <c r="E33" s="22" t="str">
        <f t="shared" si="1"/>
        <v/>
      </c>
      <c r="F33" s="26"/>
    </row>
    <row r="34" ht="22.5" customHeight="1">
      <c r="B34" s="19"/>
      <c r="C34" s="22"/>
      <c r="D34" s="25"/>
      <c r="E34" s="22" t="str">
        <f t="shared" si="1"/>
        <v/>
      </c>
      <c r="F34" s="26"/>
    </row>
    <row r="35" ht="22.5" customHeight="1">
      <c r="B35" s="19"/>
      <c r="C35" s="22"/>
      <c r="D35" s="25"/>
      <c r="E35" s="22" t="str">
        <f t="shared" si="1"/>
        <v/>
      </c>
      <c r="F35" s="26"/>
    </row>
    <row r="36" ht="22.5" customHeight="1">
      <c r="B36" s="19"/>
      <c r="C36" s="22"/>
      <c r="D36" s="25"/>
      <c r="E36" s="22" t="str">
        <f t="shared" si="1"/>
        <v/>
      </c>
      <c r="F36" s="26"/>
    </row>
    <row r="37" ht="22.5" customHeight="1">
      <c r="B37" s="19"/>
      <c r="C37" s="22"/>
      <c r="D37" s="25"/>
      <c r="E37" s="22"/>
      <c r="F37" s="26"/>
    </row>
    <row r="38" ht="22.5" customHeight="1">
      <c r="B38" s="19"/>
      <c r="C38" s="22"/>
      <c r="D38" s="25"/>
      <c r="E38" s="22" t="str">
        <f t="shared" ref="E38:E40" si="2">IF(C38=0,"",D38*C38)</f>
        <v/>
      </c>
      <c r="F38" s="26"/>
    </row>
    <row r="39" ht="22.5" customHeight="1">
      <c r="B39" s="19"/>
      <c r="C39" s="27"/>
      <c r="D39" s="27"/>
      <c r="E39" s="22" t="str">
        <f t="shared" si="2"/>
        <v/>
      </c>
      <c r="F39" s="26"/>
    </row>
    <row r="40" ht="22.5" customHeight="1">
      <c r="B40" s="28"/>
      <c r="C40" s="29"/>
      <c r="D40" s="29"/>
      <c r="E40" s="30" t="str">
        <f t="shared" si="2"/>
        <v/>
      </c>
      <c r="F40" s="31"/>
    </row>
    <row r="41" ht="15.75" customHeight="1">
      <c r="B41" s="1"/>
      <c r="C41" s="1"/>
      <c r="D41" s="1"/>
      <c r="E41" s="1"/>
      <c r="F41" s="1"/>
    </row>
  </sheetData>
  <mergeCells count="11">
    <mergeCell ref="B6:E6"/>
    <mergeCell ref="B7:E7"/>
    <mergeCell ref="B8:E8"/>
    <mergeCell ref="B9:F9"/>
    <mergeCell ref="A1:A41"/>
    <mergeCell ref="B1:F1"/>
    <mergeCell ref="G1:G41"/>
    <mergeCell ref="B2:F2"/>
    <mergeCell ref="B3:E3"/>
    <mergeCell ref="B4:E4"/>
    <mergeCell ref="B5:E5"/>
  </mergeCells>
  <dataValidations>
    <dataValidation type="list" allowBlank="1" showErrorMessage="1" sqref="B11:B40">
      <formula1>"PNCP,OUTRAS CONTRATAÇÕES PÚBLICAS,SITE ESPECIALIZADO OU DE DOMÍNIO AMPLO,MÍDIA ESPECIALIZADA,FORNECEDORES,TABELAS DE REFERÊNCIA,BASE NACIONAL DE NOTAS FISCAIS"</formula1>
    </dataValidation>
  </dataValidations>
  <printOptions/>
  <pageMargins bottom="0.787401575" footer="0.0" header="0.0" left="0.511811024" right="0.511811024" top="0.787401575"/>
  <pageSetup paperSize="9" orientation="portrait"/>
  <drawing r:id="rId1"/>
</worksheet>
</file>

<file path=xl/worksheets/sheet17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 fitToPage="1"/>
  </sheetPr>
  <sheetViews>
    <sheetView workbookViewId="0"/>
  </sheetViews>
  <sheetFormatPr customHeight="1" defaultColWidth="14.43" defaultRowHeight="15.0"/>
  <cols>
    <col customWidth="1" min="1" max="1" width="3.0"/>
    <col customWidth="1" min="2" max="2" width="47.29"/>
    <col customWidth="1" min="6" max="6" width="154.43"/>
    <col customWidth="1" min="7" max="7" width="3.0"/>
  </cols>
  <sheetData>
    <row r="1" ht="15.0" customHeight="1">
      <c r="A1" s="1"/>
      <c r="B1" s="2"/>
      <c r="G1" s="1"/>
    </row>
    <row r="2" ht="33.75" customHeight="1">
      <c r="B2" s="3" t="s">
        <v>0</v>
      </c>
      <c r="C2" s="4"/>
      <c r="D2" s="4"/>
      <c r="E2" s="4"/>
      <c r="F2" s="5"/>
    </row>
    <row r="3" ht="22.5" customHeight="1">
      <c r="B3" s="6" t="s">
        <v>1</v>
      </c>
      <c r="C3" s="7"/>
      <c r="D3" s="7"/>
      <c r="E3" s="8"/>
      <c r="F3" s="10">
        <v>17.0</v>
      </c>
    </row>
    <row r="4" ht="22.5" customHeight="1">
      <c r="B4" s="6" t="s">
        <v>2</v>
      </c>
      <c r="C4" s="7"/>
      <c r="D4" s="7"/>
      <c r="E4" s="8"/>
      <c r="F4" s="10" t="s">
        <v>73</v>
      </c>
    </row>
    <row r="5" ht="22.5" customHeight="1">
      <c r="B5" s="6" t="s">
        <v>4</v>
      </c>
      <c r="C5" s="7"/>
      <c r="D5" s="7"/>
      <c r="E5" s="8"/>
      <c r="F5" s="11">
        <v>46148.0</v>
      </c>
    </row>
    <row r="6" ht="22.5" customHeight="1">
      <c r="B6" s="6" t="s">
        <v>5</v>
      </c>
      <c r="C6" s="7"/>
      <c r="D6" s="7"/>
      <c r="E6" s="8"/>
      <c r="F6" s="12" t="s">
        <v>6</v>
      </c>
    </row>
    <row r="7" ht="22.5" customHeight="1">
      <c r="B7" s="6" t="s">
        <v>7</v>
      </c>
      <c r="C7" s="7"/>
      <c r="D7" s="7"/>
      <c r="E7" s="8"/>
      <c r="F7" s="13">
        <f>MEDIAN(E11:E38)</f>
        <v>23.63688916</v>
      </c>
    </row>
    <row r="8" ht="22.5" customHeight="1">
      <c r="B8" s="6" t="s">
        <v>8</v>
      </c>
      <c r="C8" s="7"/>
      <c r="D8" s="7"/>
      <c r="E8" s="8"/>
      <c r="F8" s="12" t="str">
        <f>ROUND((((_xlfn.STDEV.S(E11:E38))/(AVERAGE(E11:E38))))*100,2) &amp; " %"</f>
        <v>23,2 %</v>
      </c>
    </row>
    <row r="9" ht="22.5" customHeight="1">
      <c r="B9" s="14" t="s">
        <v>9</v>
      </c>
      <c r="C9" s="7"/>
      <c r="D9" s="7"/>
      <c r="E9" s="7"/>
      <c r="F9" s="15"/>
    </row>
    <row r="10" ht="33.75" customHeight="1">
      <c r="B10" s="16" t="s">
        <v>10</v>
      </c>
      <c r="C10" s="17" t="s">
        <v>11</v>
      </c>
      <c r="D10" s="17" t="s">
        <v>12</v>
      </c>
      <c r="E10" s="17" t="s">
        <v>13</v>
      </c>
      <c r="F10" s="18" t="s">
        <v>14</v>
      </c>
    </row>
    <row r="11" ht="22.5" customHeight="1">
      <c r="B11" s="19" t="s">
        <v>15</v>
      </c>
      <c r="C11" s="20">
        <v>15.96</v>
      </c>
      <c r="D11" s="21">
        <v>1.01555896</v>
      </c>
      <c r="E11" s="22">
        <f t="shared" ref="E11:E34" si="1">IF(C11=0,"",D11*C11)</f>
        <v>16.208321</v>
      </c>
      <c r="F11" s="23" t="s">
        <v>18</v>
      </c>
    </row>
    <row r="12" ht="22.5" customHeight="1">
      <c r="B12" s="19" t="s">
        <v>15</v>
      </c>
      <c r="C12" s="20">
        <v>26.04</v>
      </c>
      <c r="D12" s="21">
        <v>1.01555896</v>
      </c>
      <c r="E12" s="22">
        <f t="shared" si="1"/>
        <v>26.44515532</v>
      </c>
      <c r="F12" s="23" t="s">
        <v>25</v>
      </c>
    </row>
    <row r="13" ht="22.5" customHeight="1">
      <c r="B13" s="24" t="s">
        <v>15</v>
      </c>
      <c r="C13" s="20">
        <v>27.0</v>
      </c>
      <c r="D13" s="21">
        <v>1.02266787272</v>
      </c>
      <c r="E13" s="22">
        <f t="shared" si="1"/>
        <v>27.61203256</v>
      </c>
      <c r="F13" s="23" t="s">
        <v>57</v>
      </c>
    </row>
    <row r="14" ht="22.5" customHeight="1">
      <c r="B14" s="24" t="s">
        <v>15</v>
      </c>
      <c r="C14" s="20">
        <v>20.69</v>
      </c>
      <c r="D14" s="21">
        <v>1.0067</v>
      </c>
      <c r="E14" s="22">
        <f t="shared" si="1"/>
        <v>20.828623</v>
      </c>
      <c r="F14" s="23" t="s">
        <v>26</v>
      </c>
    </row>
    <row r="15" ht="22.5" customHeight="1">
      <c r="B15" s="19"/>
      <c r="C15" s="22"/>
      <c r="D15" s="25"/>
      <c r="E15" s="22" t="str">
        <f t="shared" si="1"/>
        <v/>
      </c>
      <c r="F15" s="26"/>
    </row>
    <row r="16" ht="22.5" customHeight="1">
      <c r="B16" s="19"/>
      <c r="C16" s="22"/>
      <c r="D16" s="25"/>
      <c r="E16" s="22" t="str">
        <f t="shared" si="1"/>
        <v/>
      </c>
      <c r="F16" s="26"/>
    </row>
    <row r="17" ht="22.5" customHeight="1">
      <c r="B17" s="19"/>
      <c r="C17" s="22"/>
      <c r="D17" s="25"/>
      <c r="E17" s="22" t="str">
        <f t="shared" si="1"/>
        <v/>
      </c>
      <c r="F17" s="26"/>
    </row>
    <row r="18" ht="22.5" customHeight="1">
      <c r="B18" s="19"/>
      <c r="C18" s="22"/>
      <c r="D18" s="25"/>
      <c r="E18" s="22" t="str">
        <f t="shared" si="1"/>
        <v/>
      </c>
      <c r="F18" s="26"/>
    </row>
    <row r="19" ht="22.5" customHeight="1">
      <c r="B19" s="19"/>
      <c r="C19" s="22"/>
      <c r="D19" s="25"/>
      <c r="E19" s="22" t="str">
        <f t="shared" si="1"/>
        <v/>
      </c>
      <c r="F19" s="26"/>
    </row>
    <row r="20" ht="22.5" customHeight="1">
      <c r="B20" s="19"/>
      <c r="C20" s="22"/>
      <c r="D20" s="25"/>
      <c r="E20" s="22" t="str">
        <f t="shared" si="1"/>
        <v/>
      </c>
      <c r="F20" s="26"/>
    </row>
    <row r="21" ht="22.5" customHeight="1">
      <c r="B21" s="19"/>
      <c r="C21" s="22"/>
      <c r="D21" s="25"/>
      <c r="E21" s="22" t="str">
        <f t="shared" si="1"/>
        <v/>
      </c>
      <c r="F21" s="26"/>
    </row>
    <row r="22" ht="22.5" customHeight="1">
      <c r="B22" s="19"/>
      <c r="C22" s="22"/>
      <c r="D22" s="25"/>
      <c r="E22" s="22" t="str">
        <f t="shared" si="1"/>
        <v/>
      </c>
      <c r="F22" s="26"/>
    </row>
    <row r="23" ht="22.5" customHeight="1">
      <c r="B23" s="19"/>
      <c r="C23" s="22"/>
      <c r="D23" s="25"/>
      <c r="E23" s="22" t="str">
        <f t="shared" si="1"/>
        <v/>
      </c>
      <c r="F23" s="26"/>
    </row>
    <row r="24" ht="22.5" customHeight="1">
      <c r="B24" s="19"/>
      <c r="C24" s="22"/>
      <c r="D24" s="25"/>
      <c r="E24" s="22" t="str">
        <f t="shared" si="1"/>
        <v/>
      </c>
      <c r="F24" s="26"/>
    </row>
    <row r="25" ht="22.5" customHeight="1">
      <c r="B25" s="19"/>
      <c r="C25" s="22"/>
      <c r="D25" s="25"/>
      <c r="E25" s="22" t="str">
        <f t="shared" si="1"/>
        <v/>
      </c>
      <c r="F25" s="26"/>
    </row>
    <row r="26" ht="22.5" customHeight="1">
      <c r="B26" s="19"/>
      <c r="C26" s="22"/>
      <c r="D26" s="25"/>
      <c r="E26" s="22" t="str">
        <f t="shared" si="1"/>
        <v/>
      </c>
      <c r="F26" s="26"/>
    </row>
    <row r="27" ht="22.5" customHeight="1">
      <c r="B27" s="19"/>
      <c r="C27" s="22"/>
      <c r="D27" s="25"/>
      <c r="E27" s="22" t="str">
        <f t="shared" si="1"/>
        <v/>
      </c>
      <c r="F27" s="26"/>
    </row>
    <row r="28" ht="22.5" customHeight="1">
      <c r="B28" s="19"/>
      <c r="C28" s="22"/>
      <c r="D28" s="25"/>
      <c r="E28" s="22" t="str">
        <f t="shared" si="1"/>
        <v/>
      </c>
      <c r="F28" s="26"/>
    </row>
    <row r="29" ht="22.5" customHeight="1">
      <c r="B29" s="19"/>
      <c r="C29" s="22"/>
      <c r="D29" s="25"/>
      <c r="E29" s="22" t="str">
        <f t="shared" si="1"/>
        <v/>
      </c>
      <c r="F29" s="26"/>
    </row>
    <row r="30" ht="22.5" customHeight="1">
      <c r="B30" s="19"/>
      <c r="C30" s="22"/>
      <c r="D30" s="25"/>
      <c r="E30" s="22" t="str">
        <f t="shared" si="1"/>
        <v/>
      </c>
      <c r="F30" s="26"/>
    </row>
    <row r="31" ht="22.5" customHeight="1">
      <c r="B31" s="19"/>
      <c r="C31" s="22"/>
      <c r="D31" s="25"/>
      <c r="E31" s="22" t="str">
        <f t="shared" si="1"/>
        <v/>
      </c>
      <c r="F31" s="26"/>
    </row>
    <row r="32" ht="22.5" customHeight="1">
      <c r="B32" s="19"/>
      <c r="C32" s="22"/>
      <c r="D32" s="25"/>
      <c r="E32" s="22" t="str">
        <f t="shared" si="1"/>
        <v/>
      </c>
      <c r="F32" s="26"/>
    </row>
    <row r="33" ht="22.5" customHeight="1">
      <c r="B33" s="19"/>
      <c r="C33" s="22"/>
      <c r="D33" s="25"/>
      <c r="E33" s="22" t="str">
        <f t="shared" si="1"/>
        <v/>
      </c>
      <c r="F33" s="26"/>
    </row>
    <row r="34" ht="22.5" customHeight="1">
      <c r="B34" s="19"/>
      <c r="C34" s="22"/>
      <c r="D34" s="25"/>
      <c r="E34" s="22" t="str">
        <f t="shared" si="1"/>
        <v/>
      </c>
      <c r="F34" s="26"/>
    </row>
    <row r="35" ht="22.5" customHeight="1">
      <c r="B35" s="19"/>
      <c r="C35" s="22"/>
      <c r="D35" s="25"/>
      <c r="E35" s="22"/>
      <c r="F35" s="26"/>
    </row>
    <row r="36" ht="22.5" customHeight="1">
      <c r="B36" s="19"/>
      <c r="C36" s="22"/>
      <c r="D36" s="25"/>
      <c r="E36" s="22" t="str">
        <f t="shared" ref="E36:E38" si="2">IF(C36=0,"",D36*C36)</f>
        <v/>
      </c>
      <c r="F36" s="26"/>
    </row>
    <row r="37" ht="22.5" customHeight="1">
      <c r="B37" s="19"/>
      <c r="C37" s="27"/>
      <c r="D37" s="27"/>
      <c r="E37" s="22" t="str">
        <f t="shared" si="2"/>
        <v/>
      </c>
      <c r="F37" s="26"/>
    </row>
    <row r="38" ht="22.5" customHeight="1">
      <c r="B38" s="28"/>
      <c r="C38" s="29"/>
      <c r="D38" s="29"/>
      <c r="E38" s="30" t="str">
        <f t="shared" si="2"/>
        <v/>
      </c>
      <c r="F38" s="31"/>
    </row>
    <row r="39" ht="15.75" customHeight="1">
      <c r="B39" s="1"/>
      <c r="C39" s="1"/>
      <c r="D39" s="1"/>
      <c r="E39" s="1"/>
      <c r="F39" s="1"/>
    </row>
  </sheetData>
  <mergeCells count="11">
    <mergeCell ref="B6:E6"/>
    <mergeCell ref="B7:E7"/>
    <mergeCell ref="B8:E8"/>
    <mergeCell ref="B9:F9"/>
    <mergeCell ref="A1:A39"/>
    <mergeCell ref="B1:F1"/>
    <mergeCell ref="G1:G39"/>
    <mergeCell ref="B2:F2"/>
    <mergeCell ref="B3:E3"/>
    <mergeCell ref="B4:E4"/>
    <mergeCell ref="B5:E5"/>
  </mergeCells>
  <dataValidations>
    <dataValidation type="list" allowBlank="1" showErrorMessage="1" sqref="B11:B38">
      <formula1>"PNCP,OUTRAS CONTRATAÇÕES PÚBLICAS,SITE ESPECIALIZADO OU DE DOMÍNIO AMPLO,MÍDIA ESPECIALIZADA,FORNECEDORES,TABELAS DE REFERÊNCIA,BASE NACIONAL DE NOTAS FISCAIS"</formula1>
    </dataValidation>
  </dataValidations>
  <printOptions/>
  <pageMargins bottom="0.787401575" footer="0.0" header="0.0" left="0.511811024" right="0.511811024" top="0.787401575"/>
  <pageSetup paperSize="9" orientation="portrait"/>
  <drawing r:id="rId1"/>
</worksheet>
</file>

<file path=xl/worksheets/sheet18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 fitToPage="1"/>
  </sheetPr>
  <sheetViews>
    <sheetView workbookViewId="0"/>
  </sheetViews>
  <sheetFormatPr customHeight="1" defaultColWidth="14.43" defaultRowHeight="15.0"/>
  <cols>
    <col customWidth="1" min="1" max="1" width="3.0"/>
    <col customWidth="1" min="2" max="2" width="47.29"/>
    <col customWidth="1" min="6" max="6" width="170.57"/>
    <col customWidth="1" min="7" max="7" width="3.0"/>
  </cols>
  <sheetData>
    <row r="1" ht="15.0" customHeight="1">
      <c r="A1" s="33">
        <v>1.0</v>
      </c>
      <c r="B1" s="2"/>
      <c r="G1" s="1"/>
    </row>
    <row r="2" ht="33.75" customHeight="1">
      <c r="B2" s="3" t="s">
        <v>0</v>
      </c>
      <c r="C2" s="4"/>
      <c r="D2" s="4"/>
      <c r="E2" s="4"/>
      <c r="F2" s="5"/>
    </row>
    <row r="3" ht="22.5" customHeight="1">
      <c r="B3" s="6" t="s">
        <v>1</v>
      </c>
      <c r="C3" s="7"/>
      <c r="D3" s="7"/>
      <c r="E3" s="8"/>
      <c r="F3" s="10">
        <v>18.0</v>
      </c>
    </row>
    <row r="4" ht="22.5" customHeight="1">
      <c r="B4" s="6" t="s">
        <v>2</v>
      </c>
      <c r="C4" s="7"/>
      <c r="D4" s="7"/>
      <c r="E4" s="8"/>
      <c r="F4" s="10" t="s">
        <v>74</v>
      </c>
    </row>
    <row r="5" ht="22.5" customHeight="1">
      <c r="B5" s="6" t="s">
        <v>4</v>
      </c>
      <c r="C5" s="7"/>
      <c r="D5" s="7"/>
      <c r="E5" s="8"/>
      <c r="F5" s="11">
        <v>46149.0</v>
      </c>
    </row>
    <row r="6" ht="22.5" customHeight="1">
      <c r="B6" s="6" t="s">
        <v>5</v>
      </c>
      <c r="C6" s="7"/>
      <c r="D6" s="7"/>
      <c r="E6" s="8"/>
      <c r="F6" s="12" t="s">
        <v>6</v>
      </c>
    </row>
    <row r="7" ht="22.5" customHeight="1">
      <c r="B7" s="6" t="s">
        <v>7</v>
      </c>
      <c r="C7" s="7"/>
      <c r="D7" s="7"/>
      <c r="E7" s="8"/>
      <c r="F7" s="13">
        <f>MEDIAN(E11:E39)</f>
        <v>17.6921542</v>
      </c>
    </row>
    <row r="8" ht="22.5" customHeight="1">
      <c r="B8" s="6" t="s">
        <v>8</v>
      </c>
      <c r="C8" s="7"/>
      <c r="D8" s="7"/>
      <c r="E8" s="8"/>
      <c r="F8" s="12" t="str">
        <f>ROUND((((_xlfn.STDEV.S(E11:E39))/(AVERAGE(E11:E39))))*100,2) &amp; " %"</f>
        <v>10,9 %</v>
      </c>
    </row>
    <row r="9" ht="22.5" customHeight="1">
      <c r="B9" s="14" t="s">
        <v>9</v>
      </c>
      <c r="C9" s="7"/>
      <c r="D9" s="7"/>
      <c r="E9" s="7"/>
      <c r="F9" s="15"/>
    </row>
    <row r="10" ht="33.75" customHeight="1">
      <c r="B10" s="16" t="s">
        <v>10</v>
      </c>
      <c r="C10" s="17" t="s">
        <v>11</v>
      </c>
      <c r="D10" s="17" t="s">
        <v>12</v>
      </c>
      <c r="E10" s="17" t="s">
        <v>13</v>
      </c>
      <c r="F10" s="18" t="s">
        <v>14</v>
      </c>
    </row>
    <row r="11" ht="22.5" customHeight="1">
      <c r="B11" s="19" t="s">
        <v>15</v>
      </c>
      <c r="C11" s="20">
        <v>15.02</v>
      </c>
      <c r="D11" s="21">
        <v>1.031281589045</v>
      </c>
      <c r="E11" s="22">
        <f t="shared" ref="E11:E35" si="1">IF(C11=0,"",D11*C11)</f>
        <v>15.48984947</v>
      </c>
      <c r="F11" s="23" t="s">
        <v>75</v>
      </c>
    </row>
    <row r="12" ht="22.5" customHeight="1">
      <c r="B12" s="19" t="s">
        <v>15</v>
      </c>
      <c r="C12" s="20">
        <v>17.3</v>
      </c>
      <c r="D12" s="21">
        <v>1.02266787272</v>
      </c>
      <c r="E12" s="22">
        <f t="shared" si="1"/>
        <v>17.6921542</v>
      </c>
      <c r="F12" s="23" t="s">
        <v>76</v>
      </c>
    </row>
    <row r="13" ht="22.5" customHeight="1">
      <c r="B13" s="19" t="s">
        <v>15</v>
      </c>
      <c r="C13" s="20">
        <v>18.99</v>
      </c>
      <c r="D13" s="21">
        <v>1.01555896</v>
      </c>
      <c r="E13" s="22">
        <f t="shared" si="1"/>
        <v>19.28546465</v>
      </c>
      <c r="F13" s="23" t="s">
        <v>77</v>
      </c>
    </row>
    <row r="14" ht="22.5" customHeight="1">
      <c r="B14" s="19"/>
      <c r="C14" s="20"/>
      <c r="D14" s="21"/>
      <c r="E14" s="22" t="str">
        <f t="shared" si="1"/>
        <v/>
      </c>
      <c r="F14" s="26"/>
    </row>
    <row r="15" ht="22.5" customHeight="1">
      <c r="B15" s="19"/>
      <c r="C15" s="22"/>
      <c r="D15" s="21"/>
      <c r="E15" s="22" t="str">
        <f t="shared" si="1"/>
        <v/>
      </c>
      <c r="F15" s="26"/>
    </row>
    <row r="16" ht="22.5" customHeight="1">
      <c r="B16" s="19"/>
      <c r="C16" s="22"/>
      <c r="D16" s="21"/>
      <c r="E16" s="22" t="str">
        <f t="shared" si="1"/>
        <v/>
      </c>
      <c r="F16" s="26"/>
    </row>
    <row r="17" ht="22.5" customHeight="1">
      <c r="B17" s="19"/>
      <c r="C17" s="22"/>
      <c r="D17" s="21"/>
      <c r="E17" s="22" t="str">
        <f t="shared" si="1"/>
        <v/>
      </c>
      <c r="F17" s="26"/>
    </row>
    <row r="18" ht="22.5" customHeight="1">
      <c r="B18" s="19"/>
      <c r="C18" s="22"/>
      <c r="D18" s="21"/>
      <c r="E18" s="22" t="str">
        <f t="shared" si="1"/>
        <v/>
      </c>
      <c r="F18" s="26"/>
    </row>
    <row r="19" ht="22.5" customHeight="1">
      <c r="B19" s="19"/>
      <c r="C19" s="22"/>
      <c r="D19" s="25"/>
      <c r="E19" s="22" t="str">
        <f t="shared" si="1"/>
        <v/>
      </c>
      <c r="F19" s="26"/>
    </row>
    <row r="20" ht="22.5" customHeight="1">
      <c r="B20" s="19"/>
      <c r="C20" s="22"/>
      <c r="D20" s="25"/>
      <c r="E20" s="22" t="str">
        <f t="shared" si="1"/>
        <v/>
      </c>
      <c r="F20" s="26"/>
    </row>
    <row r="21" ht="22.5" customHeight="1">
      <c r="B21" s="19"/>
      <c r="C21" s="22"/>
      <c r="D21" s="25"/>
      <c r="E21" s="22" t="str">
        <f t="shared" si="1"/>
        <v/>
      </c>
      <c r="F21" s="26"/>
    </row>
    <row r="22" ht="22.5" customHeight="1">
      <c r="B22" s="19"/>
      <c r="C22" s="22"/>
      <c r="D22" s="25"/>
      <c r="E22" s="22" t="str">
        <f t="shared" si="1"/>
        <v/>
      </c>
      <c r="F22" s="26"/>
    </row>
    <row r="23" ht="22.5" customHeight="1">
      <c r="B23" s="19"/>
      <c r="C23" s="22"/>
      <c r="D23" s="25"/>
      <c r="E23" s="22" t="str">
        <f t="shared" si="1"/>
        <v/>
      </c>
      <c r="F23" s="26"/>
    </row>
    <row r="24" ht="22.5" customHeight="1">
      <c r="B24" s="19"/>
      <c r="C24" s="22"/>
      <c r="D24" s="25"/>
      <c r="E24" s="22" t="str">
        <f t="shared" si="1"/>
        <v/>
      </c>
      <c r="F24" s="26"/>
    </row>
    <row r="25" ht="22.5" customHeight="1">
      <c r="B25" s="19"/>
      <c r="C25" s="22"/>
      <c r="D25" s="25"/>
      <c r="E25" s="22" t="str">
        <f t="shared" si="1"/>
        <v/>
      </c>
      <c r="F25" s="26"/>
    </row>
    <row r="26" ht="22.5" customHeight="1">
      <c r="B26" s="19"/>
      <c r="C26" s="22"/>
      <c r="D26" s="25"/>
      <c r="E26" s="22" t="str">
        <f t="shared" si="1"/>
        <v/>
      </c>
      <c r="F26" s="26"/>
    </row>
    <row r="27" ht="22.5" customHeight="1">
      <c r="B27" s="19"/>
      <c r="C27" s="22"/>
      <c r="D27" s="25"/>
      <c r="E27" s="22" t="str">
        <f t="shared" si="1"/>
        <v/>
      </c>
      <c r="F27" s="26"/>
    </row>
    <row r="28" ht="22.5" customHeight="1">
      <c r="B28" s="19"/>
      <c r="C28" s="22"/>
      <c r="D28" s="25"/>
      <c r="E28" s="22" t="str">
        <f t="shared" si="1"/>
        <v/>
      </c>
      <c r="F28" s="26"/>
    </row>
    <row r="29" ht="22.5" customHeight="1">
      <c r="B29" s="19"/>
      <c r="C29" s="22"/>
      <c r="D29" s="25"/>
      <c r="E29" s="22" t="str">
        <f t="shared" si="1"/>
        <v/>
      </c>
      <c r="F29" s="26"/>
    </row>
    <row r="30" ht="22.5" customHeight="1">
      <c r="B30" s="19"/>
      <c r="C30" s="22"/>
      <c r="D30" s="25"/>
      <c r="E30" s="22" t="str">
        <f t="shared" si="1"/>
        <v/>
      </c>
      <c r="F30" s="26"/>
    </row>
    <row r="31" ht="22.5" customHeight="1">
      <c r="B31" s="19"/>
      <c r="C31" s="22"/>
      <c r="D31" s="25"/>
      <c r="E31" s="22" t="str">
        <f t="shared" si="1"/>
        <v/>
      </c>
      <c r="F31" s="26"/>
    </row>
    <row r="32" ht="22.5" customHeight="1">
      <c r="B32" s="19"/>
      <c r="C32" s="22"/>
      <c r="D32" s="25"/>
      <c r="E32" s="22" t="str">
        <f t="shared" si="1"/>
        <v/>
      </c>
      <c r="F32" s="26"/>
    </row>
    <row r="33" ht="22.5" customHeight="1">
      <c r="B33" s="19"/>
      <c r="C33" s="22"/>
      <c r="D33" s="25"/>
      <c r="E33" s="22" t="str">
        <f t="shared" si="1"/>
        <v/>
      </c>
      <c r="F33" s="26"/>
    </row>
    <row r="34" ht="22.5" customHeight="1">
      <c r="B34" s="19"/>
      <c r="C34" s="22"/>
      <c r="D34" s="25"/>
      <c r="E34" s="22" t="str">
        <f t="shared" si="1"/>
        <v/>
      </c>
      <c r="F34" s="26"/>
    </row>
    <row r="35" ht="22.5" customHeight="1">
      <c r="B35" s="19"/>
      <c r="C35" s="22"/>
      <c r="D35" s="25"/>
      <c r="E35" s="22" t="str">
        <f t="shared" si="1"/>
        <v/>
      </c>
      <c r="F35" s="26"/>
    </row>
    <row r="36" ht="22.5" customHeight="1">
      <c r="B36" s="19"/>
      <c r="C36" s="22"/>
      <c r="D36" s="25"/>
      <c r="E36" s="22"/>
      <c r="F36" s="26"/>
    </row>
    <row r="37" ht="22.5" customHeight="1">
      <c r="B37" s="19"/>
      <c r="C37" s="22"/>
      <c r="D37" s="25"/>
      <c r="E37" s="22" t="str">
        <f t="shared" ref="E37:E39" si="2">IF(C37=0,"",D37*C37)</f>
        <v/>
      </c>
      <c r="F37" s="26"/>
    </row>
    <row r="38" ht="22.5" customHeight="1">
      <c r="B38" s="19"/>
      <c r="C38" s="27"/>
      <c r="D38" s="27"/>
      <c r="E38" s="22" t="str">
        <f t="shared" si="2"/>
        <v/>
      </c>
      <c r="F38" s="26"/>
    </row>
    <row r="39" ht="22.5" customHeight="1">
      <c r="B39" s="28"/>
      <c r="C39" s="29"/>
      <c r="D39" s="29"/>
      <c r="E39" s="30" t="str">
        <f t="shared" si="2"/>
        <v/>
      </c>
      <c r="F39" s="31"/>
    </row>
    <row r="40" ht="15.75" customHeight="1">
      <c r="B40" s="1"/>
      <c r="C40" s="1"/>
      <c r="D40" s="1"/>
      <c r="E40" s="1"/>
      <c r="F40" s="1"/>
    </row>
  </sheetData>
  <mergeCells count="11">
    <mergeCell ref="B6:E6"/>
    <mergeCell ref="B7:E7"/>
    <mergeCell ref="B8:E8"/>
    <mergeCell ref="B9:F9"/>
    <mergeCell ref="A1:A40"/>
    <mergeCell ref="B1:F1"/>
    <mergeCell ref="G1:G40"/>
    <mergeCell ref="B2:F2"/>
    <mergeCell ref="B3:E3"/>
    <mergeCell ref="B4:E4"/>
    <mergeCell ref="B5:E5"/>
  </mergeCells>
  <dataValidations>
    <dataValidation type="list" allowBlank="1" showErrorMessage="1" sqref="B11:B39">
      <formula1>"PNCP,OUTRAS CONTRATAÇÕES PÚBLICAS,SITE ESPECIALIZADO OU DE DOMÍNIO AMPLO,MÍDIA ESPECIALIZADA,FORNECEDORES,TABELAS DE REFERÊNCIA,BASE NACIONAL DE NOTAS FISCAIS"</formula1>
    </dataValidation>
  </dataValidations>
  <printOptions/>
  <pageMargins bottom="0.787401575" footer="0.0" header="0.0" left="0.511811024" right="0.511811024" top="0.787401575"/>
  <pageSetup paperSize="9" orientation="portrait"/>
  <drawing r:id="rId1"/>
</worksheet>
</file>

<file path=xl/worksheets/sheet19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 fitToPage="1"/>
  </sheetPr>
  <sheetViews>
    <sheetView workbookViewId="0"/>
  </sheetViews>
  <sheetFormatPr customHeight="1" defaultColWidth="14.43" defaultRowHeight="15.0"/>
  <cols>
    <col customWidth="1" min="1" max="1" width="3.0"/>
    <col customWidth="1" min="2" max="2" width="47.29"/>
    <col customWidth="1" min="6" max="6" width="170.57"/>
    <col customWidth="1" min="7" max="7" width="3.0"/>
  </cols>
  <sheetData>
    <row r="1" ht="15.0" customHeight="1">
      <c r="A1" s="1"/>
      <c r="B1" s="2"/>
      <c r="G1" s="1"/>
    </row>
    <row r="2" ht="33.75" customHeight="1">
      <c r="B2" s="3" t="s">
        <v>0</v>
      </c>
      <c r="C2" s="4"/>
      <c r="D2" s="4"/>
      <c r="E2" s="4"/>
      <c r="F2" s="5"/>
    </row>
    <row r="3" ht="22.5" customHeight="1">
      <c r="B3" s="6" t="s">
        <v>1</v>
      </c>
      <c r="C3" s="7"/>
      <c r="D3" s="7"/>
      <c r="E3" s="8"/>
      <c r="F3" s="10">
        <v>19.0</v>
      </c>
    </row>
    <row r="4" ht="22.5" customHeight="1">
      <c r="B4" s="6" t="s">
        <v>2</v>
      </c>
      <c r="C4" s="7"/>
      <c r="D4" s="7"/>
      <c r="E4" s="8"/>
      <c r="F4" s="10" t="s">
        <v>78</v>
      </c>
    </row>
    <row r="5" ht="22.5" customHeight="1">
      <c r="B5" s="6" t="s">
        <v>4</v>
      </c>
      <c r="C5" s="7"/>
      <c r="D5" s="7"/>
      <c r="E5" s="8"/>
      <c r="F5" s="11">
        <v>46149.0</v>
      </c>
    </row>
    <row r="6" ht="22.5" customHeight="1">
      <c r="B6" s="6" t="s">
        <v>5</v>
      </c>
      <c r="C6" s="7"/>
      <c r="D6" s="7"/>
      <c r="E6" s="8"/>
      <c r="F6" s="12" t="s">
        <v>6</v>
      </c>
    </row>
    <row r="7" ht="22.5" customHeight="1">
      <c r="B7" s="6" t="s">
        <v>7</v>
      </c>
      <c r="C7" s="7"/>
      <c r="D7" s="7"/>
      <c r="E7" s="8"/>
      <c r="F7" s="13">
        <f>MEDIAN(E11:E28)</f>
        <v>5.260595413</v>
      </c>
    </row>
    <row r="8" ht="22.5" customHeight="1">
      <c r="B8" s="6" t="s">
        <v>8</v>
      </c>
      <c r="C8" s="7"/>
      <c r="D8" s="7"/>
      <c r="E8" s="8"/>
      <c r="F8" s="12" t="str">
        <f>ROUND((((_xlfn.STDEV.S(E11:E28))/(AVERAGE(E11:E28))))*100,2) &amp; " %"</f>
        <v>14,43 %</v>
      </c>
    </row>
    <row r="9" ht="22.5" customHeight="1">
      <c r="B9" s="14" t="s">
        <v>9</v>
      </c>
      <c r="C9" s="7"/>
      <c r="D9" s="7"/>
      <c r="E9" s="7"/>
      <c r="F9" s="15"/>
    </row>
    <row r="10" ht="33.75" customHeight="1">
      <c r="B10" s="16" t="s">
        <v>10</v>
      </c>
      <c r="C10" s="17" t="s">
        <v>11</v>
      </c>
      <c r="D10" s="17" t="s">
        <v>12</v>
      </c>
      <c r="E10" s="17" t="s">
        <v>13</v>
      </c>
      <c r="F10" s="18" t="s">
        <v>14</v>
      </c>
    </row>
    <row r="11" ht="22.5" customHeight="1">
      <c r="B11" s="19" t="s">
        <v>15</v>
      </c>
      <c r="C11" s="20">
        <v>4.5</v>
      </c>
      <c r="D11" s="21">
        <v>1.02266787272</v>
      </c>
      <c r="E11" s="22">
        <f t="shared" ref="E11:E24" si="1">IF(C11=0,"",D11*C11)</f>
        <v>4.602005427</v>
      </c>
      <c r="F11" s="23" t="s">
        <v>37</v>
      </c>
    </row>
    <row r="12" ht="22.5" customHeight="1">
      <c r="B12" s="24" t="s">
        <v>15</v>
      </c>
      <c r="C12" s="20">
        <v>6.0</v>
      </c>
      <c r="D12" s="21">
        <v>1.02266787272</v>
      </c>
      <c r="E12" s="22">
        <f t="shared" si="1"/>
        <v>6.136007236</v>
      </c>
      <c r="F12" s="23" t="s">
        <v>57</v>
      </c>
    </row>
    <row r="13" ht="22.5" customHeight="1">
      <c r="B13" s="24" t="s">
        <v>15</v>
      </c>
      <c r="C13" s="20">
        <v>5.18</v>
      </c>
      <c r="D13" s="21">
        <v>1.01555896</v>
      </c>
      <c r="E13" s="22">
        <f t="shared" si="1"/>
        <v>5.260595413</v>
      </c>
      <c r="F13" s="23" t="s">
        <v>79</v>
      </c>
    </row>
    <row r="14" ht="22.5" customHeight="1">
      <c r="B14" s="19"/>
      <c r="C14" s="22"/>
      <c r="D14" s="25"/>
      <c r="E14" s="22" t="str">
        <f t="shared" si="1"/>
        <v/>
      </c>
      <c r="F14" s="26"/>
    </row>
    <row r="15" ht="22.5" customHeight="1">
      <c r="B15" s="19"/>
      <c r="C15" s="22"/>
      <c r="D15" s="25"/>
      <c r="E15" s="22" t="str">
        <f t="shared" si="1"/>
        <v/>
      </c>
      <c r="F15" s="26"/>
    </row>
    <row r="16" ht="22.5" customHeight="1">
      <c r="B16" s="19"/>
      <c r="C16" s="22"/>
      <c r="D16" s="25"/>
      <c r="E16" s="22" t="str">
        <f t="shared" si="1"/>
        <v/>
      </c>
      <c r="F16" s="26"/>
    </row>
    <row r="17" ht="22.5" customHeight="1">
      <c r="B17" s="19"/>
      <c r="C17" s="22"/>
      <c r="D17" s="25"/>
      <c r="E17" s="22" t="str">
        <f t="shared" si="1"/>
        <v/>
      </c>
      <c r="F17" s="26"/>
    </row>
    <row r="18" ht="22.5" customHeight="1">
      <c r="B18" s="19"/>
      <c r="C18" s="22"/>
      <c r="D18" s="25"/>
      <c r="E18" s="22" t="str">
        <f t="shared" si="1"/>
        <v/>
      </c>
      <c r="F18" s="26"/>
    </row>
    <row r="19" ht="22.5" customHeight="1">
      <c r="B19" s="19"/>
      <c r="C19" s="22"/>
      <c r="D19" s="25"/>
      <c r="E19" s="22" t="str">
        <f t="shared" si="1"/>
        <v/>
      </c>
      <c r="F19" s="26"/>
    </row>
    <row r="20" ht="22.5" customHeight="1">
      <c r="B20" s="19"/>
      <c r="C20" s="22"/>
      <c r="D20" s="25"/>
      <c r="E20" s="22" t="str">
        <f t="shared" si="1"/>
        <v/>
      </c>
      <c r="F20" s="26"/>
    </row>
    <row r="21" ht="22.5" customHeight="1">
      <c r="B21" s="19"/>
      <c r="C21" s="22"/>
      <c r="D21" s="25"/>
      <c r="E21" s="22" t="str">
        <f t="shared" si="1"/>
        <v/>
      </c>
      <c r="F21" s="26"/>
    </row>
    <row r="22" ht="22.5" customHeight="1">
      <c r="B22" s="19"/>
      <c r="C22" s="22"/>
      <c r="D22" s="25"/>
      <c r="E22" s="22" t="str">
        <f t="shared" si="1"/>
        <v/>
      </c>
      <c r="F22" s="26"/>
    </row>
    <row r="23" ht="22.5" customHeight="1">
      <c r="B23" s="19"/>
      <c r="C23" s="22"/>
      <c r="D23" s="25"/>
      <c r="E23" s="22" t="str">
        <f t="shared" si="1"/>
        <v/>
      </c>
      <c r="F23" s="26"/>
    </row>
    <row r="24" ht="22.5" customHeight="1">
      <c r="B24" s="19"/>
      <c r="C24" s="22"/>
      <c r="D24" s="25"/>
      <c r="E24" s="22" t="str">
        <f t="shared" si="1"/>
        <v/>
      </c>
      <c r="F24" s="26"/>
    </row>
    <row r="25" ht="22.5" customHeight="1">
      <c r="B25" s="19"/>
      <c r="C25" s="22"/>
      <c r="D25" s="25"/>
      <c r="E25" s="22"/>
      <c r="F25" s="26"/>
    </row>
    <row r="26" ht="22.5" customHeight="1">
      <c r="B26" s="19"/>
      <c r="C26" s="22"/>
      <c r="D26" s="25"/>
      <c r="E26" s="22" t="str">
        <f t="shared" ref="E26:E28" si="2">IF(C26=0,"",D26*C26)</f>
        <v/>
      </c>
      <c r="F26" s="26"/>
    </row>
    <row r="27" ht="22.5" customHeight="1">
      <c r="B27" s="19"/>
      <c r="C27" s="27"/>
      <c r="D27" s="27"/>
      <c r="E27" s="22" t="str">
        <f t="shared" si="2"/>
        <v/>
      </c>
      <c r="F27" s="26"/>
    </row>
    <row r="28" ht="22.5" customHeight="1">
      <c r="B28" s="28"/>
      <c r="C28" s="29"/>
      <c r="D28" s="29"/>
      <c r="E28" s="30" t="str">
        <f t="shared" si="2"/>
        <v/>
      </c>
      <c r="F28" s="31"/>
    </row>
    <row r="29" ht="15.75" customHeight="1">
      <c r="B29" s="1"/>
      <c r="C29" s="1"/>
      <c r="D29" s="1"/>
      <c r="E29" s="1"/>
      <c r="F29" s="1"/>
    </row>
  </sheetData>
  <mergeCells count="11">
    <mergeCell ref="B6:E6"/>
    <mergeCell ref="B7:E7"/>
    <mergeCell ref="B8:E8"/>
    <mergeCell ref="B9:F9"/>
    <mergeCell ref="A1:A29"/>
    <mergeCell ref="B1:F1"/>
    <mergeCell ref="G1:G29"/>
    <mergeCell ref="B2:F2"/>
    <mergeCell ref="B3:E3"/>
    <mergeCell ref="B4:E4"/>
    <mergeCell ref="B5:E5"/>
  </mergeCells>
  <dataValidations>
    <dataValidation type="list" allowBlank="1" showErrorMessage="1" sqref="B11:B28">
      <formula1>"PNCP,OUTRAS CONTRATAÇÕES PÚBLICAS,SITE ESPECIALIZADO OU DE DOMÍNIO AMPLO,MÍDIA ESPECIALIZADA,FORNECEDORES,TABELAS DE REFERÊNCIA,BASE NACIONAL DE NOTAS FISCAIS"</formula1>
    </dataValidation>
  </dataValidations>
  <printOptions/>
  <pageMargins bottom="0.787401575" footer="0.0" header="0.0" left="0.511811024" right="0.511811024" top="0.787401575"/>
  <pageSetup paperSize="9" orientation="portrait"/>
  <drawing r:id="rId1"/>
</worksheet>
</file>

<file path=xl/worksheets/sheet20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 fitToPage="1"/>
  </sheetPr>
  <sheetViews>
    <sheetView workbookViewId="0"/>
  </sheetViews>
  <sheetFormatPr customHeight="1" defaultColWidth="14.43" defaultRowHeight="15.0"/>
  <cols>
    <col customWidth="1" min="1" max="1" width="3.0"/>
    <col customWidth="1" min="2" max="2" width="47.29"/>
    <col customWidth="1" min="6" max="6" width="170.57"/>
    <col customWidth="1" min="7" max="7" width="3.0"/>
  </cols>
  <sheetData>
    <row r="1" ht="15.0" customHeight="1">
      <c r="A1" s="1"/>
      <c r="B1" s="2"/>
      <c r="G1" s="1"/>
    </row>
    <row r="2" ht="33.75" customHeight="1">
      <c r="B2" s="3" t="s">
        <v>0</v>
      </c>
      <c r="C2" s="4"/>
      <c r="D2" s="4"/>
      <c r="E2" s="4"/>
      <c r="F2" s="5"/>
    </row>
    <row r="3" ht="22.5" customHeight="1">
      <c r="B3" s="6" t="s">
        <v>1</v>
      </c>
      <c r="C3" s="7"/>
      <c r="D3" s="7"/>
      <c r="E3" s="8"/>
      <c r="F3" s="10">
        <v>20.0</v>
      </c>
    </row>
    <row r="4" ht="22.5" customHeight="1">
      <c r="B4" s="6" t="s">
        <v>2</v>
      </c>
      <c r="C4" s="7"/>
      <c r="D4" s="7"/>
      <c r="E4" s="8"/>
      <c r="F4" s="10" t="s">
        <v>80</v>
      </c>
    </row>
    <row r="5" ht="22.5" customHeight="1">
      <c r="B5" s="6" t="s">
        <v>4</v>
      </c>
      <c r="C5" s="7"/>
      <c r="D5" s="7"/>
      <c r="E5" s="8"/>
      <c r="F5" s="11">
        <v>46149.0</v>
      </c>
    </row>
    <row r="6" ht="22.5" customHeight="1">
      <c r="B6" s="6" t="s">
        <v>5</v>
      </c>
      <c r="C6" s="7"/>
      <c r="D6" s="7"/>
      <c r="E6" s="8"/>
      <c r="F6" s="12" t="s">
        <v>6</v>
      </c>
    </row>
    <row r="7" ht="22.5" customHeight="1">
      <c r="B7" s="6" t="s">
        <v>7</v>
      </c>
      <c r="C7" s="7"/>
      <c r="D7" s="7"/>
      <c r="E7" s="8"/>
      <c r="F7" s="13">
        <f>MEDIAN(E11:E39)</f>
        <v>107.2429724</v>
      </c>
    </row>
    <row r="8" ht="22.5" customHeight="1">
      <c r="B8" s="6" t="s">
        <v>8</v>
      </c>
      <c r="C8" s="7"/>
      <c r="D8" s="7"/>
      <c r="E8" s="8"/>
      <c r="F8" s="12" t="str">
        <f>ROUND((((_xlfn.STDEV.S(E11:E39))/(AVERAGE(E11:E39))))*100,2) &amp; " %"</f>
        <v>15,09 %</v>
      </c>
    </row>
    <row r="9" ht="22.5" customHeight="1">
      <c r="B9" s="14" t="s">
        <v>9</v>
      </c>
      <c r="C9" s="7"/>
      <c r="D9" s="7"/>
      <c r="E9" s="7"/>
      <c r="F9" s="15"/>
    </row>
    <row r="10" ht="33.75" customHeight="1">
      <c r="B10" s="16" t="s">
        <v>10</v>
      </c>
      <c r="C10" s="17" t="s">
        <v>11</v>
      </c>
      <c r="D10" s="17" t="s">
        <v>12</v>
      </c>
      <c r="E10" s="17" t="s">
        <v>13</v>
      </c>
      <c r="F10" s="18" t="s">
        <v>14</v>
      </c>
    </row>
    <row r="11" ht="22.5" customHeight="1">
      <c r="B11" s="19" t="s">
        <v>15</v>
      </c>
      <c r="C11" s="20">
        <v>96.013</v>
      </c>
      <c r="D11" s="21">
        <v>1.01555896</v>
      </c>
      <c r="E11" s="22">
        <f t="shared" ref="E11:E35" si="1">IF(C11=0,"",D11*C11)</f>
        <v>97.50686243</v>
      </c>
      <c r="F11" s="23" t="s">
        <v>67</v>
      </c>
    </row>
    <row r="12" ht="22.5" customHeight="1">
      <c r="B12" s="19" t="s">
        <v>15</v>
      </c>
      <c r="C12" s="20">
        <v>129.45</v>
      </c>
      <c r="D12" s="21">
        <v>1.0067</v>
      </c>
      <c r="E12" s="22">
        <f t="shared" si="1"/>
        <v>130.317315</v>
      </c>
      <c r="F12" s="23" t="s">
        <v>81</v>
      </c>
    </row>
    <row r="13" ht="22.5" customHeight="1">
      <c r="B13" s="19" t="s">
        <v>15</v>
      </c>
      <c r="C13" s="20">
        <v>103.99</v>
      </c>
      <c r="D13" s="21">
        <v>1.031281589045</v>
      </c>
      <c r="E13" s="22">
        <f t="shared" si="1"/>
        <v>107.2429724</v>
      </c>
      <c r="F13" s="23" t="s">
        <v>82</v>
      </c>
    </row>
    <row r="14" ht="22.5" customHeight="1">
      <c r="B14" s="19"/>
      <c r="C14" s="20"/>
      <c r="D14" s="21"/>
      <c r="E14" s="22" t="str">
        <f t="shared" si="1"/>
        <v/>
      </c>
      <c r="F14" s="26"/>
    </row>
    <row r="15" ht="22.5" customHeight="1">
      <c r="B15" s="19"/>
      <c r="C15" s="20"/>
      <c r="D15" s="21"/>
      <c r="E15" s="22" t="str">
        <f t="shared" si="1"/>
        <v/>
      </c>
      <c r="F15" s="26"/>
    </row>
    <row r="16" ht="22.5" customHeight="1">
      <c r="B16" s="19"/>
      <c r="C16" s="22"/>
      <c r="D16" s="21"/>
      <c r="E16" s="22" t="str">
        <f t="shared" si="1"/>
        <v/>
      </c>
      <c r="F16" s="26"/>
    </row>
    <row r="17" ht="22.5" customHeight="1">
      <c r="B17" s="19"/>
      <c r="C17" s="22"/>
      <c r="D17" s="21"/>
      <c r="E17" s="22" t="str">
        <f t="shared" si="1"/>
        <v/>
      </c>
      <c r="F17" s="26"/>
    </row>
    <row r="18" ht="22.5" customHeight="1">
      <c r="B18" s="19"/>
      <c r="C18" s="22"/>
      <c r="D18" s="25"/>
      <c r="E18" s="22" t="str">
        <f t="shared" si="1"/>
        <v/>
      </c>
      <c r="F18" s="26"/>
    </row>
    <row r="19" ht="22.5" customHeight="1">
      <c r="B19" s="19"/>
      <c r="C19" s="22"/>
      <c r="D19" s="25"/>
      <c r="E19" s="22" t="str">
        <f t="shared" si="1"/>
        <v/>
      </c>
      <c r="F19" s="26"/>
    </row>
    <row r="20" ht="22.5" customHeight="1">
      <c r="B20" s="19"/>
      <c r="C20" s="22"/>
      <c r="D20" s="25"/>
      <c r="E20" s="22" t="str">
        <f t="shared" si="1"/>
        <v/>
      </c>
      <c r="F20" s="26"/>
    </row>
    <row r="21" ht="22.5" customHeight="1">
      <c r="B21" s="19"/>
      <c r="C21" s="22"/>
      <c r="D21" s="25"/>
      <c r="E21" s="22" t="str">
        <f t="shared" si="1"/>
        <v/>
      </c>
      <c r="F21" s="26"/>
    </row>
    <row r="22" ht="22.5" customHeight="1">
      <c r="B22" s="19"/>
      <c r="C22" s="22"/>
      <c r="D22" s="25"/>
      <c r="E22" s="22" t="str">
        <f t="shared" si="1"/>
        <v/>
      </c>
      <c r="F22" s="26"/>
    </row>
    <row r="23" ht="22.5" customHeight="1">
      <c r="B23" s="19"/>
      <c r="C23" s="22"/>
      <c r="D23" s="25"/>
      <c r="E23" s="22" t="str">
        <f t="shared" si="1"/>
        <v/>
      </c>
      <c r="F23" s="26"/>
    </row>
    <row r="24" ht="22.5" customHeight="1">
      <c r="B24" s="19"/>
      <c r="C24" s="22"/>
      <c r="D24" s="25"/>
      <c r="E24" s="22" t="str">
        <f t="shared" si="1"/>
        <v/>
      </c>
      <c r="F24" s="26"/>
    </row>
    <row r="25" ht="22.5" customHeight="1">
      <c r="B25" s="19"/>
      <c r="C25" s="22"/>
      <c r="D25" s="25"/>
      <c r="E25" s="22" t="str">
        <f t="shared" si="1"/>
        <v/>
      </c>
      <c r="F25" s="26"/>
    </row>
    <row r="26" ht="22.5" customHeight="1">
      <c r="B26" s="19"/>
      <c r="C26" s="22"/>
      <c r="D26" s="25"/>
      <c r="E26" s="22" t="str">
        <f t="shared" si="1"/>
        <v/>
      </c>
      <c r="F26" s="26"/>
    </row>
    <row r="27" ht="22.5" customHeight="1">
      <c r="B27" s="19"/>
      <c r="C27" s="22"/>
      <c r="D27" s="25"/>
      <c r="E27" s="22" t="str">
        <f t="shared" si="1"/>
        <v/>
      </c>
      <c r="F27" s="26"/>
    </row>
    <row r="28" ht="22.5" customHeight="1">
      <c r="B28" s="19"/>
      <c r="C28" s="22"/>
      <c r="D28" s="25"/>
      <c r="E28" s="22" t="str">
        <f t="shared" si="1"/>
        <v/>
      </c>
      <c r="F28" s="26"/>
    </row>
    <row r="29" ht="22.5" customHeight="1">
      <c r="B29" s="19"/>
      <c r="C29" s="22"/>
      <c r="D29" s="25"/>
      <c r="E29" s="22" t="str">
        <f t="shared" si="1"/>
        <v/>
      </c>
      <c r="F29" s="26"/>
    </row>
    <row r="30" ht="22.5" customHeight="1">
      <c r="B30" s="19"/>
      <c r="C30" s="22"/>
      <c r="D30" s="25"/>
      <c r="E30" s="22" t="str">
        <f t="shared" si="1"/>
        <v/>
      </c>
      <c r="F30" s="26"/>
    </row>
    <row r="31" ht="22.5" customHeight="1">
      <c r="B31" s="19"/>
      <c r="C31" s="22"/>
      <c r="D31" s="25"/>
      <c r="E31" s="22" t="str">
        <f t="shared" si="1"/>
        <v/>
      </c>
      <c r="F31" s="26"/>
    </row>
    <row r="32" ht="22.5" customHeight="1">
      <c r="B32" s="19"/>
      <c r="C32" s="22"/>
      <c r="D32" s="25"/>
      <c r="E32" s="22" t="str">
        <f t="shared" si="1"/>
        <v/>
      </c>
      <c r="F32" s="26"/>
    </row>
    <row r="33" ht="22.5" customHeight="1">
      <c r="B33" s="19"/>
      <c r="C33" s="22"/>
      <c r="D33" s="25"/>
      <c r="E33" s="22" t="str">
        <f t="shared" si="1"/>
        <v/>
      </c>
      <c r="F33" s="26"/>
    </row>
    <row r="34" ht="22.5" customHeight="1">
      <c r="B34" s="19"/>
      <c r="C34" s="22"/>
      <c r="D34" s="25"/>
      <c r="E34" s="22" t="str">
        <f t="shared" si="1"/>
        <v/>
      </c>
      <c r="F34" s="26"/>
    </row>
    <row r="35" ht="22.5" customHeight="1">
      <c r="B35" s="19"/>
      <c r="C35" s="22"/>
      <c r="D35" s="25"/>
      <c r="E35" s="22" t="str">
        <f t="shared" si="1"/>
        <v/>
      </c>
      <c r="F35" s="26"/>
    </row>
    <row r="36" ht="22.5" customHeight="1">
      <c r="B36" s="19"/>
      <c r="C36" s="22"/>
      <c r="D36" s="25"/>
      <c r="E36" s="22"/>
      <c r="F36" s="26"/>
    </row>
    <row r="37" ht="22.5" customHeight="1">
      <c r="B37" s="19"/>
      <c r="C37" s="22"/>
      <c r="D37" s="25"/>
      <c r="E37" s="22" t="str">
        <f t="shared" ref="E37:E39" si="2">IF(C37=0,"",D37*C37)</f>
        <v/>
      </c>
      <c r="F37" s="26"/>
    </row>
    <row r="38" ht="22.5" customHeight="1">
      <c r="B38" s="19"/>
      <c r="C38" s="27"/>
      <c r="D38" s="27"/>
      <c r="E38" s="22" t="str">
        <f t="shared" si="2"/>
        <v/>
      </c>
      <c r="F38" s="26"/>
    </row>
    <row r="39" ht="22.5" customHeight="1">
      <c r="B39" s="28"/>
      <c r="C39" s="29"/>
      <c r="D39" s="29"/>
      <c r="E39" s="30" t="str">
        <f t="shared" si="2"/>
        <v/>
      </c>
      <c r="F39" s="31"/>
    </row>
    <row r="40" ht="15.75" customHeight="1">
      <c r="B40" s="1"/>
      <c r="C40" s="1"/>
      <c r="D40" s="1"/>
      <c r="E40" s="1"/>
      <c r="F40" s="1"/>
    </row>
  </sheetData>
  <mergeCells count="11">
    <mergeCell ref="B6:E6"/>
    <mergeCell ref="B7:E7"/>
    <mergeCell ref="B8:E8"/>
    <mergeCell ref="B9:F9"/>
    <mergeCell ref="A1:A40"/>
    <mergeCell ref="B1:F1"/>
    <mergeCell ref="G1:G40"/>
    <mergeCell ref="B2:F2"/>
    <mergeCell ref="B3:E3"/>
    <mergeCell ref="B4:E4"/>
    <mergeCell ref="B5:E5"/>
  </mergeCells>
  <dataValidations>
    <dataValidation type="list" allowBlank="1" showErrorMessage="1" sqref="B11:B39">
      <formula1>"PNCP,OUTRAS CONTRATAÇÕES PÚBLICAS,SITE ESPECIALIZADO OU DE DOMÍNIO AMPLO,MÍDIA ESPECIALIZADA,FORNECEDORES,TABELAS DE REFERÊNCIA,BASE NACIONAL DE NOTAS FISCAIS"</formula1>
    </dataValidation>
  </dataValidations>
  <printOptions/>
  <pageMargins bottom="0.787401575" footer="0.0" header="0.0" left="0.511811024" right="0.511811024" top="0.787401575"/>
  <pageSetup paperSize="9" orientation="portrait"/>
  <drawing r:id="rId1"/>
</worksheet>
</file>

<file path=xl/worksheets/sheet2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 fitToPage="1"/>
  </sheetPr>
  <sheetViews>
    <sheetView workbookViewId="0"/>
  </sheetViews>
  <sheetFormatPr customHeight="1" defaultColWidth="14.43" defaultRowHeight="15.0"/>
  <cols>
    <col customWidth="1" min="1" max="1" width="3.0"/>
    <col customWidth="1" min="2" max="2" width="47.29"/>
    <col customWidth="1" min="6" max="6" width="170.57"/>
    <col customWidth="1" min="7" max="7" width="3.0"/>
  </cols>
  <sheetData>
    <row r="1" ht="15.0" customHeight="1">
      <c r="A1" s="1"/>
      <c r="B1" s="2"/>
      <c r="G1" s="1"/>
    </row>
    <row r="2" ht="33.75" customHeight="1">
      <c r="B2" s="3" t="s">
        <v>0</v>
      </c>
      <c r="C2" s="4"/>
      <c r="D2" s="4"/>
      <c r="E2" s="4"/>
      <c r="F2" s="5"/>
    </row>
    <row r="3" ht="22.5" customHeight="1">
      <c r="B3" s="6" t="s">
        <v>1</v>
      </c>
      <c r="C3" s="7"/>
      <c r="D3" s="7"/>
      <c r="E3" s="8"/>
      <c r="F3" s="10">
        <v>21.0</v>
      </c>
    </row>
    <row r="4" ht="22.5" customHeight="1">
      <c r="B4" s="6" t="s">
        <v>2</v>
      </c>
      <c r="C4" s="7"/>
      <c r="D4" s="7"/>
      <c r="E4" s="8"/>
      <c r="F4" s="10" t="s">
        <v>83</v>
      </c>
    </row>
    <row r="5" ht="22.5" customHeight="1">
      <c r="B5" s="6" t="s">
        <v>4</v>
      </c>
      <c r="C5" s="7"/>
      <c r="D5" s="7"/>
      <c r="E5" s="8"/>
      <c r="F5" s="11">
        <v>46149.0</v>
      </c>
    </row>
    <row r="6" ht="22.5" customHeight="1">
      <c r="B6" s="6" t="s">
        <v>5</v>
      </c>
      <c r="C6" s="7"/>
      <c r="D6" s="7"/>
      <c r="E6" s="8"/>
      <c r="F6" s="12" t="s">
        <v>6</v>
      </c>
    </row>
    <row r="7" ht="22.5" customHeight="1">
      <c r="B7" s="6" t="s">
        <v>7</v>
      </c>
      <c r="C7" s="7"/>
      <c r="D7" s="7"/>
      <c r="E7" s="8"/>
      <c r="F7" s="13">
        <f>MEDIAN(E11:E38)</f>
        <v>26.58936469</v>
      </c>
    </row>
    <row r="8" ht="22.5" customHeight="1">
      <c r="B8" s="6" t="s">
        <v>8</v>
      </c>
      <c r="C8" s="7"/>
      <c r="D8" s="7"/>
      <c r="E8" s="8"/>
      <c r="F8" s="12" t="str">
        <f>ROUND((((_xlfn.STDEV.S(E11:E38))/(AVERAGE(E11:E38))))*100,2) &amp; " %"</f>
        <v>18,57 %</v>
      </c>
    </row>
    <row r="9" ht="22.5" customHeight="1">
      <c r="B9" s="14" t="s">
        <v>9</v>
      </c>
      <c r="C9" s="7"/>
      <c r="D9" s="7"/>
      <c r="E9" s="7"/>
      <c r="F9" s="15"/>
    </row>
    <row r="10" ht="33.75" customHeight="1">
      <c r="B10" s="16" t="s">
        <v>10</v>
      </c>
      <c r="C10" s="17" t="s">
        <v>11</v>
      </c>
      <c r="D10" s="17" t="s">
        <v>12</v>
      </c>
      <c r="E10" s="17" t="s">
        <v>13</v>
      </c>
      <c r="F10" s="18" t="s">
        <v>14</v>
      </c>
    </row>
    <row r="11" ht="22.5" customHeight="1">
      <c r="B11" s="19" t="s">
        <v>15</v>
      </c>
      <c r="C11" s="20">
        <v>26.0</v>
      </c>
      <c r="D11" s="21">
        <v>1.02266787272</v>
      </c>
      <c r="E11" s="22">
        <f>IF(C11=0,"",C11*D11)</f>
        <v>26.58936469</v>
      </c>
      <c r="F11" s="23" t="s">
        <v>71</v>
      </c>
    </row>
    <row r="12" ht="22.5" customHeight="1">
      <c r="B12" s="19" t="s">
        <v>15</v>
      </c>
      <c r="C12" s="20">
        <v>19.11</v>
      </c>
      <c r="D12" s="34">
        <v>1.0260426767</v>
      </c>
      <c r="E12" s="22">
        <f>IF(C12=0,"",D11*C12)</f>
        <v>19.54318305</v>
      </c>
      <c r="F12" s="23" t="s">
        <v>84</v>
      </c>
    </row>
    <row r="13" ht="22.5" customHeight="1">
      <c r="B13" s="24" t="s">
        <v>15</v>
      </c>
      <c r="C13" s="20">
        <v>28.0</v>
      </c>
      <c r="D13" s="21">
        <v>1.0067</v>
      </c>
      <c r="E13" s="22">
        <f t="shared" ref="E13:E34" si="1">IF(C13=0,"",D13*C13)</f>
        <v>28.1876</v>
      </c>
      <c r="F13" s="23" t="s">
        <v>85</v>
      </c>
    </row>
    <row r="14" ht="22.5" customHeight="1">
      <c r="B14" s="19"/>
      <c r="C14" s="20"/>
      <c r="D14" s="21"/>
      <c r="E14" s="22" t="str">
        <f t="shared" si="1"/>
        <v/>
      </c>
      <c r="F14" s="26"/>
    </row>
    <row r="15" ht="22.5" customHeight="1">
      <c r="B15" s="19"/>
      <c r="C15" s="22"/>
      <c r="D15" s="21"/>
      <c r="E15" s="22" t="str">
        <f t="shared" si="1"/>
        <v/>
      </c>
      <c r="F15" s="26"/>
    </row>
    <row r="16" ht="22.5" customHeight="1">
      <c r="B16" s="19"/>
      <c r="C16" s="22"/>
      <c r="D16" s="21"/>
      <c r="E16" s="22" t="str">
        <f t="shared" si="1"/>
        <v/>
      </c>
      <c r="F16" s="26"/>
    </row>
    <row r="17" ht="22.5" customHeight="1">
      <c r="B17" s="19"/>
      <c r="C17" s="22"/>
      <c r="D17" s="25"/>
      <c r="E17" s="22" t="str">
        <f t="shared" si="1"/>
        <v/>
      </c>
      <c r="F17" s="26"/>
    </row>
    <row r="18" ht="22.5" customHeight="1">
      <c r="B18" s="19"/>
      <c r="C18" s="22"/>
      <c r="D18" s="25"/>
      <c r="E18" s="22" t="str">
        <f t="shared" si="1"/>
        <v/>
      </c>
      <c r="F18" s="26"/>
    </row>
    <row r="19" ht="22.5" customHeight="1">
      <c r="B19" s="19"/>
      <c r="C19" s="22"/>
      <c r="D19" s="25"/>
      <c r="E19" s="22" t="str">
        <f t="shared" si="1"/>
        <v/>
      </c>
      <c r="F19" s="26"/>
    </row>
    <row r="20" ht="22.5" customHeight="1">
      <c r="B20" s="19"/>
      <c r="C20" s="22"/>
      <c r="D20" s="25"/>
      <c r="E20" s="22" t="str">
        <f t="shared" si="1"/>
        <v/>
      </c>
      <c r="F20" s="26"/>
    </row>
    <row r="21" ht="22.5" customHeight="1">
      <c r="B21" s="19"/>
      <c r="C21" s="22"/>
      <c r="D21" s="25"/>
      <c r="E21" s="22" t="str">
        <f t="shared" si="1"/>
        <v/>
      </c>
      <c r="F21" s="26"/>
    </row>
    <row r="22" ht="22.5" customHeight="1">
      <c r="B22" s="19"/>
      <c r="C22" s="22"/>
      <c r="D22" s="25"/>
      <c r="E22" s="22" t="str">
        <f t="shared" si="1"/>
        <v/>
      </c>
      <c r="F22" s="26"/>
    </row>
    <row r="23" ht="22.5" customHeight="1">
      <c r="B23" s="19"/>
      <c r="C23" s="22"/>
      <c r="D23" s="25"/>
      <c r="E23" s="22" t="str">
        <f t="shared" si="1"/>
        <v/>
      </c>
      <c r="F23" s="26"/>
    </row>
    <row r="24" ht="22.5" customHeight="1">
      <c r="B24" s="19"/>
      <c r="C24" s="22"/>
      <c r="D24" s="25"/>
      <c r="E24" s="22" t="str">
        <f t="shared" si="1"/>
        <v/>
      </c>
      <c r="F24" s="26"/>
    </row>
    <row r="25" ht="22.5" customHeight="1">
      <c r="B25" s="19"/>
      <c r="C25" s="22"/>
      <c r="D25" s="25"/>
      <c r="E25" s="22" t="str">
        <f t="shared" si="1"/>
        <v/>
      </c>
      <c r="F25" s="26"/>
    </row>
    <row r="26" ht="22.5" customHeight="1">
      <c r="B26" s="19"/>
      <c r="C26" s="22"/>
      <c r="D26" s="25"/>
      <c r="E26" s="22" t="str">
        <f t="shared" si="1"/>
        <v/>
      </c>
      <c r="F26" s="26"/>
    </row>
    <row r="27" ht="22.5" customHeight="1">
      <c r="B27" s="19"/>
      <c r="C27" s="22"/>
      <c r="D27" s="25"/>
      <c r="E27" s="22" t="str">
        <f t="shared" si="1"/>
        <v/>
      </c>
      <c r="F27" s="26"/>
    </row>
    <row r="28" ht="22.5" customHeight="1">
      <c r="B28" s="19"/>
      <c r="C28" s="22"/>
      <c r="D28" s="25"/>
      <c r="E28" s="22" t="str">
        <f t="shared" si="1"/>
        <v/>
      </c>
      <c r="F28" s="26"/>
    </row>
    <row r="29" ht="22.5" customHeight="1">
      <c r="B29" s="19"/>
      <c r="C29" s="22"/>
      <c r="D29" s="25"/>
      <c r="E29" s="22" t="str">
        <f t="shared" si="1"/>
        <v/>
      </c>
      <c r="F29" s="26"/>
    </row>
    <row r="30" ht="22.5" customHeight="1">
      <c r="B30" s="19"/>
      <c r="C30" s="22"/>
      <c r="D30" s="25"/>
      <c r="E30" s="22" t="str">
        <f t="shared" si="1"/>
        <v/>
      </c>
      <c r="F30" s="26"/>
    </row>
    <row r="31" ht="22.5" customHeight="1">
      <c r="B31" s="19"/>
      <c r="C31" s="22"/>
      <c r="D31" s="25"/>
      <c r="E31" s="22" t="str">
        <f t="shared" si="1"/>
        <v/>
      </c>
      <c r="F31" s="26"/>
    </row>
    <row r="32" ht="22.5" customHeight="1">
      <c r="B32" s="19"/>
      <c r="C32" s="22"/>
      <c r="D32" s="25"/>
      <c r="E32" s="22" t="str">
        <f t="shared" si="1"/>
        <v/>
      </c>
      <c r="F32" s="26"/>
    </row>
    <row r="33" ht="22.5" customHeight="1">
      <c r="B33" s="19"/>
      <c r="C33" s="22"/>
      <c r="D33" s="25"/>
      <c r="E33" s="22" t="str">
        <f t="shared" si="1"/>
        <v/>
      </c>
      <c r="F33" s="26"/>
    </row>
    <row r="34" ht="22.5" customHeight="1">
      <c r="B34" s="19"/>
      <c r="C34" s="22"/>
      <c r="D34" s="25"/>
      <c r="E34" s="22" t="str">
        <f t="shared" si="1"/>
        <v/>
      </c>
      <c r="F34" s="26"/>
    </row>
    <row r="35" ht="22.5" customHeight="1">
      <c r="B35" s="19"/>
      <c r="C35" s="22"/>
      <c r="D35" s="25"/>
      <c r="E35" s="22"/>
      <c r="F35" s="26"/>
    </row>
    <row r="36" ht="22.5" customHeight="1">
      <c r="B36" s="19"/>
      <c r="C36" s="22"/>
      <c r="D36" s="25"/>
      <c r="E36" s="22" t="str">
        <f t="shared" ref="E36:E38" si="2">IF(C36=0,"",D36*C36)</f>
        <v/>
      </c>
      <c r="F36" s="26"/>
    </row>
    <row r="37" ht="22.5" customHeight="1">
      <c r="B37" s="19"/>
      <c r="C37" s="27"/>
      <c r="D37" s="27"/>
      <c r="E37" s="22" t="str">
        <f t="shared" si="2"/>
        <v/>
      </c>
      <c r="F37" s="26"/>
    </row>
    <row r="38" ht="22.5" customHeight="1">
      <c r="B38" s="28"/>
      <c r="C38" s="29"/>
      <c r="D38" s="29"/>
      <c r="E38" s="30" t="str">
        <f t="shared" si="2"/>
        <v/>
      </c>
      <c r="F38" s="31"/>
    </row>
    <row r="39" ht="15.75" customHeight="1">
      <c r="B39" s="1"/>
      <c r="C39" s="1"/>
      <c r="D39" s="1"/>
      <c r="E39" s="1"/>
      <c r="F39" s="1"/>
    </row>
  </sheetData>
  <mergeCells count="11">
    <mergeCell ref="B6:E6"/>
    <mergeCell ref="B7:E7"/>
    <mergeCell ref="B8:E8"/>
    <mergeCell ref="B9:F9"/>
    <mergeCell ref="A1:A39"/>
    <mergeCell ref="B1:F1"/>
    <mergeCell ref="G1:G39"/>
    <mergeCell ref="B2:F2"/>
    <mergeCell ref="B3:E3"/>
    <mergeCell ref="B4:E4"/>
    <mergeCell ref="B5:E5"/>
  </mergeCells>
  <dataValidations>
    <dataValidation type="list" allowBlank="1" showErrorMessage="1" sqref="B11:B38">
      <formula1>"PNCP,OUTRAS CONTRATAÇÕES PÚBLICAS,SITE ESPECIALIZADO OU DE DOMÍNIO AMPLO,MÍDIA ESPECIALIZADA,FORNECEDORES,TABELAS DE REFERÊNCIA,BASE NACIONAL DE NOTAS FISCAIS"</formula1>
    </dataValidation>
  </dataValidations>
  <printOptions/>
  <pageMargins bottom="0.787401575" footer="0.0" header="0.0" left="0.511811024" right="0.511811024" top="0.787401575"/>
  <pageSetup paperSize="9" orientation="portrait"/>
  <drawing r:id="rId1"/>
</worksheet>
</file>

<file path=xl/worksheets/sheet2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 fitToPage="1"/>
  </sheetPr>
  <sheetViews>
    <sheetView workbookViewId="0"/>
  </sheetViews>
  <sheetFormatPr customHeight="1" defaultColWidth="14.43" defaultRowHeight="15.0"/>
  <cols>
    <col customWidth="1" min="1" max="1" width="3.0"/>
    <col customWidth="1" min="2" max="2" width="47.29"/>
    <col customWidth="1" min="6" max="6" width="170.57"/>
    <col customWidth="1" min="7" max="7" width="3.0"/>
  </cols>
  <sheetData>
    <row r="1" ht="15.0" customHeight="1">
      <c r="A1" s="1"/>
      <c r="B1" s="2"/>
      <c r="G1" s="1"/>
    </row>
    <row r="2" ht="33.75" customHeight="1">
      <c r="B2" s="3" t="s">
        <v>0</v>
      </c>
      <c r="C2" s="4"/>
      <c r="D2" s="4"/>
      <c r="E2" s="4"/>
      <c r="F2" s="5"/>
    </row>
    <row r="3" ht="22.5" customHeight="1">
      <c r="B3" s="6" t="s">
        <v>1</v>
      </c>
      <c r="C3" s="7"/>
      <c r="D3" s="7"/>
      <c r="E3" s="8"/>
      <c r="F3" s="10">
        <v>22.0</v>
      </c>
    </row>
    <row r="4" ht="22.5" customHeight="1">
      <c r="B4" s="6" t="s">
        <v>2</v>
      </c>
      <c r="C4" s="7"/>
      <c r="D4" s="7"/>
      <c r="E4" s="8"/>
      <c r="F4" s="10" t="s">
        <v>86</v>
      </c>
    </row>
    <row r="5" ht="22.5" customHeight="1">
      <c r="B5" s="6" t="s">
        <v>4</v>
      </c>
      <c r="C5" s="7"/>
      <c r="D5" s="7"/>
      <c r="E5" s="8"/>
      <c r="F5" s="11">
        <v>46149.0</v>
      </c>
    </row>
    <row r="6" ht="22.5" customHeight="1">
      <c r="B6" s="6" t="s">
        <v>5</v>
      </c>
      <c r="C6" s="7"/>
      <c r="D6" s="7"/>
      <c r="E6" s="8"/>
      <c r="F6" s="12" t="s">
        <v>6</v>
      </c>
    </row>
    <row r="7" ht="22.5" customHeight="1">
      <c r="B7" s="6" t="s">
        <v>7</v>
      </c>
      <c r="C7" s="7"/>
      <c r="D7" s="7"/>
      <c r="E7" s="8"/>
      <c r="F7" s="13">
        <f>MEDIAN(E11:E37)</f>
        <v>4.531960965</v>
      </c>
    </row>
    <row r="8" ht="22.5" customHeight="1">
      <c r="B8" s="6" t="s">
        <v>8</v>
      </c>
      <c r="C8" s="7"/>
      <c r="D8" s="7"/>
      <c r="E8" s="8"/>
      <c r="F8" s="12" t="str">
        <f>ROUND((((_xlfn.STDEV.S(E11:E37))/(AVERAGE(E11:E37))))*100,2) &amp; " %"</f>
        <v>17,42 %</v>
      </c>
    </row>
    <row r="9" ht="22.5" customHeight="1">
      <c r="B9" s="14" t="s">
        <v>9</v>
      </c>
      <c r="C9" s="7"/>
      <c r="D9" s="7"/>
      <c r="E9" s="7"/>
      <c r="F9" s="15"/>
    </row>
    <row r="10" ht="33.75" customHeight="1">
      <c r="B10" s="16" t="s">
        <v>10</v>
      </c>
      <c r="C10" s="17" t="s">
        <v>11</v>
      </c>
      <c r="D10" s="17" t="s">
        <v>12</v>
      </c>
      <c r="E10" s="17" t="s">
        <v>13</v>
      </c>
      <c r="F10" s="18" t="s">
        <v>14</v>
      </c>
    </row>
    <row r="11" ht="22.5" customHeight="1">
      <c r="B11" s="19" t="s">
        <v>15</v>
      </c>
      <c r="C11" s="20">
        <v>5.97</v>
      </c>
      <c r="D11" s="21">
        <v>1.01555896</v>
      </c>
      <c r="E11" s="22">
        <f t="shared" ref="E11:E33" si="1">IF(C11=0,"",D11*C11)</f>
        <v>6.062886991</v>
      </c>
      <c r="F11" s="23" t="s">
        <v>87</v>
      </c>
    </row>
    <row r="12" ht="22.5" customHeight="1">
      <c r="B12" s="19" t="s">
        <v>15</v>
      </c>
      <c r="C12" s="20">
        <v>4.29</v>
      </c>
      <c r="D12" s="21">
        <v>1.0067</v>
      </c>
      <c r="E12" s="22">
        <f t="shared" si="1"/>
        <v>4.318743</v>
      </c>
      <c r="F12" s="23" t="s">
        <v>16</v>
      </c>
    </row>
    <row r="13" ht="22.5" customHeight="1">
      <c r="B13" s="19" t="s">
        <v>15</v>
      </c>
      <c r="C13" s="20">
        <v>4.99</v>
      </c>
      <c r="D13" s="21">
        <v>1.0067</v>
      </c>
      <c r="E13" s="22">
        <f t="shared" si="1"/>
        <v>5.023433</v>
      </c>
      <c r="F13" s="23" t="s">
        <v>88</v>
      </c>
    </row>
    <row r="14" ht="22.5" customHeight="1">
      <c r="B14" s="24" t="s">
        <v>15</v>
      </c>
      <c r="C14" s="20">
        <v>4.64</v>
      </c>
      <c r="D14" s="21">
        <v>1.02266787272</v>
      </c>
      <c r="E14" s="22">
        <f t="shared" si="1"/>
        <v>4.745178929</v>
      </c>
      <c r="F14" s="23" t="s">
        <v>46</v>
      </c>
    </row>
    <row r="15" ht="22.5" customHeight="1">
      <c r="B15" s="24" t="s">
        <v>15</v>
      </c>
      <c r="C15" s="20">
        <v>3.79</v>
      </c>
      <c r="D15" s="21">
        <v>1.02266787272</v>
      </c>
      <c r="E15" s="22">
        <f t="shared" si="1"/>
        <v>3.875911238</v>
      </c>
      <c r="F15" s="23" t="s">
        <v>89</v>
      </c>
    </row>
    <row r="16" ht="22.5" customHeight="1">
      <c r="B16" s="24" t="s">
        <v>15</v>
      </c>
      <c r="C16" s="20">
        <v>3.95</v>
      </c>
      <c r="D16" s="21">
        <v>1.0067</v>
      </c>
      <c r="E16" s="22">
        <f t="shared" si="1"/>
        <v>3.976465</v>
      </c>
      <c r="F16" s="23" t="s">
        <v>26</v>
      </c>
    </row>
    <row r="17" ht="22.5" customHeight="1">
      <c r="B17" s="19"/>
      <c r="C17" s="20"/>
      <c r="D17" s="25"/>
      <c r="E17" s="22" t="str">
        <f t="shared" si="1"/>
        <v/>
      </c>
      <c r="F17" s="26"/>
    </row>
    <row r="18" ht="22.5" customHeight="1">
      <c r="B18" s="19"/>
      <c r="C18" s="22"/>
      <c r="D18" s="25"/>
      <c r="E18" s="22" t="str">
        <f t="shared" si="1"/>
        <v/>
      </c>
      <c r="F18" s="26"/>
    </row>
    <row r="19" ht="22.5" customHeight="1">
      <c r="B19" s="19"/>
      <c r="C19" s="22"/>
      <c r="D19" s="25"/>
      <c r="E19" s="22" t="str">
        <f t="shared" si="1"/>
        <v/>
      </c>
      <c r="F19" s="26"/>
    </row>
    <row r="20" ht="22.5" customHeight="1">
      <c r="B20" s="19"/>
      <c r="C20" s="22"/>
      <c r="D20" s="25"/>
      <c r="E20" s="22" t="str">
        <f t="shared" si="1"/>
        <v/>
      </c>
      <c r="F20" s="26"/>
    </row>
    <row r="21" ht="22.5" customHeight="1">
      <c r="B21" s="19"/>
      <c r="C21" s="22"/>
      <c r="D21" s="25"/>
      <c r="E21" s="22" t="str">
        <f t="shared" si="1"/>
        <v/>
      </c>
      <c r="F21" s="26"/>
    </row>
    <row r="22" ht="22.5" customHeight="1">
      <c r="B22" s="19"/>
      <c r="C22" s="22"/>
      <c r="D22" s="25"/>
      <c r="E22" s="22" t="str">
        <f t="shared" si="1"/>
        <v/>
      </c>
      <c r="F22" s="26"/>
    </row>
    <row r="23" ht="22.5" customHeight="1">
      <c r="B23" s="19"/>
      <c r="C23" s="22"/>
      <c r="D23" s="25"/>
      <c r="E23" s="22" t="str">
        <f t="shared" si="1"/>
        <v/>
      </c>
      <c r="F23" s="26"/>
    </row>
    <row r="24" ht="22.5" customHeight="1">
      <c r="B24" s="19"/>
      <c r="C24" s="22"/>
      <c r="D24" s="25"/>
      <c r="E24" s="22" t="str">
        <f t="shared" si="1"/>
        <v/>
      </c>
      <c r="F24" s="26"/>
    </row>
    <row r="25" ht="22.5" customHeight="1">
      <c r="B25" s="19"/>
      <c r="C25" s="22"/>
      <c r="D25" s="25"/>
      <c r="E25" s="22" t="str">
        <f t="shared" si="1"/>
        <v/>
      </c>
      <c r="F25" s="26"/>
    </row>
    <row r="26" ht="22.5" customHeight="1">
      <c r="B26" s="19"/>
      <c r="C26" s="22"/>
      <c r="D26" s="25"/>
      <c r="E26" s="22" t="str">
        <f t="shared" si="1"/>
        <v/>
      </c>
      <c r="F26" s="26"/>
    </row>
    <row r="27" ht="22.5" customHeight="1">
      <c r="B27" s="19"/>
      <c r="C27" s="22"/>
      <c r="D27" s="25"/>
      <c r="E27" s="22" t="str">
        <f t="shared" si="1"/>
        <v/>
      </c>
      <c r="F27" s="26"/>
    </row>
    <row r="28" ht="22.5" customHeight="1">
      <c r="B28" s="19"/>
      <c r="C28" s="22"/>
      <c r="D28" s="25"/>
      <c r="E28" s="22" t="str">
        <f t="shared" si="1"/>
        <v/>
      </c>
      <c r="F28" s="26"/>
    </row>
    <row r="29" ht="22.5" customHeight="1">
      <c r="B29" s="19"/>
      <c r="C29" s="22"/>
      <c r="D29" s="25"/>
      <c r="E29" s="22" t="str">
        <f t="shared" si="1"/>
        <v/>
      </c>
      <c r="F29" s="26"/>
    </row>
    <row r="30" ht="22.5" customHeight="1">
      <c r="B30" s="19"/>
      <c r="C30" s="22"/>
      <c r="D30" s="25"/>
      <c r="E30" s="22" t="str">
        <f t="shared" si="1"/>
        <v/>
      </c>
      <c r="F30" s="26"/>
    </row>
    <row r="31" ht="22.5" customHeight="1">
      <c r="B31" s="19"/>
      <c r="C31" s="22"/>
      <c r="D31" s="25"/>
      <c r="E31" s="22" t="str">
        <f t="shared" si="1"/>
        <v/>
      </c>
      <c r="F31" s="26"/>
    </row>
    <row r="32" ht="22.5" customHeight="1">
      <c r="B32" s="19"/>
      <c r="C32" s="22"/>
      <c r="D32" s="25"/>
      <c r="E32" s="22" t="str">
        <f t="shared" si="1"/>
        <v/>
      </c>
      <c r="F32" s="26"/>
    </row>
    <row r="33" ht="22.5" customHeight="1">
      <c r="B33" s="19"/>
      <c r="C33" s="22"/>
      <c r="D33" s="25"/>
      <c r="E33" s="22" t="str">
        <f t="shared" si="1"/>
        <v/>
      </c>
      <c r="F33" s="26"/>
    </row>
    <row r="34" ht="22.5" customHeight="1">
      <c r="B34" s="19"/>
      <c r="C34" s="22"/>
      <c r="D34" s="25"/>
      <c r="E34" s="22"/>
      <c r="F34" s="26"/>
    </row>
    <row r="35" ht="22.5" customHeight="1">
      <c r="B35" s="19"/>
      <c r="C35" s="22"/>
      <c r="D35" s="25"/>
      <c r="E35" s="22" t="str">
        <f t="shared" ref="E35:E37" si="2">IF(C35=0,"",D35*C35)</f>
        <v/>
      </c>
      <c r="F35" s="26"/>
    </row>
    <row r="36" ht="22.5" customHeight="1">
      <c r="B36" s="19"/>
      <c r="C36" s="27"/>
      <c r="D36" s="27"/>
      <c r="E36" s="22" t="str">
        <f t="shared" si="2"/>
        <v/>
      </c>
      <c r="F36" s="26"/>
    </row>
    <row r="37" ht="22.5" customHeight="1">
      <c r="B37" s="28"/>
      <c r="C37" s="29"/>
      <c r="D37" s="29"/>
      <c r="E37" s="30" t="str">
        <f t="shared" si="2"/>
        <v/>
      </c>
      <c r="F37" s="31"/>
    </row>
    <row r="38" ht="15.75" customHeight="1">
      <c r="B38" s="1"/>
      <c r="C38" s="1"/>
      <c r="D38" s="1"/>
      <c r="E38" s="1"/>
      <c r="F38" s="1"/>
    </row>
  </sheetData>
  <mergeCells count="11">
    <mergeCell ref="B6:E6"/>
    <mergeCell ref="B7:E7"/>
    <mergeCell ref="B8:E8"/>
    <mergeCell ref="B9:F9"/>
    <mergeCell ref="A1:A38"/>
    <mergeCell ref="B1:F1"/>
    <mergeCell ref="G1:G38"/>
    <mergeCell ref="B2:F2"/>
    <mergeCell ref="B3:E3"/>
    <mergeCell ref="B4:E4"/>
    <mergeCell ref="B5:E5"/>
  </mergeCells>
  <dataValidations>
    <dataValidation type="list" allowBlank="1" showErrorMessage="1" sqref="B11:B37">
      <formula1>"PNCP,OUTRAS CONTRATAÇÕES PÚBLICAS,SITE ESPECIALIZADO OU DE DOMÍNIO AMPLO,MÍDIA ESPECIALIZADA,FORNECEDORES,TABELAS DE REFERÊNCIA,BASE NACIONAL DE NOTAS FISCAIS"</formula1>
    </dataValidation>
  </dataValidations>
  <printOptions/>
  <pageMargins bottom="0.787401575" footer="0.0" header="0.0" left="0.511811024" right="0.511811024" top="0.787401575"/>
  <pageSetup paperSize="9" orientation="portrait"/>
  <drawing r:id="rId1"/>
</worksheet>
</file>

<file path=xl/worksheets/sheet2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 fitToPage="1"/>
  </sheetPr>
  <sheetViews>
    <sheetView workbookViewId="0"/>
  </sheetViews>
  <sheetFormatPr customHeight="1" defaultColWidth="14.43" defaultRowHeight="15.0"/>
  <cols>
    <col customWidth="1" min="1" max="1" width="3.0"/>
    <col customWidth="1" min="2" max="2" width="47.29"/>
    <col customWidth="1" min="6" max="6" width="170.57"/>
    <col customWidth="1" min="7" max="7" width="3.0"/>
  </cols>
  <sheetData>
    <row r="1" ht="15.0" customHeight="1">
      <c r="A1" s="1"/>
      <c r="B1" s="2"/>
      <c r="G1" s="1"/>
    </row>
    <row r="2" ht="33.75" customHeight="1">
      <c r="B2" s="3" t="s">
        <v>0</v>
      </c>
      <c r="C2" s="4"/>
      <c r="D2" s="4"/>
      <c r="E2" s="4"/>
      <c r="F2" s="5"/>
    </row>
    <row r="3" ht="22.5" customHeight="1">
      <c r="B3" s="6" t="s">
        <v>1</v>
      </c>
      <c r="C3" s="7"/>
      <c r="D3" s="7"/>
      <c r="E3" s="8"/>
      <c r="F3" s="10">
        <v>23.0</v>
      </c>
    </row>
    <row r="4" ht="22.5" customHeight="1">
      <c r="B4" s="6" t="s">
        <v>2</v>
      </c>
      <c r="C4" s="7"/>
      <c r="D4" s="7"/>
      <c r="E4" s="8"/>
      <c r="F4" s="10" t="s">
        <v>90</v>
      </c>
    </row>
    <row r="5" ht="22.5" customHeight="1">
      <c r="B5" s="6" t="s">
        <v>4</v>
      </c>
      <c r="C5" s="7"/>
      <c r="D5" s="7"/>
      <c r="E5" s="8"/>
      <c r="F5" s="11">
        <v>46149.0</v>
      </c>
    </row>
    <row r="6" ht="22.5" customHeight="1">
      <c r="B6" s="6" t="s">
        <v>5</v>
      </c>
      <c r="C6" s="7"/>
      <c r="D6" s="7"/>
      <c r="E6" s="8"/>
      <c r="F6" s="12" t="s">
        <v>6</v>
      </c>
    </row>
    <row r="7" ht="22.5" customHeight="1">
      <c r="B7" s="6" t="s">
        <v>7</v>
      </c>
      <c r="C7" s="7"/>
      <c r="D7" s="7"/>
      <c r="E7" s="8"/>
      <c r="F7" s="13">
        <f>MEDIAN(E11:E36)</f>
        <v>1.27960429</v>
      </c>
    </row>
    <row r="8" ht="22.5" customHeight="1">
      <c r="B8" s="6" t="s">
        <v>8</v>
      </c>
      <c r="C8" s="7"/>
      <c r="D8" s="7"/>
      <c r="E8" s="8"/>
      <c r="F8" s="12" t="str">
        <f>ROUND((((_xlfn.STDEV.S(E11:E36))/(AVERAGE(E11:E36))))*100,2) &amp; " %"</f>
        <v>3,99 %</v>
      </c>
    </row>
    <row r="9" ht="22.5" customHeight="1">
      <c r="B9" s="14" t="s">
        <v>9</v>
      </c>
      <c r="C9" s="7"/>
      <c r="D9" s="7"/>
      <c r="E9" s="7"/>
      <c r="F9" s="15"/>
    </row>
    <row r="10" ht="33.75" customHeight="1">
      <c r="B10" s="16" t="s">
        <v>10</v>
      </c>
      <c r="C10" s="17" t="s">
        <v>11</v>
      </c>
      <c r="D10" s="17" t="s">
        <v>12</v>
      </c>
      <c r="E10" s="17" t="s">
        <v>13</v>
      </c>
      <c r="F10" s="18" t="s">
        <v>14</v>
      </c>
    </row>
    <row r="11" ht="22.5" customHeight="1">
      <c r="B11" s="19" t="s">
        <v>15</v>
      </c>
      <c r="C11" s="20">
        <v>1.26</v>
      </c>
      <c r="D11" s="21">
        <v>1.01555896</v>
      </c>
      <c r="E11" s="22">
        <f t="shared" ref="E11:E32" si="1">IF(C11=0,"",D11*C11)</f>
        <v>1.27960429</v>
      </c>
      <c r="F11" s="23" t="s">
        <v>67</v>
      </c>
    </row>
    <row r="12" ht="22.5" customHeight="1">
      <c r="B12" s="24" t="s">
        <v>15</v>
      </c>
      <c r="C12" s="20">
        <v>1.27</v>
      </c>
      <c r="D12" s="21">
        <v>1.01555896</v>
      </c>
      <c r="E12" s="22">
        <f t="shared" si="1"/>
        <v>1.289759879</v>
      </c>
      <c r="F12" s="23" t="s">
        <v>56</v>
      </c>
    </row>
    <row r="13" ht="22.5" customHeight="1">
      <c r="B13" s="24" t="s">
        <v>15</v>
      </c>
      <c r="C13" s="20">
        <v>1.18</v>
      </c>
      <c r="D13" s="21">
        <v>1.01555896</v>
      </c>
      <c r="E13" s="22">
        <f t="shared" si="1"/>
        <v>1.198359573</v>
      </c>
      <c r="F13" s="23" t="s">
        <v>91</v>
      </c>
    </row>
    <row r="14" ht="22.5" customHeight="1">
      <c r="B14" s="19"/>
      <c r="C14" s="20"/>
      <c r="D14" s="21"/>
      <c r="E14" s="22" t="str">
        <f t="shared" si="1"/>
        <v/>
      </c>
      <c r="F14" s="26"/>
    </row>
    <row r="15" ht="22.5" customHeight="1">
      <c r="B15" s="19"/>
      <c r="C15" s="22"/>
      <c r="D15" s="25"/>
      <c r="E15" s="22" t="str">
        <f t="shared" si="1"/>
        <v/>
      </c>
      <c r="F15" s="26"/>
    </row>
    <row r="16" ht="22.5" customHeight="1">
      <c r="B16" s="19"/>
      <c r="C16" s="22"/>
      <c r="D16" s="25"/>
      <c r="E16" s="22" t="str">
        <f t="shared" si="1"/>
        <v/>
      </c>
      <c r="F16" s="26"/>
    </row>
    <row r="17" ht="22.5" customHeight="1">
      <c r="B17" s="19"/>
      <c r="C17" s="22"/>
      <c r="D17" s="25"/>
      <c r="E17" s="22" t="str">
        <f t="shared" si="1"/>
        <v/>
      </c>
      <c r="F17" s="26"/>
    </row>
    <row r="18" ht="22.5" customHeight="1">
      <c r="B18" s="19"/>
      <c r="C18" s="22"/>
      <c r="D18" s="25"/>
      <c r="E18" s="22" t="str">
        <f t="shared" si="1"/>
        <v/>
      </c>
      <c r="F18" s="26"/>
    </row>
    <row r="19" ht="22.5" customHeight="1">
      <c r="B19" s="19"/>
      <c r="C19" s="22"/>
      <c r="D19" s="25"/>
      <c r="E19" s="22" t="str">
        <f t="shared" si="1"/>
        <v/>
      </c>
      <c r="F19" s="26"/>
    </row>
    <row r="20" ht="22.5" customHeight="1">
      <c r="B20" s="19"/>
      <c r="C20" s="22"/>
      <c r="D20" s="25"/>
      <c r="E20" s="22" t="str">
        <f t="shared" si="1"/>
        <v/>
      </c>
      <c r="F20" s="26"/>
    </row>
    <row r="21" ht="22.5" customHeight="1">
      <c r="B21" s="19"/>
      <c r="C21" s="22"/>
      <c r="D21" s="25"/>
      <c r="E21" s="22" t="str">
        <f t="shared" si="1"/>
        <v/>
      </c>
      <c r="F21" s="26"/>
    </row>
    <row r="22" ht="22.5" customHeight="1">
      <c r="B22" s="19"/>
      <c r="C22" s="22"/>
      <c r="D22" s="25"/>
      <c r="E22" s="22" t="str">
        <f t="shared" si="1"/>
        <v/>
      </c>
      <c r="F22" s="26"/>
    </row>
    <row r="23" ht="22.5" customHeight="1">
      <c r="B23" s="19"/>
      <c r="C23" s="22"/>
      <c r="D23" s="25"/>
      <c r="E23" s="22" t="str">
        <f t="shared" si="1"/>
        <v/>
      </c>
      <c r="F23" s="26"/>
    </row>
    <row r="24" ht="22.5" customHeight="1">
      <c r="B24" s="19"/>
      <c r="C24" s="22"/>
      <c r="D24" s="25"/>
      <c r="E24" s="22" t="str">
        <f t="shared" si="1"/>
        <v/>
      </c>
      <c r="F24" s="26"/>
    </row>
    <row r="25" ht="22.5" customHeight="1">
      <c r="B25" s="19"/>
      <c r="C25" s="22"/>
      <c r="D25" s="25"/>
      <c r="E25" s="22" t="str">
        <f t="shared" si="1"/>
        <v/>
      </c>
      <c r="F25" s="26"/>
    </row>
    <row r="26" ht="22.5" customHeight="1">
      <c r="B26" s="19"/>
      <c r="C26" s="22"/>
      <c r="D26" s="25"/>
      <c r="E26" s="22" t="str">
        <f t="shared" si="1"/>
        <v/>
      </c>
      <c r="F26" s="26"/>
    </row>
    <row r="27" ht="22.5" customHeight="1">
      <c r="B27" s="19"/>
      <c r="C27" s="22"/>
      <c r="D27" s="25"/>
      <c r="E27" s="22" t="str">
        <f t="shared" si="1"/>
        <v/>
      </c>
      <c r="F27" s="26"/>
    </row>
    <row r="28" ht="22.5" customHeight="1">
      <c r="B28" s="19"/>
      <c r="C28" s="22"/>
      <c r="D28" s="25"/>
      <c r="E28" s="22" t="str">
        <f t="shared" si="1"/>
        <v/>
      </c>
      <c r="F28" s="26"/>
    </row>
    <row r="29" ht="22.5" customHeight="1">
      <c r="B29" s="19"/>
      <c r="C29" s="22"/>
      <c r="D29" s="25"/>
      <c r="E29" s="22" t="str">
        <f t="shared" si="1"/>
        <v/>
      </c>
      <c r="F29" s="26"/>
    </row>
    <row r="30" ht="22.5" customHeight="1">
      <c r="B30" s="19"/>
      <c r="C30" s="22"/>
      <c r="D30" s="25"/>
      <c r="E30" s="22" t="str">
        <f t="shared" si="1"/>
        <v/>
      </c>
      <c r="F30" s="26"/>
    </row>
    <row r="31" ht="22.5" customHeight="1">
      <c r="B31" s="19"/>
      <c r="C31" s="22"/>
      <c r="D31" s="25"/>
      <c r="E31" s="22" t="str">
        <f t="shared" si="1"/>
        <v/>
      </c>
      <c r="F31" s="26"/>
    </row>
    <row r="32" ht="22.5" customHeight="1">
      <c r="B32" s="19"/>
      <c r="C32" s="22"/>
      <c r="D32" s="25"/>
      <c r="E32" s="22" t="str">
        <f t="shared" si="1"/>
        <v/>
      </c>
      <c r="F32" s="26"/>
    </row>
    <row r="33" ht="22.5" customHeight="1">
      <c r="B33" s="19"/>
      <c r="C33" s="22"/>
      <c r="D33" s="25"/>
      <c r="E33" s="22"/>
      <c r="F33" s="26"/>
    </row>
    <row r="34" ht="22.5" customHeight="1">
      <c r="B34" s="19"/>
      <c r="C34" s="22"/>
      <c r="D34" s="25"/>
      <c r="E34" s="22" t="str">
        <f t="shared" ref="E34:E36" si="2">IF(C34=0,"",D34*C34)</f>
        <v/>
      </c>
      <c r="F34" s="26"/>
    </row>
    <row r="35" ht="22.5" customHeight="1">
      <c r="B35" s="19"/>
      <c r="C35" s="27"/>
      <c r="D35" s="27"/>
      <c r="E35" s="22" t="str">
        <f t="shared" si="2"/>
        <v/>
      </c>
      <c r="F35" s="26"/>
    </row>
    <row r="36" ht="22.5" customHeight="1">
      <c r="B36" s="28"/>
      <c r="C36" s="29"/>
      <c r="D36" s="29"/>
      <c r="E36" s="30" t="str">
        <f t="shared" si="2"/>
        <v/>
      </c>
      <c r="F36" s="31"/>
    </row>
    <row r="37" ht="15.75" customHeight="1">
      <c r="B37" s="1"/>
      <c r="C37" s="1"/>
      <c r="D37" s="1"/>
      <c r="E37" s="1"/>
      <c r="F37" s="1"/>
    </row>
  </sheetData>
  <mergeCells count="11">
    <mergeCell ref="B6:E6"/>
    <mergeCell ref="B7:E7"/>
    <mergeCell ref="B8:E8"/>
    <mergeCell ref="B9:F9"/>
    <mergeCell ref="A1:A37"/>
    <mergeCell ref="B1:F1"/>
    <mergeCell ref="G1:G37"/>
    <mergeCell ref="B2:F2"/>
    <mergeCell ref="B3:E3"/>
    <mergeCell ref="B4:E4"/>
    <mergeCell ref="B5:E5"/>
  </mergeCells>
  <dataValidations>
    <dataValidation type="list" allowBlank="1" showErrorMessage="1" sqref="B11:B36">
      <formula1>"PNCP,OUTRAS CONTRATAÇÕES PÚBLICAS,SITE ESPECIALIZADO OU DE DOMÍNIO AMPLO,MÍDIA ESPECIALIZADA,FORNECEDORES,TABELAS DE REFERÊNCIA,BASE NACIONAL DE NOTAS FISCAIS"</formula1>
    </dataValidation>
  </dataValidations>
  <printOptions/>
  <pageMargins bottom="0.787401575" footer="0.0" header="0.0" left="0.511811024" right="0.511811024" top="0.787401575"/>
  <pageSetup paperSize="9" orientation="portrait"/>
  <drawing r:id="rId1"/>
</worksheet>
</file>

<file path=xl/worksheets/sheet2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 fitToPage="1"/>
  </sheetPr>
  <sheetViews>
    <sheetView workbookViewId="0"/>
  </sheetViews>
  <sheetFormatPr customHeight="1" defaultColWidth="14.43" defaultRowHeight="15.0"/>
  <cols>
    <col customWidth="1" min="1" max="1" width="3.0"/>
    <col customWidth="1" min="2" max="2" width="47.29"/>
    <col customWidth="1" min="6" max="6" width="170.57"/>
    <col customWidth="1" min="7" max="7" width="3.0"/>
  </cols>
  <sheetData>
    <row r="1" ht="15.0" customHeight="1">
      <c r="A1" s="1"/>
      <c r="B1" s="2"/>
      <c r="G1" s="1"/>
    </row>
    <row r="2" ht="33.75" customHeight="1">
      <c r="B2" s="3" t="s">
        <v>0</v>
      </c>
      <c r="C2" s="4"/>
      <c r="D2" s="4"/>
      <c r="E2" s="4"/>
      <c r="F2" s="5"/>
    </row>
    <row r="3" ht="22.5" customHeight="1">
      <c r="B3" s="6" t="s">
        <v>1</v>
      </c>
      <c r="C3" s="7"/>
      <c r="D3" s="7"/>
      <c r="E3" s="8"/>
      <c r="F3" s="10">
        <v>24.0</v>
      </c>
    </row>
    <row r="4" ht="22.5" customHeight="1">
      <c r="B4" s="6" t="s">
        <v>2</v>
      </c>
      <c r="C4" s="7"/>
      <c r="D4" s="7"/>
      <c r="E4" s="8"/>
      <c r="F4" s="10" t="s">
        <v>92</v>
      </c>
    </row>
    <row r="5" ht="22.5" customHeight="1">
      <c r="B5" s="6" t="s">
        <v>4</v>
      </c>
      <c r="C5" s="7"/>
      <c r="D5" s="7"/>
      <c r="E5" s="8"/>
      <c r="F5" s="11">
        <v>46149.0</v>
      </c>
    </row>
    <row r="6" ht="22.5" customHeight="1">
      <c r="B6" s="6" t="s">
        <v>5</v>
      </c>
      <c r="C6" s="7"/>
      <c r="D6" s="7"/>
      <c r="E6" s="8"/>
      <c r="F6" s="12" t="s">
        <v>6</v>
      </c>
    </row>
    <row r="7" ht="22.5" customHeight="1">
      <c r="B7" s="6" t="s">
        <v>7</v>
      </c>
      <c r="C7" s="7"/>
      <c r="D7" s="7"/>
      <c r="E7" s="8"/>
      <c r="F7" s="13">
        <f>MEDIAN(E11:E39)</f>
        <v>19.821923</v>
      </c>
    </row>
    <row r="8" ht="22.5" customHeight="1">
      <c r="B8" s="6" t="s">
        <v>8</v>
      </c>
      <c r="C8" s="7"/>
      <c r="D8" s="7"/>
      <c r="E8" s="8"/>
      <c r="F8" s="12" t="str">
        <f>ROUND((((_xlfn.STDEV.S(E11:E39))/(AVERAGE(E11:E39))))*100,2) &amp; " %"</f>
        <v>23,84 %</v>
      </c>
    </row>
    <row r="9" ht="22.5" customHeight="1">
      <c r="B9" s="14" t="s">
        <v>9</v>
      </c>
      <c r="C9" s="7"/>
      <c r="D9" s="7"/>
      <c r="E9" s="7"/>
      <c r="F9" s="15"/>
    </row>
    <row r="10" ht="33.75" customHeight="1">
      <c r="B10" s="16" t="s">
        <v>10</v>
      </c>
      <c r="C10" s="17" t="s">
        <v>11</v>
      </c>
      <c r="D10" s="17" t="s">
        <v>12</v>
      </c>
      <c r="E10" s="17" t="s">
        <v>13</v>
      </c>
      <c r="F10" s="18" t="s">
        <v>14</v>
      </c>
    </row>
    <row r="11" ht="22.5" customHeight="1">
      <c r="B11" s="19" t="s">
        <v>15</v>
      </c>
      <c r="C11" s="20">
        <v>19.69</v>
      </c>
      <c r="D11" s="21">
        <v>1.0067</v>
      </c>
      <c r="E11" s="22">
        <f t="shared" ref="E11:E35" si="1">IF(C11=0,"",D11*C11)</f>
        <v>19.821923</v>
      </c>
      <c r="F11" s="23" t="s">
        <v>88</v>
      </c>
    </row>
    <row r="12" ht="22.5" customHeight="1">
      <c r="B12" s="19" t="s">
        <v>15</v>
      </c>
      <c r="C12" s="20">
        <v>19.9</v>
      </c>
      <c r="D12" s="21">
        <v>1.031281589045</v>
      </c>
      <c r="E12" s="22">
        <f t="shared" si="1"/>
        <v>20.52250362</v>
      </c>
      <c r="F12" s="23" t="s">
        <v>93</v>
      </c>
    </row>
    <row r="13" ht="22.5" customHeight="1">
      <c r="B13" s="19" t="s">
        <v>15</v>
      </c>
      <c r="C13" s="20">
        <v>12.47</v>
      </c>
      <c r="D13" s="21">
        <v>1.032209742475</v>
      </c>
      <c r="E13" s="22">
        <f t="shared" si="1"/>
        <v>12.87165549</v>
      </c>
      <c r="F13" s="23" t="s">
        <v>94</v>
      </c>
    </row>
    <row r="14" ht="22.5" customHeight="1">
      <c r="B14" s="19"/>
      <c r="C14" s="22"/>
      <c r="D14" s="25"/>
      <c r="E14" s="22" t="str">
        <f t="shared" si="1"/>
        <v/>
      </c>
      <c r="F14" s="26"/>
    </row>
    <row r="15" ht="22.5" customHeight="1">
      <c r="B15" s="19"/>
      <c r="C15" s="22"/>
      <c r="D15" s="25"/>
      <c r="E15" s="22" t="str">
        <f t="shared" si="1"/>
        <v/>
      </c>
      <c r="F15" s="26"/>
    </row>
    <row r="16" ht="22.5" customHeight="1">
      <c r="B16" s="19"/>
      <c r="C16" s="22"/>
      <c r="D16" s="25"/>
      <c r="E16" s="22" t="str">
        <f t="shared" si="1"/>
        <v/>
      </c>
      <c r="F16" s="26"/>
    </row>
    <row r="17" ht="22.5" customHeight="1">
      <c r="B17" s="19"/>
      <c r="C17" s="22"/>
      <c r="D17" s="25"/>
      <c r="E17" s="22" t="str">
        <f t="shared" si="1"/>
        <v/>
      </c>
      <c r="F17" s="26"/>
    </row>
    <row r="18" ht="22.5" customHeight="1">
      <c r="B18" s="19"/>
      <c r="C18" s="22"/>
      <c r="D18" s="25"/>
      <c r="E18" s="22" t="str">
        <f t="shared" si="1"/>
        <v/>
      </c>
      <c r="F18" s="26"/>
    </row>
    <row r="19" ht="22.5" customHeight="1">
      <c r="B19" s="19"/>
      <c r="C19" s="22"/>
      <c r="D19" s="25"/>
      <c r="E19" s="22" t="str">
        <f t="shared" si="1"/>
        <v/>
      </c>
      <c r="F19" s="26"/>
    </row>
    <row r="20" ht="22.5" customHeight="1">
      <c r="B20" s="19"/>
      <c r="C20" s="22"/>
      <c r="D20" s="25"/>
      <c r="E20" s="22" t="str">
        <f t="shared" si="1"/>
        <v/>
      </c>
      <c r="F20" s="26"/>
    </row>
    <row r="21" ht="22.5" customHeight="1">
      <c r="B21" s="19"/>
      <c r="C21" s="22"/>
      <c r="D21" s="25"/>
      <c r="E21" s="22" t="str">
        <f t="shared" si="1"/>
        <v/>
      </c>
      <c r="F21" s="26"/>
    </row>
    <row r="22" ht="22.5" customHeight="1">
      <c r="B22" s="19"/>
      <c r="C22" s="22"/>
      <c r="D22" s="25"/>
      <c r="E22" s="22" t="str">
        <f t="shared" si="1"/>
        <v/>
      </c>
      <c r="F22" s="26"/>
    </row>
    <row r="23" ht="22.5" customHeight="1">
      <c r="B23" s="19"/>
      <c r="C23" s="22"/>
      <c r="D23" s="25"/>
      <c r="E23" s="22" t="str">
        <f t="shared" si="1"/>
        <v/>
      </c>
      <c r="F23" s="26"/>
    </row>
    <row r="24" ht="22.5" customHeight="1">
      <c r="B24" s="19"/>
      <c r="C24" s="22"/>
      <c r="D24" s="25"/>
      <c r="E24" s="22" t="str">
        <f t="shared" si="1"/>
        <v/>
      </c>
      <c r="F24" s="26"/>
    </row>
    <row r="25" ht="22.5" customHeight="1">
      <c r="B25" s="19"/>
      <c r="C25" s="22"/>
      <c r="D25" s="25"/>
      <c r="E25" s="22" t="str">
        <f t="shared" si="1"/>
        <v/>
      </c>
      <c r="F25" s="26"/>
    </row>
    <row r="26" ht="22.5" customHeight="1">
      <c r="B26" s="19"/>
      <c r="C26" s="22"/>
      <c r="D26" s="25"/>
      <c r="E26" s="22" t="str">
        <f t="shared" si="1"/>
        <v/>
      </c>
      <c r="F26" s="26"/>
    </row>
    <row r="27" ht="22.5" customHeight="1">
      <c r="B27" s="19"/>
      <c r="C27" s="22"/>
      <c r="D27" s="25"/>
      <c r="E27" s="22" t="str">
        <f t="shared" si="1"/>
        <v/>
      </c>
      <c r="F27" s="26"/>
    </row>
    <row r="28" ht="22.5" customHeight="1">
      <c r="B28" s="19"/>
      <c r="C28" s="22"/>
      <c r="D28" s="25"/>
      <c r="E28" s="22" t="str">
        <f t="shared" si="1"/>
        <v/>
      </c>
      <c r="F28" s="26"/>
    </row>
    <row r="29" ht="22.5" customHeight="1">
      <c r="B29" s="19"/>
      <c r="C29" s="22"/>
      <c r="D29" s="25"/>
      <c r="E29" s="22" t="str">
        <f t="shared" si="1"/>
        <v/>
      </c>
      <c r="F29" s="26"/>
    </row>
    <row r="30" ht="22.5" customHeight="1">
      <c r="B30" s="19"/>
      <c r="C30" s="22"/>
      <c r="D30" s="25"/>
      <c r="E30" s="22" t="str">
        <f t="shared" si="1"/>
        <v/>
      </c>
      <c r="F30" s="26"/>
    </row>
    <row r="31" ht="22.5" customHeight="1">
      <c r="B31" s="19"/>
      <c r="C31" s="22"/>
      <c r="D31" s="25"/>
      <c r="E31" s="22" t="str">
        <f t="shared" si="1"/>
        <v/>
      </c>
      <c r="F31" s="26"/>
    </row>
    <row r="32" ht="22.5" customHeight="1">
      <c r="B32" s="19"/>
      <c r="C32" s="22"/>
      <c r="D32" s="25"/>
      <c r="E32" s="22" t="str">
        <f t="shared" si="1"/>
        <v/>
      </c>
      <c r="F32" s="26"/>
    </row>
    <row r="33" ht="22.5" customHeight="1">
      <c r="B33" s="19"/>
      <c r="C33" s="22"/>
      <c r="D33" s="25"/>
      <c r="E33" s="22" t="str">
        <f t="shared" si="1"/>
        <v/>
      </c>
      <c r="F33" s="26"/>
    </row>
    <row r="34" ht="22.5" customHeight="1">
      <c r="B34" s="19"/>
      <c r="C34" s="22"/>
      <c r="D34" s="25"/>
      <c r="E34" s="22" t="str">
        <f t="shared" si="1"/>
        <v/>
      </c>
      <c r="F34" s="26"/>
    </row>
    <row r="35" ht="22.5" customHeight="1">
      <c r="B35" s="19"/>
      <c r="C35" s="22"/>
      <c r="D35" s="25"/>
      <c r="E35" s="22" t="str">
        <f t="shared" si="1"/>
        <v/>
      </c>
      <c r="F35" s="26"/>
    </row>
    <row r="36" ht="22.5" customHeight="1">
      <c r="B36" s="19"/>
      <c r="C36" s="22"/>
      <c r="D36" s="25"/>
      <c r="E36" s="22"/>
      <c r="F36" s="26"/>
    </row>
    <row r="37" ht="22.5" customHeight="1">
      <c r="B37" s="19"/>
      <c r="C37" s="22"/>
      <c r="D37" s="25"/>
      <c r="E37" s="22" t="str">
        <f t="shared" ref="E37:E39" si="2">IF(C37=0,"",D37*C37)</f>
        <v/>
      </c>
      <c r="F37" s="26"/>
    </row>
    <row r="38" ht="22.5" customHeight="1">
      <c r="B38" s="19"/>
      <c r="C38" s="27"/>
      <c r="D38" s="27"/>
      <c r="E38" s="22" t="str">
        <f t="shared" si="2"/>
        <v/>
      </c>
      <c r="F38" s="26"/>
    </row>
    <row r="39" ht="22.5" customHeight="1">
      <c r="B39" s="28"/>
      <c r="C39" s="29"/>
      <c r="D39" s="29"/>
      <c r="E39" s="30" t="str">
        <f t="shared" si="2"/>
        <v/>
      </c>
      <c r="F39" s="31"/>
    </row>
    <row r="40" ht="15.75" customHeight="1">
      <c r="B40" s="1"/>
      <c r="C40" s="1"/>
      <c r="D40" s="1"/>
      <c r="E40" s="1"/>
      <c r="F40" s="1"/>
    </row>
  </sheetData>
  <mergeCells count="11">
    <mergeCell ref="B6:E6"/>
    <mergeCell ref="B7:E7"/>
    <mergeCell ref="B8:E8"/>
    <mergeCell ref="B9:F9"/>
    <mergeCell ref="A1:A40"/>
    <mergeCell ref="B1:F1"/>
    <mergeCell ref="G1:G40"/>
    <mergeCell ref="B2:F2"/>
    <mergeCell ref="B3:E3"/>
    <mergeCell ref="B4:E4"/>
    <mergeCell ref="B5:E5"/>
  </mergeCells>
  <dataValidations>
    <dataValidation type="list" allowBlank="1" showErrorMessage="1" sqref="B11:B39">
      <formula1>"PNCP,OUTRAS CONTRATAÇÕES PÚBLICAS,SITE ESPECIALIZADO OU DE DOMÍNIO AMPLO,MÍDIA ESPECIALIZADA,FORNECEDORES,TABELAS DE REFERÊNCIA,BASE NACIONAL DE NOTAS FISCAIS"</formula1>
    </dataValidation>
  </dataValidations>
  <printOptions/>
  <pageMargins bottom="0.787401575" footer="0.0" header="0.0" left="0.511811024" right="0.511811024" top="0.787401575"/>
  <pageSetup paperSize="9" orientation="portrait"/>
  <drawing r:id="rId1"/>
</worksheet>
</file>

<file path=xl/worksheets/sheet25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 fitToPage="1"/>
  </sheetPr>
  <sheetViews>
    <sheetView workbookViewId="0"/>
  </sheetViews>
  <sheetFormatPr customHeight="1" defaultColWidth="14.43" defaultRowHeight="15.0"/>
  <cols>
    <col customWidth="1" min="1" max="1" width="3.0"/>
    <col customWidth="1" min="2" max="2" width="47.29"/>
    <col customWidth="1" min="6" max="6" width="170.57"/>
    <col customWidth="1" min="7" max="7" width="3.0"/>
  </cols>
  <sheetData>
    <row r="1" ht="15.0" customHeight="1">
      <c r="A1" s="1"/>
      <c r="B1" s="2"/>
      <c r="G1" s="1"/>
    </row>
    <row r="2" ht="33.75" customHeight="1">
      <c r="B2" s="3" t="s">
        <v>0</v>
      </c>
      <c r="C2" s="4"/>
      <c r="D2" s="4"/>
      <c r="E2" s="4"/>
      <c r="F2" s="5"/>
    </row>
    <row r="3" ht="22.5" customHeight="1">
      <c r="B3" s="6" t="s">
        <v>1</v>
      </c>
      <c r="C3" s="7"/>
      <c r="D3" s="7"/>
      <c r="E3" s="8"/>
      <c r="F3" s="10">
        <v>25.0</v>
      </c>
    </row>
    <row r="4" ht="22.5" customHeight="1">
      <c r="B4" s="6" t="s">
        <v>2</v>
      </c>
      <c r="C4" s="7"/>
      <c r="D4" s="7"/>
      <c r="E4" s="8"/>
      <c r="F4" s="10" t="s">
        <v>95</v>
      </c>
    </row>
    <row r="5" ht="22.5" customHeight="1">
      <c r="B5" s="6" t="s">
        <v>4</v>
      </c>
      <c r="C5" s="7"/>
      <c r="D5" s="7"/>
      <c r="E5" s="8"/>
      <c r="F5" s="11">
        <v>46154.0</v>
      </c>
    </row>
    <row r="6" ht="22.5" customHeight="1">
      <c r="B6" s="6" t="s">
        <v>5</v>
      </c>
      <c r="C6" s="7"/>
      <c r="D6" s="7"/>
      <c r="E6" s="8"/>
      <c r="F6" s="12" t="s">
        <v>6</v>
      </c>
    </row>
    <row r="7" ht="22.5" customHeight="1">
      <c r="B7" s="6" t="s">
        <v>7</v>
      </c>
      <c r="C7" s="7"/>
      <c r="D7" s="7"/>
      <c r="E7" s="8"/>
      <c r="F7" s="13">
        <f>MEDIAN(E11:E39)</f>
        <v>122.2075768</v>
      </c>
    </row>
    <row r="8" ht="22.5" customHeight="1">
      <c r="B8" s="6" t="s">
        <v>8</v>
      </c>
      <c r="C8" s="7"/>
      <c r="D8" s="7"/>
      <c r="E8" s="8"/>
      <c r="F8" s="12" t="str">
        <f>ROUND((((_xlfn.STDEV.S(E11:E39))/(AVERAGE(E11:E39))))*100,2) &amp; " %"</f>
        <v>15,38 %</v>
      </c>
    </row>
    <row r="9" ht="22.5" customHeight="1">
      <c r="B9" s="14" t="s">
        <v>9</v>
      </c>
      <c r="C9" s="7"/>
      <c r="D9" s="7"/>
      <c r="E9" s="7"/>
      <c r="F9" s="15"/>
    </row>
    <row r="10" ht="33.75" customHeight="1">
      <c r="B10" s="16" t="s">
        <v>10</v>
      </c>
      <c r="C10" s="17" t="s">
        <v>11</v>
      </c>
      <c r="D10" s="17" t="s">
        <v>12</v>
      </c>
      <c r="E10" s="17" t="s">
        <v>13</v>
      </c>
      <c r="F10" s="18" t="s">
        <v>14</v>
      </c>
    </row>
    <row r="11" ht="22.5" customHeight="1">
      <c r="B11" s="19" t="s">
        <v>15</v>
      </c>
      <c r="C11" s="20">
        <v>132.99</v>
      </c>
      <c r="D11" s="21">
        <v>1.031281589045</v>
      </c>
      <c r="E11" s="22">
        <f t="shared" ref="E11:E35" si="1">IF(C11=0,"",D11*C11)</f>
        <v>137.1501385</v>
      </c>
      <c r="F11" s="23" t="s">
        <v>96</v>
      </c>
    </row>
    <row r="12" ht="22.5" customHeight="1">
      <c r="B12" s="19" t="s">
        <v>15</v>
      </c>
      <c r="C12" s="20">
        <v>107.99</v>
      </c>
      <c r="D12" s="21">
        <v>1.032209742475</v>
      </c>
      <c r="E12" s="22">
        <f t="shared" si="1"/>
        <v>111.4683301</v>
      </c>
      <c r="F12" s="23" t="s">
        <v>97</v>
      </c>
    </row>
    <row r="13" ht="22.5" customHeight="1">
      <c r="B13" s="19" t="s">
        <v>15</v>
      </c>
      <c r="C13" s="20">
        <v>130.0</v>
      </c>
      <c r="D13" s="21">
        <v>1.02266787272</v>
      </c>
      <c r="E13" s="22">
        <f t="shared" si="1"/>
        <v>132.9468235</v>
      </c>
      <c r="F13" s="23" t="s">
        <v>98</v>
      </c>
    </row>
    <row r="14" ht="22.5" customHeight="1">
      <c r="B14" s="24" t="s">
        <v>15</v>
      </c>
      <c r="C14" s="20">
        <v>94.9</v>
      </c>
      <c r="D14" s="21">
        <v>1.032209742475</v>
      </c>
      <c r="E14" s="22">
        <f t="shared" si="1"/>
        <v>97.95670456</v>
      </c>
      <c r="F14" s="23" t="s">
        <v>99</v>
      </c>
    </row>
    <row r="15" ht="22.5" customHeight="1">
      <c r="B15" s="19"/>
      <c r="C15" s="22"/>
      <c r="D15" s="25"/>
      <c r="E15" s="22" t="str">
        <f t="shared" si="1"/>
        <v/>
      </c>
      <c r="F15" s="26"/>
    </row>
    <row r="16" ht="22.5" customHeight="1">
      <c r="B16" s="19"/>
      <c r="C16" s="22"/>
      <c r="D16" s="25"/>
      <c r="E16" s="22" t="str">
        <f t="shared" si="1"/>
        <v/>
      </c>
      <c r="F16" s="26"/>
    </row>
    <row r="17" ht="22.5" customHeight="1">
      <c r="B17" s="19"/>
      <c r="C17" s="22"/>
      <c r="D17" s="25"/>
      <c r="E17" s="22" t="str">
        <f t="shared" si="1"/>
        <v/>
      </c>
      <c r="F17" s="26"/>
    </row>
    <row r="18" ht="22.5" customHeight="1">
      <c r="B18" s="19"/>
      <c r="C18" s="22"/>
      <c r="D18" s="25"/>
      <c r="E18" s="22" t="str">
        <f t="shared" si="1"/>
        <v/>
      </c>
      <c r="F18" s="26"/>
    </row>
    <row r="19" ht="22.5" customHeight="1">
      <c r="B19" s="19"/>
      <c r="C19" s="22"/>
      <c r="D19" s="25"/>
      <c r="E19" s="22" t="str">
        <f t="shared" si="1"/>
        <v/>
      </c>
      <c r="F19" s="26"/>
    </row>
    <row r="20" ht="22.5" customHeight="1">
      <c r="B20" s="19"/>
      <c r="C20" s="22"/>
      <c r="D20" s="25"/>
      <c r="E20" s="22" t="str">
        <f t="shared" si="1"/>
        <v/>
      </c>
      <c r="F20" s="26"/>
    </row>
    <row r="21" ht="22.5" customHeight="1">
      <c r="B21" s="19"/>
      <c r="C21" s="22"/>
      <c r="D21" s="25"/>
      <c r="E21" s="22" t="str">
        <f t="shared" si="1"/>
        <v/>
      </c>
      <c r="F21" s="26"/>
    </row>
    <row r="22" ht="22.5" customHeight="1">
      <c r="B22" s="19"/>
      <c r="C22" s="22"/>
      <c r="D22" s="25"/>
      <c r="E22" s="22" t="str">
        <f t="shared" si="1"/>
        <v/>
      </c>
      <c r="F22" s="26"/>
    </row>
    <row r="23" ht="22.5" customHeight="1">
      <c r="B23" s="19"/>
      <c r="C23" s="22"/>
      <c r="D23" s="25"/>
      <c r="E23" s="22" t="str">
        <f t="shared" si="1"/>
        <v/>
      </c>
      <c r="F23" s="26"/>
    </row>
    <row r="24" ht="22.5" customHeight="1">
      <c r="B24" s="19"/>
      <c r="C24" s="22"/>
      <c r="D24" s="25"/>
      <c r="E24" s="22" t="str">
        <f t="shared" si="1"/>
        <v/>
      </c>
      <c r="F24" s="26"/>
    </row>
    <row r="25" ht="22.5" customHeight="1">
      <c r="B25" s="19"/>
      <c r="C25" s="22"/>
      <c r="D25" s="25"/>
      <c r="E25" s="22" t="str">
        <f t="shared" si="1"/>
        <v/>
      </c>
      <c r="F25" s="26"/>
    </row>
    <row r="26" ht="22.5" customHeight="1">
      <c r="B26" s="19"/>
      <c r="C26" s="22"/>
      <c r="D26" s="25"/>
      <c r="E26" s="22" t="str">
        <f t="shared" si="1"/>
        <v/>
      </c>
      <c r="F26" s="26"/>
    </row>
    <row r="27" ht="22.5" customHeight="1">
      <c r="B27" s="19"/>
      <c r="C27" s="22"/>
      <c r="D27" s="25"/>
      <c r="E27" s="22" t="str">
        <f t="shared" si="1"/>
        <v/>
      </c>
      <c r="F27" s="26"/>
    </row>
    <row r="28" ht="22.5" customHeight="1">
      <c r="B28" s="19"/>
      <c r="C28" s="22"/>
      <c r="D28" s="25"/>
      <c r="E28" s="22" t="str">
        <f t="shared" si="1"/>
        <v/>
      </c>
      <c r="F28" s="26"/>
    </row>
    <row r="29" ht="22.5" customHeight="1">
      <c r="B29" s="19"/>
      <c r="C29" s="22"/>
      <c r="D29" s="25"/>
      <c r="E29" s="22" t="str">
        <f t="shared" si="1"/>
        <v/>
      </c>
      <c r="F29" s="26"/>
    </row>
    <row r="30" ht="22.5" customHeight="1">
      <c r="B30" s="19"/>
      <c r="C30" s="22"/>
      <c r="D30" s="25"/>
      <c r="E30" s="22" t="str">
        <f t="shared" si="1"/>
        <v/>
      </c>
      <c r="F30" s="26"/>
    </row>
    <row r="31" ht="22.5" customHeight="1">
      <c r="B31" s="19"/>
      <c r="C31" s="22"/>
      <c r="D31" s="25"/>
      <c r="E31" s="22" t="str">
        <f t="shared" si="1"/>
        <v/>
      </c>
      <c r="F31" s="26"/>
    </row>
    <row r="32" ht="22.5" customHeight="1">
      <c r="B32" s="19"/>
      <c r="C32" s="22"/>
      <c r="D32" s="25"/>
      <c r="E32" s="22" t="str">
        <f t="shared" si="1"/>
        <v/>
      </c>
      <c r="F32" s="26"/>
    </row>
    <row r="33" ht="22.5" customHeight="1">
      <c r="B33" s="19"/>
      <c r="C33" s="22"/>
      <c r="D33" s="25"/>
      <c r="E33" s="22" t="str">
        <f t="shared" si="1"/>
        <v/>
      </c>
      <c r="F33" s="26"/>
    </row>
    <row r="34" ht="22.5" customHeight="1">
      <c r="B34" s="19"/>
      <c r="C34" s="22"/>
      <c r="D34" s="25"/>
      <c r="E34" s="22" t="str">
        <f t="shared" si="1"/>
        <v/>
      </c>
      <c r="F34" s="26"/>
    </row>
    <row r="35" ht="22.5" customHeight="1">
      <c r="B35" s="19"/>
      <c r="C35" s="22"/>
      <c r="D35" s="25"/>
      <c r="E35" s="22" t="str">
        <f t="shared" si="1"/>
        <v/>
      </c>
      <c r="F35" s="26"/>
    </row>
    <row r="36" ht="22.5" customHeight="1">
      <c r="B36" s="19"/>
      <c r="C36" s="22"/>
      <c r="D36" s="25"/>
      <c r="E36" s="22"/>
      <c r="F36" s="26"/>
    </row>
    <row r="37" ht="22.5" customHeight="1">
      <c r="B37" s="19"/>
      <c r="C37" s="22"/>
      <c r="D37" s="25"/>
      <c r="E37" s="22" t="str">
        <f t="shared" ref="E37:E39" si="2">IF(C37=0,"",D37*C37)</f>
        <v/>
      </c>
      <c r="F37" s="26"/>
    </row>
    <row r="38" ht="22.5" customHeight="1">
      <c r="B38" s="19"/>
      <c r="C38" s="27"/>
      <c r="D38" s="27"/>
      <c r="E38" s="22" t="str">
        <f t="shared" si="2"/>
        <v/>
      </c>
      <c r="F38" s="26"/>
    </row>
    <row r="39" ht="22.5" customHeight="1">
      <c r="B39" s="28"/>
      <c r="C39" s="29"/>
      <c r="D39" s="29"/>
      <c r="E39" s="30" t="str">
        <f t="shared" si="2"/>
        <v/>
      </c>
      <c r="F39" s="31"/>
    </row>
    <row r="40" ht="15.75" customHeight="1">
      <c r="B40" s="1"/>
      <c r="C40" s="1"/>
      <c r="D40" s="1"/>
      <c r="E40" s="1"/>
      <c r="F40" s="1"/>
    </row>
  </sheetData>
  <mergeCells count="11">
    <mergeCell ref="B6:E6"/>
    <mergeCell ref="B7:E7"/>
    <mergeCell ref="B8:E8"/>
    <mergeCell ref="B9:F9"/>
    <mergeCell ref="A1:A40"/>
    <mergeCell ref="B1:F1"/>
    <mergeCell ref="G1:G40"/>
    <mergeCell ref="B2:F2"/>
    <mergeCell ref="B3:E3"/>
    <mergeCell ref="B4:E4"/>
    <mergeCell ref="B5:E5"/>
  </mergeCells>
  <dataValidations>
    <dataValidation type="list" allowBlank="1" showErrorMessage="1" sqref="B11:B39">
      <formula1>"PNCP,OUTRAS CONTRATAÇÕES PÚBLICAS,SITE ESPECIALIZADO OU DE DOMÍNIO AMPLO,MÍDIA ESPECIALIZADA,FORNECEDORES,TABELAS DE REFERÊNCIA,BASE NACIONAL DE NOTAS FISCAIS"</formula1>
    </dataValidation>
  </dataValidations>
  <printOptions/>
  <pageMargins bottom="0.787401575" footer="0.0" header="0.0" left="0.511811024" right="0.511811024" top="0.787401575"/>
  <pageSetup paperSize="9" orientation="portrait"/>
  <drawing r:id="rId1"/>
</worksheet>
</file>

<file path=xl/worksheets/sheet26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 fitToPage="1"/>
  </sheetPr>
  <sheetViews>
    <sheetView workbookViewId="0"/>
  </sheetViews>
  <sheetFormatPr customHeight="1" defaultColWidth="14.43" defaultRowHeight="15.0"/>
  <cols>
    <col customWidth="1" min="1" max="1" width="3.0"/>
    <col customWidth="1" min="2" max="2" width="47.29"/>
    <col customWidth="1" min="6" max="6" width="170.57"/>
    <col customWidth="1" min="7" max="7" width="3.0"/>
  </cols>
  <sheetData>
    <row r="1" ht="15.0" customHeight="1">
      <c r="A1" s="1"/>
      <c r="B1" s="2"/>
      <c r="G1" s="1"/>
    </row>
    <row r="2" ht="33.75" customHeight="1">
      <c r="B2" s="3" t="s">
        <v>0</v>
      </c>
      <c r="C2" s="4"/>
      <c r="D2" s="4"/>
      <c r="E2" s="4"/>
      <c r="F2" s="5"/>
    </row>
    <row r="3" ht="22.5" customHeight="1">
      <c r="B3" s="6" t="s">
        <v>1</v>
      </c>
      <c r="C3" s="7"/>
      <c r="D3" s="7"/>
      <c r="E3" s="8"/>
      <c r="F3" s="10">
        <v>26.0</v>
      </c>
    </row>
    <row r="4" ht="22.5" customHeight="1">
      <c r="B4" s="6" t="s">
        <v>2</v>
      </c>
      <c r="C4" s="7"/>
      <c r="D4" s="7"/>
      <c r="E4" s="8"/>
      <c r="F4" s="10" t="s">
        <v>100</v>
      </c>
    </row>
    <row r="5" ht="22.5" customHeight="1">
      <c r="B5" s="6" t="s">
        <v>4</v>
      </c>
      <c r="C5" s="7"/>
      <c r="D5" s="7"/>
      <c r="E5" s="8"/>
      <c r="F5" s="11">
        <v>46149.0</v>
      </c>
    </row>
    <row r="6" ht="22.5" customHeight="1">
      <c r="B6" s="6" t="s">
        <v>5</v>
      </c>
      <c r="C6" s="7"/>
      <c r="D6" s="7"/>
      <c r="E6" s="8"/>
      <c r="F6" s="12" t="s">
        <v>6</v>
      </c>
    </row>
    <row r="7" ht="22.5" customHeight="1">
      <c r="B7" s="6" t="s">
        <v>7</v>
      </c>
      <c r="C7" s="7"/>
      <c r="D7" s="7"/>
      <c r="E7" s="8"/>
      <c r="F7" s="13">
        <f>MEDIAN(E11:E38)</f>
        <v>5.434425776</v>
      </c>
    </row>
    <row r="8" ht="22.5" customHeight="1">
      <c r="B8" s="6" t="s">
        <v>8</v>
      </c>
      <c r="C8" s="7"/>
      <c r="D8" s="7"/>
      <c r="E8" s="8"/>
      <c r="F8" s="12" t="str">
        <f>ROUND((((_xlfn.STDEV.S(E11:E38))/(AVERAGE(E11:E38))))*100,2) &amp; " %"</f>
        <v>3,9 %</v>
      </c>
    </row>
    <row r="9" ht="22.5" customHeight="1">
      <c r="B9" s="14" t="s">
        <v>9</v>
      </c>
      <c r="C9" s="7"/>
      <c r="D9" s="7"/>
      <c r="E9" s="7"/>
      <c r="F9" s="15"/>
    </row>
    <row r="10" ht="33.75" customHeight="1">
      <c r="B10" s="16" t="s">
        <v>10</v>
      </c>
      <c r="C10" s="17" t="s">
        <v>11</v>
      </c>
      <c r="D10" s="17" t="s">
        <v>12</v>
      </c>
      <c r="E10" s="17" t="s">
        <v>13</v>
      </c>
      <c r="F10" s="18" t="s">
        <v>14</v>
      </c>
    </row>
    <row r="11" ht="22.5" customHeight="1">
      <c r="B11" s="19" t="s">
        <v>15</v>
      </c>
      <c r="C11" s="20">
        <v>5.58</v>
      </c>
      <c r="D11" s="21">
        <v>1.02266787272</v>
      </c>
      <c r="E11" s="22">
        <f t="shared" ref="E11:E34" si="1">IF(C11=0,"",D11*C11)</f>
        <v>5.70648673</v>
      </c>
      <c r="F11" s="23" t="s">
        <v>101</v>
      </c>
    </row>
    <row r="12" ht="22.5" customHeight="1">
      <c r="B12" s="19" t="s">
        <v>15</v>
      </c>
      <c r="C12" s="20">
        <v>5.18</v>
      </c>
      <c r="D12" s="21">
        <v>1.032209742475</v>
      </c>
      <c r="E12" s="22">
        <f t="shared" si="1"/>
        <v>5.346846466</v>
      </c>
      <c r="F12" s="23" t="s">
        <v>102</v>
      </c>
    </row>
    <row r="13" ht="22.5" customHeight="1">
      <c r="B13" s="24" t="s">
        <v>15</v>
      </c>
      <c r="C13" s="20">
        <v>5.06</v>
      </c>
      <c r="D13" s="21">
        <v>1.031281589045</v>
      </c>
      <c r="E13" s="22">
        <f t="shared" si="1"/>
        <v>5.218284841</v>
      </c>
      <c r="F13" s="23" t="s">
        <v>52</v>
      </c>
    </row>
    <row r="14" ht="22.5" customHeight="1">
      <c r="B14" s="24" t="s">
        <v>15</v>
      </c>
      <c r="C14" s="20">
        <v>5.33</v>
      </c>
      <c r="D14" s="21">
        <v>1.036023468455</v>
      </c>
      <c r="E14" s="22">
        <f t="shared" si="1"/>
        <v>5.522005087</v>
      </c>
      <c r="F14" s="23" t="s">
        <v>103</v>
      </c>
    </row>
    <row r="15" ht="22.5" customHeight="1">
      <c r="B15" s="19"/>
      <c r="C15" s="20"/>
      <c r="D15" s="21"/>
      <c r="E15" s="22" t="str">
        <f t="shared" si="1"/>
        <v/>
      </c>
      <c r="F15" s="26"/>
    </row>
    <row r="16" ht="22.5" customHeight="1">
      <c r="B16" s="19"/>
      <c r="C16" s="22"/>
      <c r="D16" s="25"/>
      <c r="E16" s="22" t="str">
        <f t="shared" si="1"/>
        <v/>
      </c>
      <c r="F16" s="26"/>
    </row>
    <row r="17" ht="22.5" customHeight="1">
      <c r="B17" s="19"/>
      <c r="C17" s="22"/>
      <c r="D17" s="25"/>
      <c r="E17" s="22" t="str">
        <f t="shared" si="1"/>
        <v/>
      </c>
      <c r="F17" s="26"/>
    </row>
    <row r="18" ht="22.5" customHeight="1">
      <c r="B18" s="19"/>
      <c r="C18" s="22"/>
      <c r="D18" s="25"/>
      <c r="E18" s="22" t="str">
        <f t="shared" si="1"/>
        <v/>
      </c>
      <c r="F18" s="26"/>
    </row>
    <row r="19" ht="22.5" customHeight="1">
      <c r="B19" s="19"/>
      <c r="C19" s="22"/>
      <c r="D19" s="25"/>
      <c r="E19" s="22" t="str">
        <f t="shared" si="1"/>
        <v/>
      </c>
      <c r="F19" s="26"/>
    </row>
    <row r="20" ht="22.5" customHeight="1">
      <c r="B20" s="19"/>
      <c r="C20" s="22"/>
      <c r="D20" s="25"/>
      <c r="E20" s="22" t="str">
        <f t="shared" si="1"/>
        <v/>
      </c>
      <c r="F20" s="26"/>
    </row>
    <row r="21" ht="22.5" customHeight="1">
      <c r="B21" s="19"/>
      <c r="C21" s="22"/>
      <c r="D21" s="25"/>
      <c r="E21" s="22" t="str">
        <f t="shared" si="1"/>
        <v/>
      </c>
      <c r="F21" s="26"/>
    </row>
    <row r="22" ht="22.5" customHeight="1">
      <c r="B22" s="19"/>
      <c r="C22" s="22"/>
      <c r="D22" s="25"/>
      <c r="E22" s="22" t="str">
        <f t="shared" si="1"/>
        <v/>
      </c>
      <c r="F22" s="26"/>
    </row>
    <row r="23" ht="22.5" customHeight="1">
      <c r="B23" s="19"/>
      <c r="C23" s="22"/>
      <c r="D23" s="25"/>
      <c r="E23" s="22" t="str">
        <f t="shared" si="1"/>
        <v/>
      </c>
      <c r="F23" s="26"/>
    </row>
    <row r="24" ht="22.5" customHeight="1">
      <c r="B24" s="19"/>
      <c r="C24" s="22"/>
      <c r="D24" s="25"/>
      <c r="E24" s="22" t="str">
        <f t="shared" si="1"/>
        <v/>
      </c>
      <c r="F24" s="26"/>
    </row>
    <row r="25" ht="22.5" customHeight="1">
      <c r="B25" s="19"/>
      <c r="C25" s="22"/>
      <c r="D25" s="25"/>
      <c r="E25" s="22" t="str">
        <f t="shared" si="1"/>
        <v/>
      </c>
      <c r="F25" s="26"/>
    </row>
    <row r="26" ht="22.5" customHeight="1">
      <c r="B26" s="19"/>
      <c r="C26" s="22"/>
      <c r="D26" s="25"/>
      <c r="E26" s="22" t="str">
        <f t="shared" si="1"/>
        <v/>
      </c>
      <c r="F26" s="26"/>
    </row>
    <row r="27" ht="22.5" customHeight="1">
      <c r="B27" s="19"/>
      <c r="C27" s="22"/>
      <c r="D27" s="25"/>
      <c r="E27" s="22" t="str">
        <f t="shared" si="1"/>
        <v/>
      </c>
      <c r="F27" s="26"/>
    </row>
    <row r="28" ht="22.5" customHeight="1">
      <c r="B28" s="19"/>
      <c r="C28" s="22"/>
      <c r="D28" s="25"/>
      <c r="E28" s="22" t="str">
        <f t="shared" si="1"/>
        <v/>
      </c>
      <c r="F28" s="26"/>
    </row>
    <row r="29" ht="22.5" customHeight="1">
      <c r="B29" s="19"/>
      <c r="C29" s="22"/>
      <c r="D29" s="25"/>
      <c r="E29" s="22" t="str">
        <f t="shared" si="1"/>
        <v/>
      </c>
      <c r="F29" s="26"/>
    </row>
    <row r="30" ht="22.5" customHeight="1">
      <c r="B30" s="19"/>
      <c r="C30" s="22"/>
      <c r="D30" s="25"/>
      <c r="E30" s="22" t="str">
        <f t="shared" si="1"/>
        <v/>
      </c>
      <c r="F30" s="26"/>
    </row>
    <row r="31" ht="22.5" customHeight="1">
      <c r="B31" s="19"/>
      <c r="C31" s="22"/>
      <c r="D31" s="25"/>
      <c r="E31" s="22" t="str">
        <f t="shared" si="1"/>
        <v/>
      </c>
      <c r="F31" s="26"/>
    </row>
    <row r="32" ht="22.5" customHeight="1">
      <c r="B32" s="19"/>
      <c r="C32" s="22"/>
      <c r="D32" s="25"/>
      <c r="E32" s="22" t="str">
        <f t="shared" si="1"/>
        <v/>
      </c>
      <c r="F32" s="26"/>
    </row>
    <row r="33" ht="22.5" customHeight="1">
      <c r="B33" s="19"/>
      <c r="C33" s="22"/>
      <c r="D33" s="25"/>
      <c r="E33" s="22" t="str">
        <f t="shared" si="1"/>
        <v/>
      </c>
      <c r="F33" s="26"/>
    </row>
    <row r="34" ht="22.5" customHeight="1">
      <c r="B34" s="19"/>
      <c r="C34" s="22"/>
      <c r="D34" s="25"/>
      <c r="E34" s="22" t="str">
        <f t="shared" si="1"/>
        <v/>
      </c>
      <c r="F34" s="26"/>
    </row>
    <row r="35" ht="22.5" customHeight="1">
      <c r="B35" s="19"/>
      <c r="C35" s="22"/>
      <c r="D35" s="25"/>
      <c r="E35" s="22"/>
      <c r="F35" s="26"/>
    </row>
    <row r="36" ht="22.5" customHeight="1">
      <c r="B36" s="19"/>
      <c r="C36" s="22"/>
      <c r="D36" s="25"/>
      <c r="E36" s="22" t="str">
        <f t="shared" ref="E36:E38" si="2">IF(C36=0,"",D36*C36)</f>
        <v/>
      </c>
      <c r="F36" s="26"/>
    </row>
    <row r="37" ht="22.5" customHeight="1">
      <c r="B37" s="19"/>
      <c r="C37" s="27"/>
      <c r="D37" s="27"/>
      <c r="E37" s="22" t="str">
        <f t="shared" si="2"/>
        <v/>
      </c>
      <c r="F37" s="26"/>
    </row>
    <row r="38" ht="22.5" customHeight="1">
      <c r="B38" s="28"/>
      <c r="C38" s="29"/>
      <c r="D38" s="29"/>
      <c r="E38" s="30" t="str">
        <f t="shared" si="2"/>
        <v/>
      </c>
      <c r="F38" s="31"/>
    </row>
    <row r="39" ht="15.75" customHeight="1">
      <c r="B39" s="1"/>
      <c r="C39" s="1"/>
      <c r="D39" s="1"/>
      <c r="E39" s="1"/>
      <c r="F39" s="1"/>
    </row>
  </sheetData>
  <mergeCells count="11">
    <mergeCell ref="B6:E6"/>
    <mergeCell ref="B7:E7"/>
    <mergeCell ref="B8:E8"/>
    <mergeCell ref="B9:F9"/>
    <mergeCell ref="A1:A39"/>
    <mergeCell ref="B1:F1"/>
    <mergeCell ref="G1:G39"/>
    <mergeCell ref="B2:F2"/>
    <mergeCell ref="B3:E3"/>
    <mergeCell ref="B4:E4"/>
    <mergeCell ref="B5:E5"/>
  </mergeCells>
  <dataValidations>
    <dataValidation type="list" allowBlank="1" showErrorMessage="1" sqref="B11:B38">
      <formula1>"PNCP,OUTRAS CONTRATAÇÕES PÚBLICAS,SITE ESPECIALIZADO OU DE DOMÍNIO AMPLO,MÍDIA ESPECIALIZADA,FORNECEDORES,TABELAS DE REFERÊNCIA,BASE NACIONAL DE NOTAS FISCAIS"</formula1>
    </dataValidation>
  </dataValidations>
  <printOptions/>
  <pageMargins bottom="0.787401575" footer="0.0" header="0.0" left="0.511811024" right="0.511811024" top="0.787401575"/>
  <pageSetup paperSize="9" orientation="portrait"/>
  <drawing r:id="rId1"/>
</worksheet>
</file>

<file path=xl/worksheets/sheet27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 fitToPage="1"/>
  </sheetPr>
  <sheetViews>
    <sheetView workbookViewId="0"/>
  </sheetViews>
  <sheetFormatPr customHeight="1" defaultColWidth="14.43" defaultRowHeight="15.0"/>
  <cols>
    <col customWidth="1" min="1" max="1" width="3.0"/>
    <col customWidth="1" min="2" max="2" width="47.29"/>
    <col customWidth="1" min="6" max="6" width="170.57"/>
    <col customWidth="1" min="7" max="7" width="3.0"/>
  </cols>
  <sheetData>
    <row r="1" ht="15.0" customHeight="1">
      <c r="A1" s="1"/>
      <c r="B1" s="2"/>
      <c r="G1" s="1"/>
    </row>
    <row r="2" ht="33.75" customHeight="1">
      <c r="B2" s="3" t="s">
        <v>0</v>
      </c>
      <c r="C2" s="4"/>
      <c r="D2" s="4"/>
      <c r="E2" s="4"/>
      <c r="F2" s="5"/>
    </row>
    <row r="3" ht="22.5" customHeight="1">
      <c r="B3" s="6" t="s">
        <v>1</v>
      </c>
      <c r="C3" s="7"/>
      <c r="D3" s="7"/>
      <c r="E3" s="8"/>
      <c r="F3" s="10">
        <v>27.0</v>
      </c>
    </row>
    <row r="4" ht="22.5" customHeight="1">
      <c r="B4" s="6" t="s">
        <v>2</v>
      </c>
      <c r="C4" s="7"/>
      <c r="D4" s="7"/>
      <c r="E4" s="8"/>
      <c r="F4" s="10" t="s">
        <v>104</v>
      </c>
    </row>
    <row r="5" ht="22.5" customHeight="1">
      <c r="B5" s="6" t="s">
        <v>4</v>
      </c>
      <c r="C5" s="7"/>
      <c r="D5" s="7"/>
      <c r="E5" s="8"/>
      <c r="F5" s="11">
        <v>46149.0</v>
      </c>
    </row>
    <row r="6" ht="22.5" customHeight="1">
      <c r="B6" s="6" t="s">
        <v>5</v>
      </c>
      <c r="C6" s="7"/>
      <c r="D6" s="7"/>
      <c r="E6" s="8"/>
      <c r="F6" s="12" t="s">
        <v>6</v>
      </c>
    </row>
    <row r="7" ht="22.5" customHeight="1">
      <c r="B7" s="6" t="s">
        <v>7</v>
      </c>
      <c r="C7" s="7"/>
      <c r="D7" s="7"/>
      <c r="E7" s="8"/>
      <c r="F7" s="13">
        <f>MEDIAN(E11:E37)</f>
        <v>11.2502164</v>
      </c>
    </row>
    <row r="8" ht="22.5" customHeight="1">
      <c r="B8" s="6" t="s">
        <v>8</v>
      </c>
      <c r="C8" s="7"/>
      <c r="D8" s="7"/>
      <c r="E8" s="8"/>
      <c r="F8" s="12" t="str">
        <f>ROUND((((_xlfn.STDEV.S(E11:E37))/(AVERAGE(E11:E37))))*100,2) &amp; " %"</f>
        <v>23,21 %</v>
      </c>
    </row>
    <row r="9" ht="22.5" customHeight="1">
      <c r="B9" s="14" t="s">
        <v>9</v>
      </c>
      <c r="C9" s="7"/>
      <c r="D9" s="7"/>
      <c r="E9" s="7"/>
      <c r="F9" s="15"/>
    </row>
    <row r="10" ht="33.75" customHeight="1">
      <c r="B10" s="16" t="s">
        <v>10</v>
      </c>
      <c r="C10" s="17" t="s">
        <v>11</v>
      </c>
      <c r="D10" s="17" t="s">
        <v>12</v>
      </c>
      <c r="E10" s="17" t="s">
        <v>13</v>
      </c>
      <c r="F10" s="18" t="s">
        <v>14</v>
      </c>
    </row>
    <row r="11" ht="22.5" customHeight="1">
      <c r="B11" s="19" t="s">
        <v>15</v>
      </c>
      <c r="C11" s="20">
        <v>16.0</v>
      </c>
      <c r="D11" s="21">
        <v>1.037164349239</v>
      </c>
      <c r="E11" s="22">
        <f t="shared" ref="E11:E33" si="1">IF(C11=0,"",D11*C11)</f>
        <v>16.59462959</v>
      </c>
      <c r="F11" s="23" t="s">
        <v>105</v>
      </c>
    </row>
    <row r="12" ht="22.5" customHeight="1">
      <c r="B12" s="19" t="s">
        <v>15</v>
      </c>
      <c r="C12" s="20">
        <v>11.0</v>
      </c>
      <c r="D12" s="21">
        <v>1.02266787272</v>
      </c>
      <c r="E12" s="22">
        <f t="shared" si="1"/>
        <v>11.2493466</v>
      </c>
      <c r="F12" s="23" t="s">
        <v>106</v>
      </c>
    </row>
    <row r="13" ht="22.5" customHeight="1">
      <c r="B13" s="24" t="s">
        <v>15</v>
      </c>
      <c r="C13" s="20">
        <v>15.6</v>
      </c>
      <c r="D13" s="21">
        <v>1.024417988522</v>
      </c>
      <c r="E13" s="22">
        <f t="shared" si="1"/>
        <v>15.98092062</v>
      </c>
      <c r="F13" s="23" t="s">
        <v>107</v>
      </c>
    </row>
    <row r="14" ht="22.5" customHeight="1">
      <c r="B14" s="24" t="s">
        <v>15</v>
      </c>
      <c r="C14" s="20">
        <v>10.9</v>
      </c>
      <c r="D14" s="21">
        <v>1.032209742475</v>
      </c>
      <c r="E14" s="22">
        <f t="shared" si="1"/>
        <v>11.25108619</v>
      </c>
      <c r="F14" s="23" t="s">
        <v>108</v>
      </c>
    </row>
    <row r="15" ht="22.5" customHeight="1">
      <c r="B15" s="24" t="s">
        <v>15</v>
      </c>
      <c r="C15" s="20">
        <v>10.22</v>
      </c>
      <c r="D15" s="21">
        <v>1.031281589045</v>
      </c>
      <c r="E15" s="22">
        <f t="shared" si="1"/>
        <v>10.53969784</v>
      </c>
      <c r="F15" s="23" t="s">
        <v>52</v>
      </c>
    </row>
    <row r="16" ht="22.5" customHeight="1">
      <c r="B16" s="24" t="s">
        <v>15</v>
      </c>
      <c r="C16" s="20">
        <v>12.39</v>
      </c>
      <c r="D16" s="21">
        <v>1.037164349239</v>
      </c>
      <c r="E16" s="22">
        <f t="shared" si="1"/>
        <v>12.85046629</v>
      </c>
      <c r="F16" s="23" t="s">
        <v>109</v>
      </c>
    </row>
    <row r="17" ht="22.5" customHeight="1">
      <c r="B17" s="24" t="s">
        <v>15</v>
      </c>
      <c r="C17" s="20">
        <v>9.9</v>
      </c>
      <c r="D17" s="21">
        <v>1.01555896</v>
      </c>
      <c r="E17" s="22">
        <f t="shared" si="1"/>
        <v>10.0540337</v>
      </c>
      <c r="F17" s="23" t="s">
        <v>22</v>
      </c>
    </row>
    <row r="18" ht="22.5" customHeight="1">
      <c r="B18" s="24" t="s">
        <v>15</v>
      </c>
      <c r="C18" s="20">
        <v>8.4</v>
      </c>
      <c r="D18" s="21">
        <v>1.032209742475</v>
      </c>
      <c r="E18" s="22">
        <f t="shared" si="1"/>
        <v>8.670561837</v>
      </c>
      <c r="F18" s="23" t="s">
        <v>99</v>
      </c>
    </row>
    <row r="19" ht="22.5" customHeight="1">
      <c r="B19" s="19"/>
      <c r="C19" s="20"/>
      <c r="D19" s="21"/>
      <c r="E19" s="22" t="str">
        <f t="shared" si="1"/>
        <v/>
      </c>
      <c r="F19" s="26"/>
    </row>
    <row r="20" ht="22.5" customHeight="1">
      <c r="B20" s="19"/>
      <c r="C20" s="22"/>
      <c r="D20" s="25"/>
      <c r="E20" s="22" t="str">
        <f t="shared" si="1"/>
        <v/>
      </c>
      <c r="F20" s="26"/>
    </row>
    <row r="21" ht="22.5" customHeight="1">
      <c r="B21" s="19"/>
      <c r="C21" s="22"/>
      <c r="D21" s="25"/>
      <c r="E21" s="22" t="str">
        <f t="shared" si="1"/>
        <v/>
      </c>
      <c r="F21" s="26"/>
    </row>
    <row r="22" ht="22.5" customHeight="1">
      <c r="B22" s="19"/>
      <c r="C22" s="22"/>
      <c r="D22" s="25"/>
      <c r="E22" s="22" t="str">
        <f t="shared" si="1"/>
        <v/>
      </c>
      <c r="F22" s="26"/>
    </row>
    <row r="23" ht="22.5" customHeight="1">
      <c r="B23" s="19"/>
      <c r="C23" s="22"/>
      <c r="D23" s="25"/>
      <c r="E23" s="22" t="str">
        <f t="shared" si="1"/>
        <v/>
      </c>
      <c r="F23" s="26"/>
    </row>
    <row r="24" ht="22.5" customHeight="1">
      <c r="B24" s="19"/>
      <c r="C24" s="22"/>
      <c r="D24" s="25"/>
      <c r="E24" s="22" t="str">
        <f t="shared" si="1"/>
        <v/>
      </c>
      <c r="F24" s="26"/>
    </row>
    <row r="25" ht="22.5" customHeight="1">
      <c r="B25" s="19"/>
      <c r="C25" s="22"/>
      <c r="D25" s="25"/>
      <c r="E25" s="22" t="str">
        <f t="shared" si="1"/>
        <v/>
      </c>
      <c r="F25" s="26"/>
    </row>
    <row r="26" ht="22.5" customHeight="1">
      <c r="B26" s="19"/>
      <c r="C26" s="22"/>
      <c r="D26" s="25"/>
      <c r="E26" s="22" t="str">
        <f t="shared" si="1"/>
        <v/>
      </c>
      <c r="F26" s="26"/>
    </row>
    <row r="27" ht="22.5" customHeight="1">
      <c r="B27" s="19"/>
      <c r="C27" s="22"/>
      <c r="D27" s="25"/>
      <c r="E27" s="22" t="str">
        <f t="shared" si="1"/>
        <v/>
      </c>
      <c r="F27" s="26"/>
    </row>
    <row r="28" ht="22.5" customHeight="1">
      <c r="B28" s="19"/>
      <c r="C28" s="22"/>
      <c r="D28" s="25"/>
      <c r="E28" s="22" t="str">
        <f t="shared" si="1"/>
        <v/>
      </c>
      <c r="F28" s="26"/>
    </row>
    <row r="29" ht="22.5" customHeight="1">
      <c r="B29" s="19"/>
      <c r="C29" s="22"/>
      <c r="D29" s="25"/>
      <c r="E29" s="22" t="str">
        <f t="shared" si="1"/>
        <v/>
      </c>
      <c r="F29" s="26"/>
    </row>
    <row r="30" ht="22.5" customHeight="1">
      <c r="B30" s="19"/>
      <c r="C30" s="22"/>
      <c r="D30" s="25"/>
      <c r="E30" s="22" t="str">
        <f t="shared" si="1"/>
        <v/>
      </c>
      <c r="F30" s="26"/>
    </row>
    <row r="31" ht="22.5" customHeight="1">
      <c r="B31" s="19"/>
      <c r="C31" s="22"/>
      <c r="D31" s="25"/>
      <c r="E31" s="22" t="str">
        <f t="shared" si="1"/>
        <v/>
      </c>
      <c r="F31" s="26"/>
    </row>
    <row r="32" ht="22.5" customHeight="1">
      <c r="B32" s="19"/>
      <c r="C32" s="22"/>
      <c r="D32" s="25"/>
      <c r="E32" s="22" t="str">
        <f t="shared" si="1"/>
        <v/>
      </c>
      <c r="F32" s="26"/>
    </row>
    <row r="33" ht="22.5" customHeight="1">
      <c r="B33" s="19"/>
      <c r="C33" s="22"/>
      <c r="D33" s="25"/>
      <c r="E33" s="22" t="str">
        <f t="shared" si="1"/>
        <v/>
      </c>
      <c r="F33" s="26"/>
    </row>
    <row r="34" ht="22.5" customHeight="1">
      <c r="B34" s="19"/>
      <c r="C34" s="22"/>
      <c r="D34" s="25"/>
      <c r="E34" s="22"/>
      <c r="F34" s="26"/>
    </row>
    <row r="35" ht="22.5" customHeight="1">
      <c r="B35" s="19"/>
      <c r="C35" s="22"/>
      <c r="D35" s="25"/>
      <c r="E35" s="22" t="str">
        <f t="shared" ref="E35:E37" si="2">IF(C35=0,"",D35*C35)</f>
        <v/>
      </c>
      <c r="F35" s="26"/>
    </row>
    <row r="36" ht="22.5" customHeight="1">
      <c r="B36" s="19"/>
      <c r="C36" s="27"/>
      <c r="D36" s="27"/>
      <c r="E36" s="22" t="str">
        <f t="shared" si="2"/>
        <v/>
      </c>
      <c r="F36" s="26"/>
    </row>
    <row r="37" ht="22.5" customHeight="1">
      <c r="B37" s="28"/>
      <c r="C37" s="29"/>
      <c r="D37" s="29"/>
      <c r="E37" s="30" t="str">
        <f t="shared" si="2"/>
        <v/>
      </c>
      <c r="F37" s="31"/>
    </row>
    <row r="38" ht="15.75" customHeight="1">
      <c r="B38" s="1"/>
      <c r="C38" s="1"/>
      <c r="D38" s="1"/>
      <c r="E38" s="1"/>
      <c r="F38" s="1"/>
    </row>
  </sheetData>
  <mergeCells count="11">
    <mergeCell ref="B6:E6"/>
    <mergeCell ref="B7:E7"/>
    <mergeCell ref="B8:E8"/>
    <mergeCell ref="B9:F9"/>
    <mergeCell ref="A1:A38"/>
    <mergeCell ref="B1:F1"/>
    <mergeCell ref="G1:G38"/>
    <mergeCell ref="B2:F2"/>
    <mergeCell ref="B3:E3"/>
    <mergeCell ref="B4:E4"/>
    <mergeCell ref="B5:E5"/>
  </mergeCells>
  <dataValidations>
    <dataValidation type="list" allowBlank="1" showErrorMessage="1" sqref="B11:B37">
      <formula1>"PNCP,OUTRAS CONTRATAÇÕES PÚBLICAS,SITE ESPECIALIZADO OU DE DOMÍNIO AMPLO,MÍDIA ESPECIALIZADA,FORNECEDORES,TABELAS DE REFERÊNCIA,BASE NACIONAL DE NOTAS FISCAIS"</formula1>
    </dataValidation>
  </dataValidations>
  <printOptions/>
  <pageMargins bottom="0.787401575" footer="0.0" header="0.0" left="0.511811024" right="0.511811024" top="0.787401575"/>
  <pageSetup paperSize="9" orientation="portrait"/>
  <drawing r:id="rId1"/>
</worksheet>
</file>

<file path=xl/worksheets/sheet28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 fitToPage="1"/>
  </sheetPr>
  <sheetViews>
    <sheetView workbookViewId="0"/>
  </sheetViews>
  <sheetFormatPr customHeight="1" defaultColWidth="14.43" defaultRowHeight="15.0"/>
  <cols>
    <col customWidth="1" min="1" max="1" width="3.0"/>
    <col customWidth="1" min="2" max="2" width="47.29"/>
    <col customWidth="1" min="6" max="6" width="209.29"/>
    <col customWidth="1" min="7" max="7" width="3.0"/>
  </cols>
  <sheetData>
    <row r="1" ht="15.0" customHeight="1">
      <c r="A1" s="1"/>
      <c r="B1" s="2"/>
      <c r="G1" s="1"/>
    </row>
    <row r="2" ht="33.75" customHeight="1">
      <c r="B2" s="3" t="s">
        <v>0</v>
      </c>
      <c r="C2" s="4"/>
      <c r="D2" s="4"/>
      <c r="E2" s="4"/>
      <c r="F2" s="5"/>
    </row>
    <row r="3" ht="22.5" customHeight="1">
      <c r="B3" s="6" t="s">
        <v>1</v>
      </c>
      <c r="C3" s="7"/>
      <c r="D3" s="7"/>
      <c r="E3" s="8"/>
      <c r="F3" s="10">
        <v>28.0</v>
      </c>
    </row>
    <row r="4" ht="22.5" customHeight="1">
      <c r="B4" s="6" t="s">
        <v>2</v>
      </c>
      <c r="C4" s="7"/>
      <c r="D4" s="7"/>
      <c r="E4" s="8"/>
      <c r="F4" s="10" t="s">
        <v>110</v>
      </c>
    </row>
    <row r="5" ht="22.5" customHeight="1">
      <c r="B5" s="6" t="s">
        <v>4</v>
      </c>
      <c r="C5" s="7"/>
      <c r="D5" s="7"/>
      <c r="E5" s="8"/>
      <c r="F5" s="11">
        <v>46154.0</v>
      </c>
    </row>
    <row r="6" ht="22.5" customHeight="1">
      <c r="B6" s="6" t="s">
        <v>5</v>
      </c>
      <c r="C6" s="7"/>
      <c r="D6" s="7"/>
      <c r="E6" s="8"/>
      <c r="F6" s="12" t="s">
        <v>6</v>
      </c>
    </row>
    <row r="7" ht="22.5" customHeight="1">
      <c r="B7" s="6" t="s">
        <v>7</v>
      </c>
      <c r="C7" s="7"/>
      <c r="D7" s="7"/>
      <c r="E7" s="8"/>
      <c r="F7" s="13">
        <f>MEDIAN(E11:E38)</f>
        <v>33.50329009</v>
      </c>
    </row>
    <row r="8" ht="22.5" customHeight="1">
      <c r="B8" s="6" t="s">
        <v>8</v>
      </c>
      <c r="C8" s="7"/>
      <c r="D8" s="7"/>
      <c r="E8" s="8"/>
      <c r="F8" s="12" t="str">
        <f>ROUND((((_xlfn.STDEV.S(E11:E38))/(AVERAGE(E11:E38))))*100,2) &amp; " %"</f>
        <v>19,79 %</v>
      </c>
    </row>
    <row r="9" ht="22.5" customHeight="1">
      <c r="B9" s="14" t="s">
        <v>9</v>
      </c>
      <c r="C9" s="7"/>
      <c r="D9" s="7"/>
      <c r="E9" s="7"/>
      <c r="F9" s="15"/>
    </row>
    <row r="10" ht="33.75" customHeight="1">
      <c r="B10" s="16" t="s">
        <v>10</v>
      </c>
      <c r="C10" s="17" t="s">
        <v>11</v>
      </c>
      <c r="D10" s="17" t="s">
        <v>12</v>
      </c>
      <c r="E10" s="17" t="s">
        <v>13</v>
      </c>
      <c r="F10" s="18" t="s">
        <v>14</v>
      </c>
    </row>
    <row r="11" ht="22.5" customHeight="1">
      <c r="B11" s="19" t="s">
        <v>15</v>
      </c>
      <c r="C11" s="20">
        <v>32.99</v>
      </c>
      <c r="D11" s="21">
        <v>1.01555896</v>
      </c>
      <c r="E11" s="22">
        <f t="shared" ref="E11:E34" si="1">IF(C11=0,"",D11*C11)</f>
        <v>33.50329009</v>
      </c>
      <c r="F11" s="23" t="s">
        <v>55</v>
      </c>
    </row>
    <row r="12" ht="22.5" customHeight="1">
      <c r="B12" s="19" t="s">
        <v>15</v>
      </c>
      <c r="C12" s="20">
        <v>29.59</v>
      </c>
      <c r="D12" s="21">
        <v>1.01555896</v>
      </c>
      <c r="E12" s="22">
        <f t="shared" si="1"/>
        <v>30.05038963</v>
      </c>
      <c r="F12" s="23" t="s">
        <v>55</v>
      </c>
    </row>
    <row r="13" ht="22.5" customHeight="1">
      <c r="B13" s="24" t="s">
        <v>15</v>
      </c>
      <c r="C13" s="20">
        <v>42.99</v>
      </c>
      <c r="D13" s="21">
        <v>1.01555896</v>
      </c>
      <c r="E13" s="22">
        <f t="shared" si="1"/>
        <v>43.65887969</v>
      </c>
      <c r="F13" s="23" t="s">
        <v>56</v>
      </c>
    </row>
    <row r="14" ht="22.5" customHeight="1">
      <c r="B14" s="24"/>
      <c r="C14" s="20"/>
      <c r="D14" s="21"/>
      <c r="E14" s="22" t="str">
        <f t="shared" si="1"/>
        <v/>
      </c>
      <c r="F14" s="23"/>
    </row>
    <row r="15" ht="22.5" customHeight="1">
      <c r="B15" s="19"/>
      <c r="C15" s="20"/>
      <c r="D15" s="21"/>
      <c r="E15" s="22" t="str">
        <f t="shared" si="1"/>
        <v/>
      </c>
      <c r="F15" s="26"/>
    </row>
    <row r="16" ht="22.5" customHeight="1">
      <c r="B16" s="19"/>
      <c r="C16" s="22"/>
      <c r="D16" s="25"/>
      <c r="E16" s="22" t="str">
        <f t="shared" si="1"/>
        <v/>
      </c>
      <c r="F16" s="26"/>
    </row>
    <row r="17" ht="22.5" customHeight="1">
      <c r="B17" s="19"/>
      <c r="C17" s="22"/>
      <c r="D17" s="25"/>
      <c r="E17" s="22" t="str">
        <f t="shared" si="1"/>
        <v/>
      </c>
      <c r="F17" s="26"/>
    </row>
    <row r="18" ht="22.5" customHeight="1">
      <c r="B18" s="19"/>
      <c r="C18" s="22"/>
      <c r="D18" s="25"/>
      <c r="E18" s="22" t="str">
        <f t="shared" si="1"/>
        <v/>
      </c>
      <c r="F18" s="26"/>
    </row>
    <row r="19" ht="22.5" customHeight="1">
      <c r="B19" s="19"/>
      <c r="C19" s="22"/>
      <c r="D19" s="25"/>
      <c r="E19" s="22" t="str">
        <f t="shared" si="1"/>
        <v/>
      </c>
      <c r="F19" s="26"/>
    </row>
    <row r="20" ht="22.5" customHeight="1">
      <c r="B20" s="19"/>
      <c r="C20" s="22"/>
      <c r="D20" s="25"/>
      <c r="E20" s="22" t="str">
        <f t="shared" si="1"/>
        <v/>
      </c>
      <c r="F20" s="26"/>
    </row>
    <row r="21" ht="22.5" customHeight="1">
      <c r="B21" s="19"/>
      <c r="C21" s="22"/>
      <c r="D21" s="25"/>
      <c r="E21" s="22" t="str">
        <f t="shared" si="1"/>
        <v/>
      </c>
      <c r="F21" s="26"/>
    </row>
    <row r="22" ht="22.5" customHeight="1">
      <c r="B22" s="19"/>
      <c r="C22" s="22"/>
      <c r="D22" s="25"/>
      <c r="E22" s="22" t="str">
        <f t="shared" si="1"/>
        <v/>
      </c>
      <c r="F22" s="26"/>
    </row>
    <row r="23" ht="22.5" customHeight="1">
      <c r="B23" s="19"/>
      <c r="C23" s="22"/>
      <c r="D23" s="25"/>
      <c r="E23" s="22" t="str">
        <f t="shared" si="1"/>
        <v/>
      </c>
      <c r="F23" s="26"/>
    </row>
    <row r="24" ht="22.5" customHeight="1">
      <c r="B24" s="19"/>
      <c r="C24" s="22"/>
      <c r="D24" s="25"/>
      <c r="E24" s="22" t="str">
        <f t="shared" si="1"/>
        <v/>
      </c>
      <c r="F24" s="26"/>
    </row>
    <row r="25" ht="22.5" customHeight="1">
      <c r="B25" s="19"/>
      <c r="C25" s="22"/>
      <c r="D25" s="25"/>
      <c r="E25" s="22" t="str">
        <f t="shared" si="1"/>
        <v/>
      </c>
      <c r="F25" s="26"/>
    </row>
    <row r="26" ht="22.5" customHeight="1">
      <c r="B26" s="19"/>
      <c r="C26" s="22"/>
      <c r="D26" s="25"/>
      <c r="E26" s="22" t="str">
        <f t="shared" si="1"/>
        <v/>
      </c>
      <c r="F26" s="26"/>
    </row>
    <row r="27" ht="22.5" customHeight="1">
      <c r="B27" s="19"/>
      <c r="C27" s="22"/>
      <c r="D27" s="25"/>
      <c r="E27" s="22" t="str">
        <f t="shared" si="1"/>
        <v/>
      </c>
      <c r="F27" s="26"/>
    </row>
    <row r="28" ht="22.5" customHeight="1">
      <c r="B28" s="19"/>
      <c r="C28" s="22"/>
      <c r="D28" s="25"/>
      <c r="E28" s="22" t="str">
        <f t="shared" si="1"/>
        <v/>
      </c>
      <c r="F28" s="26"/>
    </row>
    <row r="29" ht="22.5" customHeight="1">
      <c r="B29" s="19"/>
      <c r="C29" s="22"/>
      <c r="D29" s="25"/>
      <c r="E29" s="22" t="str">
        <f t="shared" si="1"/>
        <v/>
      </c>
      <c r="F29" s="26"/>
    </row>
    <row r="30" ht="22.5" customHeight="1">
      <c r="B30" s="19"/>
      <c r="C30" s="22"/>
      <c r="D30" s="25"/>
      <c r="E30" s="22" t="str">
        <f t="shared" si="1"/>
        <v/>
      </c>
      <c r="F30" s="26"/>
    </row>
    <row r="31" ht="22.5" customHeight="1">
      <c r="B31" s="19"/>
      <c r="C31" s="22"/>
      <c r="D31" s="25"/>
      <c r="E31" s="22" t="str">
        <f t="shared" si="1"/>
        <v/>
      </c>
      <c r="F31" s="26"/>
    </row>
    <row r="32" ht="22.5" customHeight="1">
      <c r="B32" s="19"/>
      <c r="C32" s="22"/>
      <c r="D32" s="25"/>
      <c r="E32" s="22" t="str">
        <f t="shared" si="1"/>
        <v/>
      </c>
      <c r="F32" s="26"/>
    </row>
    <row r="33" ht="22.5" customHeight="1">
      <c r="B33" s="19"/>
      <c r="C33" s="22"/>
      <c r="D33" s="25"/>
      <c r="E33" s="22" t="str">
        <f t="shared" si="1"/>
        <v/>
      </c>
      <c r="F33" s="26"/>
    </row>
    <row r="34" ht="22.5" customHeight="1">
      <c r="B34" s="19"/>
      <c r="C34" s="22"/>
      <c r="D34" s="25"/>
      <c r="E34" s="22" t="str">
        <f t="shared" si="1"/>
        <v/>
      </c>
      <c r="F34" s="26"/>
    </row>
    <row r="35" ht="22.5" customHeight="1">
      <c r="B35" s="19"/>
      <c r="C35" s="22"/>
      <c r="D35" s="25"/>
      <c r="E35" s="22"/>
      <c r="F35" s="26"/>
    </row>
    <row r="36" ht="22.5" customHeight="1">
      <c r="B36" s="19"/>
      <c r="C36" s="22"/>
      <c r="D36" s="25"/>
      <c r="E36" s="22" t="str">
        <f t="shared" ref="E36:E38" si="2">IF(C36=0,"",D36*C36)</f>
        <v/>
      </c>
      <c r="F36" s="26"/>
    </row>
    <row r="37" ht="22.5" customHeight="1">
      <c r="B37" s="19"/>
      <c r="C37" s="27"/>
      <c r="D37" s="27"/>
      <c r="E37" s="22" t="str">
        <f t="shared" si="2"/>
        <v/>
      </c>
      <c r="F37" s="26"/>
    </row>
    <row r="38" ht="22.5" customHeight="1">
      <c r="B38" s="28"/>
      <c r="C38" s="29"/>
      <c r="D38" s="29"/>
      <c r="E38" s="30" t="str">
        <f t="shared" si="2"/>
        <v/>
      </c>
      <c r="F38" s="31"/>
    </row>
    <row r="39" ht="15.75" customHeight="1">
      <c r="B39" s="1"/>
      <c r="C39" s="1"/>
      <c r="D39" s="1"/>
      <c r="E39" s="1"/>
      <c r="F39" s="1"/>
    </row>
  </sheetData>
  <mergeCells count="11">
    <mergeCell ref="B6:E6"/>
    <mergeCell ref="B7:E7"/>
    <mergeCell ref="B8:E8"/>
    <mergeCell ref="B9:F9"/>
    <mergeCell ref="A1:A39"/>
    <mergeCell ref="B1:F1"/>
    <mergeCell ref="G1:G39"/>
    <mergeCell ref="B2:F2"/>
    <mergeCell ref="B3:E3"/>
    <mergeCell ref="B4:E4"/>
    <mergeCell ref="B5:E5"/>
  </mergeCells>
  <dataValidations>
    <dataValidation type="list" allowBlank="1" showErrorMessage="1" sqref="B11:B38">
      <formula1>"PNCP,OUTRAS CONTRATAÇÕES PÚBLICAS,SITE ESPECIALIZADO OU DE DOMÍNIO AMPLO,MÍDIA ESPECIALIZADA,FORNECEDORES,TABELAS DE REFERÊNCIA,BASE NACIONAL DE NOTAS FISCAIS"</formula1>
    </dataValidation>
  </dataValidations>
  <printOptions/>
  <pageMargins bottom="0.787401575" footer="0.0" header="0.0" left="0.511811024" right="0.511811024" top="0.787401575"/>
  <pageSetup paperSize="9" orientation="portrait"/>
  <drawing r:id="rId1"/>
</worksheet>
</file>

<file path=xl/worksheets/sheet29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 fitToPage="1"/>
  </sheetPr>
  <sheetViews>
    <sheetView workbookViewId="0"/>
  </sheetViews>
  <sheetFormatPr customHeight="1" defaultColWidth="14.43" defaultRowHeight="15.0"/>
  <cols>
    <col customWidth="1" min="1" max="1" width="3.0"/>
    <col customWidth="1" min="2" max="2" width="47.29"/>
    <col customWidth="1" min="6" max="6" width="182.43"/>
    <col customWidth="1" min="7" max="7" width="3.0"/>
  </cols>
  <sheetData>
    <row r="1" ht="15.0" customHeight="1">
      <c r="A1" s="1"/>
      <c r="B1" s="2"/>
      <c r="G1" s="1"/>
    </row>
    <row r="2" ht="33.75" customHeight="1">
      <c r="B2" s="3" t="s">
        <v>0</v>
      </c>
      <c r="C2" s="4"/>
      <c r="D2" s="4"/>
      <c r="E2" s="4"/>
      <c r="F2" s="5"/>
    </row>
    <row r="3" ht="22.5" customHeight="1">
      <c r="B3" s="6" t="s">
        <v>1</v>
      </c>
      <c r="C3" s="7"/>
      <c r="D3" s="7"/>
      <c r="E3" s="8"/>
      <c r="F3" s="10">
        <v>29.0</v>
      </c>
    </row>
    <row r="4" ht="22.5" customHeight="1">
      <c r="B4" s="6" t="s">
        <v>2</v>
      </c>
      <c r="C4" s="7"/>
      <c r="D4" s="7"/>
      <c r="E4" s="8"/>
      <c r="F4" s="10" t="s">
        <v>111</v>
      </c>
    </row>
    <row r="5" ht="22.5" customHeight="1">
      <c r="B5" s="6" t="s">
        <v>4</v>
      </c>
      <c r="C5" s="7"/>
      <c r="D5" s="7"/>
      <c r="E5" s="8"/>
      <c r="F5" s="11">
        <v>46154.0</v>
      </c>
    </row>
    <row r="6" ht="22.5" customHeight="1">
      <c r="B6" s="6" t="s">
        <v>5</v>
      </c>
      <c r="C6" s="7"/>
      <c r="D6" s="7"/>
      <c r="E6" s="8"/>
      <c r="F6" s="12" t="s">
        <v>6</v>
      </c>
    </row>
    <row r="7" ht="22.5" customHeight="1">
      <c r="B7" s="6" t="s">
        <v>7</v>
      </c>
      <c r="C7" s="7"/>
      <c r="D7" s="7"/>
      <c r="E7" s="8"/>
      <c r="F7" s="13">
        <f>MEDIAN(E11:E37)</f>
        <v>39.0652145</v>
      </c>
    </row>
    <row r="8" ht="22.5" customHeight="1">
      <c r="B8" s="6" t="s">
        <v>8</v>
      </c>
      <c r="C8" s="7"/>
      <c r="D8" s="7"/>
      <c r="E8" s="8"/>
      <c r="F8" s="12" t="str">
        <f>ROUND((((_xlfn.STDEV.S(E11:E37))/(AVERAGE(E11:E37))))*100,2) &amp; " %"</f>
        <v>4,68 %</v>
      </c>
    </row>
    <row r="9" ht="22.5" customHeight="1">
      <c r="B9" s="14" t="s">
        <v>9</v>
      </c>
      <c r="C9" s="7"/>
      <c r="D9" s="7"/>
      <c r="E9" s="7"/>
      <c r="F9" s="15"/>
    </row>
    <row r="10" ht="33.75" customHeight="1">
      <c r="B10" s="16" t="s">
        <v>10</v>
      </c>
      <c r="C10" s="17" t="s">
        <v>11</v>
      </c>
      <c r="D10" s="17" t="s">
        <v>12</v>
      </c>
      <c r="E10" s="17" t="s">
        <v>13</v>
      </c>
      <c r="F10" s="18" t="s">
        <v>14</v>
      </c>
    </row>
    <row r="11" ht="22.5" customHeight="1">
      <c r="B11" s="19" t="s">
        <v>15</v>
      </c>
      <c r="C11" s="20">
        <v>34.8</v>
      </c>
      <c r="D11" s="21">
        <v>1.0067</v>
      </c>
      <c r="E11" s="22">
        <f>IF(C11=0,"",D11*C11)</f>
        <v>35.03316</v>
      </c>
      <c r="F11" s="23" t="s">
        <v>66</v>
      </c>
    </row>
    <row r="12" ht="22.5" customHeight="1">
      <c r="B12" s="24" t="s">
        <v>15</v>
      </c>
      <c r="C12" s="20">
        <v>39.0</v>
      </c>
      <c r="D12" s="21">
        <v>1.01555896</v>
      </c>
      <c r="E12" s="20">
        <v>39.0</v>
      </c>
      <c r="F12" s="23" t="s">
        <v>112</v>
      </c>
    </row>
    <row r="13" ht="22.5" customHeight="1">
      <c r="B13" s="19" t="s">
        <v>15</v>
      </c>
      <c r="C13" s="20">
        <v>39.0</v>
      </c>
      <c r="D13" s="21">
        <v>1.01555896</v>
      </c>
      <c r="E13" s="22">
        <f t="shared" ref="E13:E33" si="1">IF(C13=0,"",D13*C13)</f>
        <v>39.60679944</v>
      </c>
      <c r="F13" s="23" t="s">
        <v>113</v>
      </c>
    </row>
    <row r="14" ht="22.5" customHeight="1">
      <c r="B14" s="24" t="s">
        <v>15</v>
      </c>
      <c r="C14" s="20">
        <v>36.94</v>
      </c>
      <c r="D14" s="21">
        <v>1.0067</v>
      </c>
      <c r="E14" s="22">
        <f t="shared" si="1"/>
        <v>37.187498</v>
      </c>
      <c r="F14" s="23" t="s">
        <v>114</v>
      </c>
    </row>
    <row r="15" ht="22.5" customHeight="1">
      <c r="B15" s="24" t="s">
        <v>15</v>
      </c>
      <c r="C15" s="20">
        <v>38.8</v>
      </c>
      <c r="D15" s="21">
        <v>1.01555896</v>
      </c>
      <c r="E15" s="22">
        <f t="shared" si="1"/>
        <v>39.40368765</v>
      </c>
      <c r="F15" s="23" t="s">
        <v>115</v>
      </c>
    </row>
    <row r="16" ht="22.5" customHeight="1">
      <c r="B16" s="24" t="s">
        <v>15</v>
      </c>
      <c r="C16" s="20">
        <v>38.87</v>
      </c>
      <c r="D16" s="21">
        <v>1.0067</v>
      </c>
      <c r="E16" s="22">
        <f t="shared" si="1"/>
        <v>39.130429</v>
      </c>
      <c r="F16" s="23" t="s">
        <v>116</v>
      </c>
    </row>
    <row r="17" ht="22.5" customHeight="1">
      <c r="B17" s="19"/>
      <c r="C17" s="22"/>
      <c r="D17" s="25"/>
      <c r="E17" s="22" t="str">
        <f t="shared" si="1"/>
        <v/>
      </c>
      <c r="F17" s="26"/>
    </row>
    <row r="18" ht="22.5" customHeight="1">
      <c r="B18" s="19"/>
      <c r="C18" s="22"/>
      <c r="D18" s="25"/>
      <c r="E18" s="22" t="str">
        <f t="shared" si="1"/>
        <v/>
      </c>
      <c r="F18" s="26"/>
    </row>
    <row r="19" ht="22.5" customHeight="1">
      <c r="B19" s="19"/>
      <c r="C19" s="22"/>
      <c r="D19" s="25"/>
      <c r="E19" s="22" t="str">
        <f t="shared" si="1"/>
        <v/>
      </c>
      <c r="F19" s="26"/>
    </row>
    <row r="20" ht="22.5" customHeight="1">
      <c r="B20" s="19"/>
      <c r="C20" s="22"/>
      <c r="D20" s="25"/>
      <c r="E20" s="22" t="str">
        <f t="shared" si="1"/>
        <v/>
      </c>
      <c r="F20" s="26"/>
    </row>
    <row r="21" ht="22.5" customHeight="1">
      <c r="B21" s="19"/>
      <c r="C21" s="22"/>
      <c r="D21" s="25"/>
      <c r="E21" s="22" t="str">
        <f t="shared" si="1"/>
        <v/>
      </c>
      <c r="F21" s="26"/>
    </row>
    <row r="22" ht="22.5" customHeight="1">
      <c r="B22" s="19"/>
      <c r="C22" s="22"/>
      <c r="D22" s="25"/>
      <c r="E22" s="22" t="str">
        <f t="shared" si="1"/>
        <v/>
      </c>
      <c r="F22" s="26"/>
    </row>
    <row r="23" ht="22.5" customHeight="1">
      <c r="B23" s="19"/>
      <c r="C23" s="22"/>
      <c r="D23" s="25"/>
      <c r="E23" s="22" t="str">
        <f t="shared" si="1"/>
        <v/>
      </c>
      <c r="F23" s="26"/>
    </row>
    <row r="24" ht="22.5" customHeight="1">
      <c r="B24" s="19"/>
      <c r="C24" s="22"/>
      <c r="D24" s="25"/>
      <c r="E24" s="22" t="str">
        <f t="shared" si="1"/>
        <v/>
      </c>
      <c r="F24" s="26"/>
    </row>
    <row r="25" ht="22.5" customHeight="1">
      <c r="B25" s="19"/>
      <c r="C25" s="22"/>
      <c r="D25" s="25"/>
      <c r="E25" s="22" t="str">
        <f t="shared" si="1"/>
        <v/>
      </c>
      <c r="F25" s="26"/>
    </row>
    <row r="26" ht="22.5" customHeight="1">
      <c r="B26" s="19"/>
      <c r="C26" s="22"/>
      <c r="D26" s="25"/>
      <c r="E26" s="22" t="str">
        <f t="shared" si="1"/>
        <v/>
      </c>
      <c r="F26" s="26"/>
    </row>
    <row r="27" ht="22.5" customHeight="1">
      <c r="B27" s="19"/>
      <c r="C27" s="22"/>
      <c r="D27" s="25"/>
      <c r="E27" s="22" t="str">
        <f t="shared" si="1"/>
        <v/>
      </c>
      <c r="F27" s="26"/>
    </row>
    <row r="28" ht="22.5" customHeight="1">
      <c r="B28" s="19"/>
      <c r="C28" s="22"/>
      <c r="D28" s="25"/>
      <c r="E28" s="22" t="str">
        <f t="shared" si="1"/>
        <v/>
      </c>
      <c r="F28" s="26"/>
    </row>
    <row r="29" ht="22.5" customHeight="1">
      <c r="B29" s="19"/>
      <c r="C29" s="22"/>
      <c r="D29" s="25"/>
      <c r="E29" s="22" t="str">
        <f t="shared" si="1"/>
        <v/>
      </c>
      <c r="F29" s="26"/>
    </row>
    <row r="30" ht="22.5" customHeight="1">
      <c r="B30" s="19"/>
      <c r="C30" s="22"/>
      <c r="D30" s="25"/>
      <c r="E30" s="22" t="str">
        <f t="shared" si="1"/>
        <v/>
      </c>
      <c r="F30" s="26"/>
    </row>
    <row r="31" ht="22.5" customHeight="1">
      <c r="B31" s="19"/>
      <c r="C31" s="22"/>
      <c r="D31" s="25"/>
      <c r="E31" s="22" t="str">
        <f t="shared" si="1"/>
        <v/>
      </c>
      <c r="F31" s="26"/>
    </row>
    <row r="32" ht="22.5" customHeight="1">
      <c r="B32" s="19"/>
      <c r="C32" s="22"/>
      <c r="D32" s="25"/>
      <c r="E32" s="22" t="str">
        <f t="shared" si="1"/>
        <v/>
      </c>
      <c r="F32" s="26"/>
    </row>
    <row r="33" ht="22.5" customHeight="1">
      <c r="B33" s="19"/>
      <c r="C33" s="22"/>
      <c r="D33" s="25"/>
      <c r="E33" s="22" t="str">
        <f t="shared" si="1"/>
        <v/>
      </c>
      <c r="F33" s="26"/>
    </row>
    <row r="34" ht="22.5" customHeight="1">
      <c r="B34" s="19"/>
      <c r="C34" s="22"/>
      <c r="D34" s="25"/>
      <c r="E34" s="22"/>
      <c r="F34" s="26"/>
    </row>
    <row r="35" ht="22.5" customHeight="1">
      <c r="B35" s="19"/>
      <c r="C35" s="22"/>
      <c r="D35" s="25"/>
      <c r="E35" s="22" t="str">
        <f t="shared" ref="E35:E37" si="2">IF(C35=0,"",D35*C35)</f>
        <v/>
      </c>
      <c r="F35" s="26"/>
    </row>
    <row r="36" ht="22.5" customHeight="1">
      <c r="B36" s="19"/>
      <c r="C36" s="27"/>
      <c r="D36" s="27"/>
      <c r="E36" s="22" t="str">
        <f t="shared" si="2"/>
        <v/>
      </c>
      <c r="F36" s="26"/>
    </row>
    <row r="37" ht="22.5" customHeight="1">
      <c r="B37" s="28"/>
      <c r="C37" s="29"/>
      <c r="D37" s="29"/>
      <c r="E37" s="30" t="str">
        <f t="shared" si="2"/>
        <v/>
      </c>
      <c r="F37" s="31"/>
    </row>
    <row r="38" ht="15.75" customHeight="1">
      <c r="B38" s="1"/>
      <c r="C38" s="1"/>
      <c r="D38" s="1"/>
      <c r="E38" s="1"/>
      <c r="F38" s="1"/>
    </row>
  </sheetData>
  <mergeCells count="11">
    <mergeCell ref="B6:E6"/>
    <mergeCell ref="B7:E7"/>
    <mergeCell ref="B8:E8"/>
    <mergeCell ref="B9:F9"/>
    <mergeCell ref="A1:A38"/>
    <mergeCell ref="B1:F1"/>
    <mergeCell ref="G1:G38"/>
    <mergeCell ref="B2:F2"/>
    <mergeCell ref="B3:E3"/>
    <mergeCell ref="B4:E4"/>
    <mergeCell ref="B5:E5"/>
  </mergeCells>
  <dataValidations>
    <dataValidation type="list" allowBlank="1" showErrorMessage="1" sqref="B11:B37">
      <formula1>"PNCP,OUTRAS CONTRATAÇÕES PÚBLICAS,SITE ESPECIALIZADO OU DE DOMÍNIO AMPLO,MÍDIA ESPECIALIZADA,FORNECEDORES,TABELAS DE REFERÊNCIA,BASE NACIONAL DE NOTAS FISCAIS"</formula1>
    </dataValidation>
  </dataValidations>
  <printOptions/>
  <pageMargins bottom="0.787401575" footer="0.0" header="0.0" left="0.511811024" right="0.511811024" top="0.787401575"/>
  <pageSetup paperSize="9" orientation="portrait"/>
  <drawing r:id="rId1"/>
</worksheet>
</file>

<file path=xl/worksheets/sheet30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 fitToPage="1"/>
  </sheetPr>
  <sheetViews>
    <sheetView workbookViewId="0"/>
  </sheetViews>
  <sheetFormatPr customHeight="1" defaultColWidth="14.43" defaultRowHeight="15.0"/>
  <cols>
    <col customWidth="1" min="1" max="1" width="3.0"/>
    <col customWidth="1" min="2" max="2" width="47.29"/>
    <col customWidth="1" min="6" max="6" width="170.57"/>
    <col customWidth="1" min="7" max="7" width="3.0"/>
  </cols>
  <sheetData>
    <row r="1" ht="15.0" customHeight="1">
      <c r="A1" s="1"/>
      <c r="B1" s="2"/>
      <c r="G1" s="1"/>
    </row>
    <row r="2" ht="33.75" customHeight="1">
      <c r="B2" s="3" t="s">
        <v>0</v>
      </c>
      <c r="C2" s="4"/>
      <c r="D2" s="4"/>
      <c r="E2" s="4"/>
      <c r="F2" s="5"/>
    </row>
    <row r="3" ht="22.5" customHeight="1">
      <c r="B3" s="6" t="s">
        <v>1</v>
      </c>
      <c r="C3" s="7"/>
      <c r="D3" s="7"/>
      <c r="E3" s="8"/>
      <c r="F3" s="10">
        <v>30.0</v>
      </c>
    </row>
    <row r="4" ht="22.5" customHeight="1">
      <c r="B4" s="6" t="s">
        <v>2</v>
      </c>
      <c r="C4" s="7"/>
      <c r="D4" s="7"/>
      <c r="E4" s="8"/>
      <c r="F4" s="10" t="s">
        <v>117</v>
      </c>
    </row>
    <row r="5" ht="22.5" customHeight="1">
      <c r="B5" s="6" t="s">
        <v>4</v>
      </c>
      <c r="C5" s="7"/>
      <c r="D5" s="7"/>
      <c r="E5" s="8"/>
      <c r="F5" s="11">
        <v>46154.0</v>
      </c>
    </row>
    <row r="6" ht="22.5" customHeight="1">
      <c r="B6" s="6" t="s">
        <v>5</v>
      </c>
      <c r="C6" s="7"/>
      <c r="D6" s="7"/>
      <c r="E6" s="8"/>
      <c r="F6" s="12" t="s">
        <v>6</v>
      </c>
    </row>
    <row r="7" ht="22.5" customHeight="1">
      <c r="B7" s="6" t="s">
        <v>7</v>
      </c>
      <c r="C7" s="7"/>
      <c r="D7" s="7"/>
      <c r="E7" s="8"/>
      <c r="F7" s="13">
        <f>MEDIAN(E11:E38)</f>
        <v>38.6603001</v>
      </c>
    </row>
    <row r="8" ht="22.5" customHeight="1">
      <c r="B8" s="6" t="s">
        <v>8</v>
      </c>
      <c r="C8" s="7"/>
      <c r="D8" s="7"/>
      <c r="E8" s="8"/>
      <c r="F8" s="12" t="str">
        <f>ROUND((((_xlfn.STDEV.S(E11:E38))/(AVERAGE(E11:E38))))*100,2) &amp; " %"</f>
        <v>12,52 %</v>
      </c>
    </row>
    <row r="9" ht="22.5" customHeight="1">
      <c r="B9" s="14" t="s">
        <v>9</v>
      </c>
      <c r="C9" s="7"/>
      <c r="D9" s="7"/>
      <c r="E9" s="7"/>
      <c r="F9" s="15"/>
    </row>
    <row r="10" ht="33.75" customHeight="1">
      <c r="B10" s="16" t="s">
        <v>10</v>
      </c>
      <c r="C10" s="17" t="s">
        <v>11</v>
      </c>
      <c r="D10" s="17" t="s">
        <v>12</v>
      </c>
      <c r="E10" s="17" t="s">
        <v>13</v>
      </c>
      <c r="F10" s="18" t="s">
        <v>14</v>
      </c>
    </row>
    <row r="11" ht="22.5" customHeight="1">
      <c r="B11" s="19" t="s">
        <v>15</v>
      </c>
      <c r="C11" s="20">
        <v>38.403</v>
      </c>
      <c r="D11" s="21">
        <v>1.0067</v>
      </c>
      <c r="E11" s="22">
        <f t="shared" ref="E11:E34" si="1">IF(C11=0,"",D11*C11)</f>
        <v>38.6603001</v>
      </c>
      <c r="F11" s="23" t="s">
        <v>63</v>
      </c>
    </row>
    <row r="12" ht="22.5" customHeight="1">
      <c r="B12" s="19" t="s">
        <v>15</v>
      </c>
      <c r="C12" s="20">
        <v>38.4</v>
      </c>
      <c r="D12" s="21">
        <v>1.0067</v>
      </c>
      <c r="E12" s="22">
        <f t="shared" si="1"/>
        <v>38.65728</v>
      </c>
      <c r="F12" s="23" t="s">
        <v>63</v>
      </c>
    </row>
    <row r="13" ht="22.5" customHeight="1">
      <c r="B13" s="24" t="s">
        <v>15</v>
      </c>
      <c r="C13" s="20">
        <v>47.38</v>
      </c>
      <c r="D13" s="21">
        <v>1.0067</v>
      </c>
      <c r="E13" s="22">
        <f t="shared" si="1"/>
        <v>47.697446</v>
      </c>
      <c r="F13" s="23" t="s">
        <v>118</v>
      </c>
    </row>
    <row r="14" ht="22.5" customHeight="1">
      <c r="B14" s="24"/>
      <c r="C14" s="20"/>
      <c r="D14" s="21"/>
      <c r="E14" s="22" t="str">
        <f t="shared" si="1"/>
        <v/>
      </c>
      <c r="F14" s="23"/>
    </row>
    <row r="15" ht="22.5" customHeight="1">
      <c r="B15" s="19"/>
      <c r="C15" s="20"/>
      <c r="D15" s="21"/>
      <c r="E15" s="22" t="str">
        <f t="shared" si="1"/>
        <v/>
      </c>
      <c r="F15" s="26"/>
    </row>
    <row r="16" ht="22.5" customHeight="1">
      <c r="B16" s="19"/>
      <c r="C16" s="22"/>
      <c r="D16" s="25"/>
      <c r="E16" s="22" t="str">
        <f t="shared" si="1"/>
        <v/>
      </c>
      <c r="F16" s="26"/>
    </row>
    <row r="17" ht="22.5" customHeight="1">
      <c r="B17" s="19"/>
      <c r="C17" s="22"/>
      <c r="D17" s="25"/>
      <c r="E17" s="22" t="str">
        <f t="shared" si="1"/>
        <v/>
      </c>
      <c r="F17" s="26"/>
    </row>
    <row r="18" ht="22.5" customHeight="1">
      <c r="B18" s="19"/>
      <c r="C18" s="22"/>
      <c r="D18" s="25"/>
      <c r="E18" s="22" t="str">
        <f t="shared" si="1"/>
        <v/>
      </c>
      <c r="F18" s="26"/>
    </row>
    <row r="19" ht="22.5" customHeight="1">
      <c r="B19" s="19"/>
      <c r="C19" s="22"/>
      <c r="D19" s="25"/>
      <c r="E19" s="22" t="str">
        <f t="shared" si="1"/>
        <v/>
      </c>
      <c r="F19" s="26"/>
    </row>
    <row r="20" ht="22.5" customHeight="1">
      <c r="B20" s="19"/>
      <c r="C20" s="22"/>
      <c r="D20" s="25"/>
      <c r="E20" s="22" t="str">
        <f t="shared" si="1"/>
        <v/>
      </c>
      <c r="F20" s="26"/>
    </row>
    <row r="21" ht="22.5" customHeight="1">
      <c r="B21" s="19"/>
      <c r="C21" s="22"/>
      <c r="D21" s="25"/>
      <c r="E21" s="22" t="str">
        <f t="shared" si="1"/>
        <v/>
      </c>
      <c r="F21" s="26"/>
    </row>
    <row r="22" ht="22.5" customHeight="1">
      <c r="B22" s="19"/>
      <c r="C22" s="22"/>
      <c r="D22" s="25"/>
      <c r="E22" s="22" t="str">
        <f t="shared" si="1"/>
        <v/>
      </c>
      <c r="F22" s="26"/>
    </row>
    <row r="23" ht="22.5" customHeight="1">
      <c r="B23" s="19"/>
      <c r="C23" s="22"/>
      <c r="D23" s="25"/>
      <c r="E23" s="22" t="str">
        <f t="shared" si="1"/>
        <v/>
      </c>
      <c r="F23" s="26"/>
    </row>
    <row r="24" ht="22.5" customHeight="1">
      <c r="B24" s="19"/>
      <c r="C24" s="22"/>
      <c r="D24" s="25"/>
      <c r="E24" s="22" t="str">
        <f t="shared" si="1"/>
        <v/>
      </c>
      <c r="F24" s="26"/>
    </row>
    <row r="25" ht="22.5" customHeight="1">
      <c r="B25" s="19"/>
      <c r="C25" s="22"/>
      <c r="D25" s="25"/>
      <c r="E25" s="22" t="str">
        <f t="shared" si="1"/>
        <v/>
      </c>
      <c r="F25" s="26"/>
    </row>
    <row r="26" ht="22.5" customHeight="1">
      <c r="B26" s="19"/>
      <c r="C26" s="22"/>
      <c r="D26" s="25"/>
      <c r="E26" s="22" t="str">
        <f t="shared" si="1"/>
        <v/>
      </c>
      <c r="F26" s="26"/>
    </row>
    <row r="27" ht="22.5" customHeight="1">
      <c r="B27" s="19"/>
      <c r="C27" s="22"/>
      <c r="D27" s="25"/>
      <c r="E27" s="22" t="str">
        <f t="shared" si="1"/>
        <v/>
      </c>
      <c r="F27" s="26"/>
    </row>
    <row r="28" ht="22.5" customHeight="1">
      <c r="B28" s="19"/>
      <c r="C28" s="22"/>
      <c r="D28" s="25"/>
      <c r="E28" s="22" t="str">
        <f t="shared" si="1"/>
        <v/>
      </c>
      <c r="F28" s="26"/>
    </row>
    <row r="29" ht="22.5" customHeight="1">
      <c r="B29" s="19"/>
      <c r="C29" s="22"/>
      <c r="D29" s="25"/>
      <c r="E29" s="22" t="str">
        <f t="shared" si="1"/>
        <v/>
      </c>
      <c r="F29" s="26"/>
    </row>
    <row r="30" ht="22.5" customHeight="1">
      <c r="B30" s="19"/>
      <c r="C30" s="22"/>
      <c r="D30" s="25"/>
      <c r="E30" s="22" t="str">
        <f t="shared" si="1"/>
        <v/>
      </c>
      <c r="F30" s="26"/>
    </row>
    <row r="31" ht="22.5" customHeight="1">
      <c r="B31" s="19"/>
      <c r="C31" s="22"/>
      <c r="D31" s="25"/>
      <c r="E31" s="22" t="str">
        <f t="shared" si="1"/>
        <v/>
      </c>
      <c r="F31" s="26"/>
    </row>
    <row r="32" ht="22.5" customHeight="1">
      <c r="B32" s="19"/>
      <c r="C32" s="22"/>
      <c r="D32" s="25"/>
      <c r="E32" s="22" t="str">
        <f t="shared" si="1"/>
        <v/>
      </c>
      <c r="F32" s="26"/>
    </row>
    <row r="33" ht="22.5" customHeight="1">
      <c r="B33" s="19"/>
      <c r="C33" s="22"/>
      <c r="D33" s="25"/>
      <c r="E33" s="22" t="str">
        <f t="shared" si="1"/>
        <v/>
      </c>
      <c r="F33" s="26"/>
    </row>
    <row r="34" ht="22.5" customHeight="1">
      <c r="B34" s="19"/>
      <c r="C34" s="22"/>
      <c r="D34" s="25"/>
      <c r="E34" s="22" t="str">
        <f t="shared" si="1"/>
        <v/>
      </c>
      <c r="F34" s="26"/>
    </row>
    <row r="35" ht="22.5" customHeight="1">
      <c r="B35" s="19"/>
      <c r="C35" s="22"/>
      <c r="D35" s="25"/>
      <c r="E35" s="22"/>
      <c r="F35" s="26"/>
    </row>
    <row r="36" ht="22.5" customHeight="1">
      <c r="B36" s="19"/>
      <c r="C36" s="22"/>
      <c r="D36" s="25"/>
      <c r="E36" s="22" t="str">
        <f t="shared" ref="E36:E38" si="2">IF(C36=0,"",D36*C36)</f>
        <v/>
      </c>
      <c r="F36" s="26"/>
    </row>
    <row r="37" ht="22.5" customHeight="1">
      <c r="B37" s="19"/>
      <c r="C37" s="27"/>
      <c r="D37" s="27"/>
      <c r="E37" s="22" t="str">
        <f t="shared" si="2"/>
        <v/>
      </c>
      <c r="F37" s="26"/>
    </row>
    <row r="38" ht="22.5" customHeight="1">
      <c r="B38" s="28"/>
      <c r="C38" s="29"/>
      <c r="D38" s="29"/>
      <c r="E38" s="30" t="str">
        <f t="shared" si="2"/>
        <v/>
      </c>
      <c r="F38" s="31"/>
    </row>
    <row r="39" ht="15.75" customHeight="1">
      <c r="B39" s="1"/>
      <c r="C39" s="1"/>
      <c r="D39" s="1"/>
      <c r="E39" s="1"/>
      <c r="F39" s="1"/>
    </row>
  </sheetData>
  <mergeCells count="11">
    <mergeCell ref="B6:E6"/>
    <mergeCell ref="B7:E7"/>
    <mergeCell ref="B8:E8"/>
    <mergeCell ref="B9:F9"/>
    <mergeCell ref="A1:A39"/>
    <mergeCell ref="B1:F1"/>
    <mergeCell ref="G1:G39"/>
    <mergeCell ref="B2:F2"/>
    <mergeCell ref="B3:E3"/>
    <mergeCell ref="B4:E4"/>
    <mergeCell ref="B5:E5"/>
  </mergeCells>
  <dataValidations>
    <dataValidation type="list" allowBlank="1" showErrorMessage="1" sqref="B11:B38">
      <formula1>"PNCP,OUTRAS CONTRATAÇÕES PÚBLICAS,SITE ESPECIALIZADO OU DE DOMÍNIO AMPLO,MÍDIA ESPECIALIZADA,FORNECEDORES,TABELAS DE REFERÊNCIA,BASE NACIONAL DE NOTAS FISCAIS"</formula1>
    </dataValidation>
  </dataValidations>
  <printOptions/>
  <pageMargins bottom="0.787401575" footer="0.0" header="0.0" left="0.511811024" right="0.511811024" top="0.787401575"/>
  <pageSetup paperSize="9" orientation="portrait"/>
  <drawing r:id="rId1"/>
</worksheet>
</file>

<file path=xl/worksheets/sheet3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 fitToPage="1"/>
  </sheetPr>
  <sheetViews>
    <sheetView workbookViewId="0"/>
  </sheetViews>
  <sheetFormatPr customHeight="1" defaultColWidth="14.43" defaultRowHeight="15.0"/>
  <cols>
    <col customWidth="1" min="1" max="1" width="3.0"/>
    <col customWidth="1" min="2" max="2" width="47.29"/>
    <col customWidth="1" min="6" max="6" width="170.57"/>
    <col customWidth="1" min="7" max="7" width="3.0"/>
  </cols>
  <sheetData>
    <row r="1" ht="15.0" customHeight="1">
      <c r="A1" s="1"/>
      <c r="B1" s="2"/>
      <c r="G1" s="1"/>
    </row>
    <row r="2" ht="33.75" customHeight="1">
      <c r="B2" s="3" t="s">
        <v>0</v>
      </c>
      <c r="C2" s="4"/>
      <c r="D2" s="4"/>
      <c r="E2" s="4"/>
      <c r="F2" s="5"/>
    </row>
    <row r="3" ht="22.5" customHeight="1">
      <c r="B3" s="6" t="s">
        <v>1</v>
      </c>
      <c r="C3" s="7"/>
      <c r="D3" s="7"/>
      <c r="E3" s="8"/>
      <c r="F3" s="10">
        <v>31.0</v>
      </c>
    </row>
    <row r="4" ht="22.5" customHeight="1">
      <c r="B4" s="6" t="s">
        <v>2</v>
      </c>
      <c r="C4" s="7"/>
      <c r="D4" s="7"/>
      <c r="E4" s="8"/>
      <c r="F4" s="10" t="s">
        <v>119</v>
      </c>
    </row>
    <row r="5" ht="22.5" customHeight="1">
      <c r="B5" s="6" t="s">
        <v>4</v>
      </c>
      <c r="C5" s="7"/>
      <c r="D5" s="7"/>
      <c r="E5" s="8"/>
      <c r="F5" s="11">
        <v>46154.0</v>
      </c>
    </row>
    <row r="6" ht="22.5" customHeight="1">
      <c r="B6" s="6" t="s">
        <v>5</v>
      </c>
      <c r="C6" s="7"/>
      <c r="D6" s="7"/>
      <c r="E6" s="8"/>
      <c r="F6" s="12" t="s">
        <v>6</v>
      </c>
    </row>
    <row r="7" ht="22.5" customHeight="1">
      <c r="B7" s="6" t="s">
        <v>7</v>
      </c>
      <c r="C7" s="7"/>
      <c r="D7" s="7"/>
      <c r="E7" s="8"/>
      <c r="F7" s="13">
        <f>MEDIAN(E11:E37)</f>
        <v>155.283475</v>
      </c>
    </row>
    <row r="8" ht="22.5" customHeight="1">
      <c r="B8" s="6" t="s">
        <v>8</v>
      </c>
      <c r="C8" s="7"/>
      <c r="D8" s="7"/>
      <c r="E8" s="8"/>
      <c r="F8" s="12" t="str">
        <f>ROUND((((_xlfn.STDEV.S(E11:E37))/(AVERAGE(E11:E37))))*100,2) &amp; " %"</f>
        <v>6,02 %</v>
      </c>
    </row>
    <row r="9" ht="22.5" customHeight="1">
      <c r="B9" s="14" t="s">
        <v>9</v>
      </c>
      <c r="C9" s="7"/>
      <c r="D9" s="7"/>
      <c r="E9" s="7"/>
      <c r="F9" s="15"/>
    </row>
    <row r="10" ht="33.75" customHeight="1">
      <c r="B10" s="16" t="s">
        <v>10</v>
      </c>
      <c r="C10" s="17" t="s">
        <v>11</v>
      </c>
      <c r="D10" s="17" t="s">
        <v>12</v>
      </c>
      <c r="E10" s="17" t="s">
        <v>13</v>
      </c>
      <c r="F10" s="18" t="s">
        <v>14</v>
      </c>
    </row>
    <row r="11" ht="22.5" customHeight="1">
      <c r="B11" s="19" t="s">
        <v>15</v>
      </c>
      <c r="C11" s="20">
        <v>154.25</v>
      </c>
      <c r="D11" s="21">
        <v>1.0067</v>
      </c>
      <c r="E11" s="22">
        <f t="shared" ref="E11:E33" si="1">IF(C11=0,"",D11*C11)</f>
        <v>155.283475</v>
      </c>
      <c r="F11" s="23" t="s">
        <v>81</v>
      </c>
    </row>
    <row r="12" ht="22.5" customHeight="1">
      <c r="B12" s="24" t="s">
        <v>15</v>
      </c>
      <c r="C12" s="20">
        <v>145.0</v>
      </c>
      <c r="D12" s="21">
        <v>1.041210050583</v>
      </c>
      <c r="E12" s="22">
        <f t="shared" si="1"/>
        <v>150.9754573</v>
      </c>
      <c r="F12" s="23" t="s">
        <v>120</v>
      </c>
    </row>
    <row r="13" ht="22.5" customHeight="1">
      <c r="B13" s="24" t="s">
        <v>15</v>
      </c>
      <c r="C13" s="20">
        <v>168.1</v>
      </c>
      <c r="D13" s="21">
        <v>1.0067</v>
      </c>
      <c r="E13" s="22">
        <f t="shared" si="1"/>
        <v>169.22627</v>
      </c>
      <c r="F13" s="23" t="s">
        <v>121</v>
      </c>
    </row>
    <row r="14" ht="22.5" customHeight="1">
      <c r="B14" s="19"/>
      <c r="C14" s="20"/>
      <c r="D14" s="21"/>
      <c r="E14" s="22" t="str">
        <f t="shared" si="1"/>
        <v/>
      </c>
      <c r="F14" s="26"/>
    </row>
    <row r="15" ht="22.5" customHeight="1">
      <c r="B15" s="19"/>
      <c r="C15" s="22"/>
      <c r="D15" s="25"/>
      <c r="E15" s="22" t="str">
        <f t="shared" si="1"/>
        <v/>
      </c>
      <c r="F15" s="26"/>
    </row>
    <row r="16" ht="22.5" customHeight="1">
      <c r="B16" s="19"/>
      <c r="C16" s="22"/>
      <c r="D16" s="25"/>
      <c r="E16" s="22" t="str">
        <f t="shared" si="1"/>
        <v/>
      </c>
      <c r="F16" s="26"/>
    </row>
    <row r="17" ht="22.5" customHeight="1">
      <c r="B17" s="19"/>
      <c r="C17" s="22"/>
      <c r="D17" s="25"/>
      <c r="E17" s="22" t="str">
        <f t="shared" si="1"/>
        <v/>
      </c>
      <c r="F17" s="26"/>
    </row>
    <row r="18" ht="22.5" customHeight="1">
      <c r="B18" s="19"/>
      <c r="C18" s="22"/>
      <c r="D18" s="25"/>
      <c r="E18" s="22" t="str">
        <f t="shared" si="1"/>
        <v/>
      </c>
      <c r="F18" s="26"/>
    </row>
    <row r="19" ht="22.5" customHeight="1">
      <c r="B19" s="19"/>
      <c r="C19" s="22"/>
      <c r="D19" s="25"/>
      <c r="E19" s="22" t="str">
        <f t="shared" si="1"/>
        <v/>
      </c>
      <c r="F19" s="26"/>
    </row>
    <row r="20" ht="22.5" customHeight="1">
      <c r="B20" s="19"/>
      <c r="C20" s="22"/>
      <c r="D20" s="25"/>
      <c r="E20" s="22" t="str">
        <f t="shared" si="1"/>
        <v/>
      </c>
      <c r="F20" s="26"/>
    </row>
    <row r="21" ht="22.5" customHeight="1">
      <c r="B21" s="19"/>
      <c r="C21" s="22"/>
      <c r="D21" s="25"/>
      <c r="E21" s="22" t="str">
        <f t="shared" si="1"/>
        <v/>
      </c>
      <c r="F21" s="26"/>
    </row>
    <row r="22" ht="22.5" customHeight="1">
      <c r="B22" s="19"/>
      <c r="C22" s="22"/>
      <c r="D22" s="25"/>
      <c r="E22" s="22" t="str">
        <f t="shared" si="1"/>
        <v/>
      </c>
      <c r="F22" s="26"/>
    </row>
    <row r="23" ht="22.5" customHeight="1">
      <c r="B23" s="19"/>
      <c r="C23" s="22"/>
      <c r="D23" s="25"/>
      <c r="E23" s="22" t="str">
        <f t="shared" si="1"/>
        <v/>
      </c>
      <c r="F23" s="26"/>
    </row>
    <row r="24" ht="22.5" customHeight="1">
      <c r="B24" s="19"/>
      <c r="C24" s="22"/>
      <c r="D24" s="25"/>
      <c r="E24" s="22" t="str">
        <f t="shared" si="1"/>
        <v/>
      </c>
      <c r="F24" s="26"/>
    </row>
    <row r="25" ht="22.5" customHeight="1">
      <c r="B25" s="19"/>
      <c r="C25" s="22"/>
      <c r="D25" s="25"/>
      <c r="E25" s="22" t="str">
        <f t="shared" si="1"/>
        <v/>
      </c>
      <c r="F25" s="26"/>
    </row>
    <row r="26" ht="22.5" customHeight="1">
      <c r="B26" s="19"/>
      <c r="C26" s="22"/>
      <c r="D26" s="25"/>
      <c r="E26" s="22" t="str">
        <f t="shared" si="1"/>
        <v/>
      </c>
      <c r="F26" s="26"/>
    </row>
    <row r="27" ht="22.5" customHeight="1">
      <c r="B27" s="19"/>
      <c r="C27" s="22"/>
      <c r="D27" s="25"/>
      <c r="E27" s="22" t="str">
        <f t="shared" si="1"/>
        <v/>
      </c>
      <c r="F27" s="26"/>
    </row>
    <row r="28" ht="22.5" customHeight="1">
      <c r="B28" s="19"/>
      <c r="C28" s="22"/>
      <c r="D28" s="25"/>
      <c r="E28" s="22" t="str">
        <f t="shared" si="1"/>
        <v/>
      </c>
      <c r="F28" s="26"/>
    </row>
    <row r="29" ht="22.5" customHeight="1">
      <c r="B29" s="19"/>
      <c r="C29" s="22"/>
      <c r="D29" s="25"/>
      <c r="E29" s="22" t="str">
        <f t="shared" si="1"/>
        <v/>
      </c>
      <c r="F29" s="26"/>
    </row>
    <row r="30" ht="22.5" customHeight="1">
      <c r="B30" s="19"/>
      <c r="C30" s="22"/>
      <c r="D30" s="25"/>
      <c r="E30" s="22" t="str">
        <f t="shared" si="1"/>
        <v/>
      </c>
      <c r="F30" s="26"/>
    </row>
    <row r="31" ht="22.5" customHeight="1">
      <c r="B31" s="19"/>
      <c r="C31" s="22"/>
      <c r="D31" s="25"/>
      <c r="E31" s="22" t="str">
        <f t="shared" si="1"/>
        <v/>
      </c>
      <c r="F31" s="26"/>
    </row>
    <row r="32" ht="22.5" customHeight="1">
      <c r="B32" s="19"/>
      <c r="C32" s="22"/>
      <c r="D32" s="25"/>
      <c r="E32" s="22" t="str">
        <f t="shared" si="1"/>
        <v/>
      </c>
      <c r="F32" s="26"/>
    </row>
    <row r="33" ht="22.5" customHeight="1">
      <c r="B33" s="19"/>
      <c r="C33" s="22"/>
      <c r="D33" s="25"/>
      <c r="E33" s="22" t="str">
        <f t="shared" si="1"/>
        <v/>
      </c>
      <c r="F33" s="26"/>
    </row>
    <row r="34" ht="22.5" customHeight="1">
      <c r="B34" s="19"/>
      <c r="C34" s="22"/>
      <c r="D34" s="25"/>
      <c r="E34" s="22"/>
      <c r="F34" s="26"/>
    </row>
    <row r="35" ht="22.5" customHeight="1">
      <c r="B35" s="19"/>
      <c r="C35" s="22"/>
      <c r="D35" s="25"/>
      <c r="E35" s="22" t="str">
        <f t="shared" ref="E35:E37" si="2">IF(C35=0,"",D35*C35)</f>
        <v/>
      </c>
      <c r="F35" s="26"/>
    </row>
    <row r="36" ht="22.5" customHeight="1">
      <c r="B36" s="19"/>
      <c r="C36" s="27"/>
      <c r="D36" s="27"/>
      <c r="E36" s="22" t="str">
        <f t="shared" si="2"/>
        <v/>
      </c>
      <c r="F36" s="26"/>
    </row>
    <row r="37" ht="22.5" customHeight="1">
      <c r="B37" s="28"/>
      <c r="C37" s="29"/>
      <c r="D37" s="29"/>
      <c r="E37" s="30" t="str">
        <f t="shared" si="2"/>
        <v/>
      </c>
      <c r="F37" s="31"/>
    </row>
    <row r="38" ht="15.75" customHeight="1">
      <c r="B38" s="1"/>
      <c r="C38" s="1"/>
      <c r="D38" s="1"/>
      <c r="E38" s="1"/>
      <c r="F38" s="1"/>
    </row>
  </sheetData>
  <mergeCells count="11">
    <mergeCell ref="B6:E6"/>
    <mergeCell ref="B7:E7"/>
    <mergeCell ref="B8:E8"/>
    <mergeCell ref="B9:F9"/>
    <mergeCell ref="A1:A38"/>
    <mergeCell ref="B1:F1"/>
    <mergeCell ref="G1:G38"/>
    <mergeCell ref="B2:F2"/>
    <mergeCell ref="B3:E3"/>
    <mergeCell ref="B4:E4"/>
    <mergeCell ref="B5:E5"/>
  </mergeCells>
  <dataValidations>
    <dataValidation type="list" allowBlank="1" showErrorMessage="1" sqref="B11:B37">
      <formula1>"PNCP,OUTRAS CONTRATAÇÕES PÚBLICAS,SITE ESPECIALIZADO OU DE DOMÍNIO AMPLO,MÍDIA ESPECIALIZADA,FORNECEDORES,TABELAS DE REFERÊNCIA,BASE NACIONAL DE NOTAS FISCAIS"</formula1>
    </dataValidation>
  </dataValidations>
  <printOptions/>
  <pageMargins bottom="0.787401575" footer="0.0" header="0.0" left="0.511811024" right="0.511811024" top="0.787401575"/>
  <pageSetup paperSize="9" orientation="portrait"/>
  <drawing r:id="rId1"/>
</worksheet>
</file>

<file path=xl/worksheets/sheet3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 fitToPage="1"/>
  </sheetPr>
  <sheetViews>
    <sheetView workbookViewId="0"/>
  </sheetViews>
  <sheetFormatPr customHeight="1" defaultColWidth="14.43" defaultRowHeight="15.0"/>
  <cols>
    <col customWidth="1" min="1" max="1" width="3.0"/>
    <col customWidth="1" min="2" max="2" width="47.29"/>
    <col customWidth="1" min="6" max="6" width="170.57"/>
    <col customWidth="1" min="7" max="7" width="3.0"/>
  </cols>
  <sheetData>
    <row r="1" ht="15.0" customHeight="1">
      <c r="A1" s="1"/>
      <c r="B1" s="2"/>
      <c r="G1" s="1"/>
    </row>
    <row r="2" ht="33.75" customHeight="1">
      <c r="B2" s="3" t="s">
        <v>0</v>
      </c>
      <c r="C2" s="4"/>
      <c r="D2" s="4"/>
      <c r="E2" s="4"/>
      <c r="F2" s="5"/>
    </row>
    <row r="3" ht="22.5" customHeight="1">
      <c r="B3" s="6" t="s">
        <v>1</v>
      </c>
      <c r="C3" s="7"/>
      <c r="D3" s="7"/>
      <c r="E3" s="8"/>
      <c r="F3" s="10">
        <v>32.0</v>
      </c>
    </row>
    <row r="4" ht="22.5" customHeight="1">
      <c r="B4" s="6" t="s">
        <v>2</v>
      </c>
      <c r="C4" s="7"/>
      <c r="D4" s="7"/>
      <c r="E4" s="8"/>
      <c r="F4" s="10" t="s">
        <v>122</v>
      </c>
    </row>
    <row r="5" ht="22.5" customHeight="1">
      <c r="B5" s="6" t="s">
        <v>4</v>
      </c>
      <c r="C5" s="7"/>
      <c r="D5" s="7"/>
      <c r="E5" s="8"/>
      <c r="F5" s="11">
        <v>46154.0</v>
      </c>
    </row>
    <row r="6" ht="22.5" customHeight="1">
      <c r="B6" s="6" t="s">
        <v>5</v>
      </c>
      <c r="C6" s="7"/>
      <c r="D6" s="7"/>
      <c r="E6" s="8"/>
      <c r="F6" s="12" t="s">
        <v>6</v>
      </c>
    </row>
    <row r="7" ht="22.5" customHeight="1">
      <c r="B7" s="6" t="s">
        <v>7</v>
      </c>
      <c r="C7" s="7"/>
      <c r="D7" s="7"/>
      <c r="E7" s="8"/>
      <c r="F7" s="13">
        <f>MEDIAN(E11:E38)</f>
        <v>266.292284</v>
      </c>
    </row>
    <row r="8" ht="22.5" customHeight="1">
      <c r="B8" s="6" t="s">
        <v>8</v>
      </c>
      <c r="C8" s="7"/>
      <c r="D8" s="7"/>
      <c r="E8" s="8"/>
      <c r="F8" s="12" t="str">
        <f>ROUND((((_xlfn.STDEV.S(E11:E38))/(AVERAGE(E11:E38))))*100,2) &amp; " %"</f>
        <v>15,96 %</v>
      </c>
    </row>
    <row r="9" ht="22.5" customHeight="1">
      <c r="B9" s="14" t="s">
        <v>9</v>
      </c>
      <c r="C9" s="7"/>
      <c r="D9" s="7"/>
      <c r="E9" s="7"/>
      <c r="F9" s="15"/>
    </row>
    <row r="10" ht="33.75" customHeight="1">
      <c r="B10" s="16" t="s">
        <v>10</v>
      </c>
      <c r="C10" s="17" t="s">
        <v>11</v>
      </c>
      <c r="D10" s="17" t="s">
        <v>12</v>
      </c>
      <c r="E10" s="17" t="s">
        <v>13</v>
      </c>
      <c r="F10" s="18" t="s">
        <v>14</v>
      </c>
    </row>
    <row r="11" ht="22.5" customHeight="1">
      <c r="B11" s="19" t="s">
        <v>15</v>
      </c>
      <c r="C11" s="20">
        <v>200.97</v>
      </c>
      <c r="D11" s="21">
        <v>1.02266787272</v>
      </c>
      <c r="E11" s="22">
        <f t="shared" ref="E11:E34" si="1">IF(C11=0,"",D11*C11)</f>
        <v>205.5255624</v>
      </c>
      <c r="F11" s="23" t="s">
        <v>56</v>
      </c>
    </row>
    <row r="12" ht="22.5" customHeight="1">
      <c r="B12" s="19" t="s">
        <v>15</v>
      </c>
      <c r="C12" s="20">
        <v>264.52</v>
      </c>
      <c r="D12" s="21">
        <v>1.0067</v>
      </c>
      <c r="E12" s="22">
        <f t="shared" si="1"/>
        <v>266.292284</v>
      </c>
      <c r="F12" s="23" t="s">
        <v>81</v>
      </c>
    </row>
    <row r="13" ht="22.5" customHeight="1">
      <c r="B13" s="24" t="s">
        <v>15</v>
      </c>
      <c r="C13" s="20">
        <v>270.0</v>
      </c>
      <c r="D13" s="21">
        <v>1.041210050583</v>
      </c>
      <c r="E13" s="22">
        <f t="shared" si="1"/>
        <v>281.1267137</v>
      </c>
      <c r="F13" s="23" t="s">
        <v>120</v>
      </c>
    </row>
    <row r="14" ht="22.5" customHeight="1">
      <c r="B14" s="24"/>
      <c r="C14" s="20"/>
      <c r="D14" s="21"/>
      <c r="E14" s="22" t="str">
        <f t="shared" si="1"/>
        <v/>
      </c>
      <c r="F14" s="23"/>
    </row>
    <row r="15" ht="22.5" customHeight="1">
      <c r="B15" s="19"/>
      <c r="C15" s="20"/>
      <c r="D15" s="21"/>
      <c r="E15" s="22" t="str">
        <f t="shared" si="1"/>
        <v/>
      </c>
      <c r="F15" s="26"/>
    </row>
    <row r="16" ht="22.5" customHeight="1">
      <c r="B16" s="19"/>
      <c r="C16" s="22"/>
      <c r="D16" s="25"/>
      <c r="E16" s="22" t="str">
        <f t="shared" si="1"/>
        <v/>
      </c>
      <c r="F16" s="26"/>
    </row>
    <row r="17" ht="22.5" customHeight="1">
      <c r="B17" s="19"/>
      <c r="C17" s="22"/>
      <c r="D17" s="25"/>
      <c r="E17" s="22" t="str">
        <f t="shared" si="1"/>
        <v/>
      </c>
      <c r="F17" s="26"/>
    </row>
    <row r="18" ht="22.5" customHeight="1">
      <c r="B18" s="19"/>
      <c r="C18" s="22"/>
      <c r="D18" s="25"/>
      <c r="E18" s="22" t="str">
        <f t="shared" si="1"/>
        <v/>
      </c>
      <c r="F18" s="26"/>
    </row>
    <row r="19" ht="22.5" customHeight="1">
      <c r="B19" s="19"/>
      <c r="C19" s="22"/>
      <c r="D19" s="25"/>
      <c r="E19" s="22" t="str">
        <f t="shared" si="1"/>
        <v/>
      </c>
      <c r="F19" s="26"/>
    </row>
    <row r="20" ht="22.5" customHeight="1">
      <c r="B20" s="19"/>
      <c r="C20" s="22"/>
      <c r="D20" s="25"/>
      <c r="E20" s="22" t="str">
        <f t="shared" si="1"/>
        <v/>
      </c>
      <c r="F20" s="26"/>
    </row>
    <row r="21" ht="22.5" customHeight="1">
      <c r="B21" s="19"/>
      <c r="C21" s="22"/>
      <c r="D21" s="25"/>
      <c r="E21" s="22" t="str">
        <f t="shared" si="1"/>
        <v/>
      </c>
      <c r="F21" s="26"/>
    </row>
    <row r="22" ht="22.5" customHeight="1">
      <c r="B22" s="19"/>
      <c r="C22" s="22"/>
      <c r="D22" s="25"/>
      <c r="E22" s="22" t="str">
        <f t="shared" si="1"/>
        <v/>
      </c>
      <c r="F22" s="26"/>
    </row>
    <row r="23" ht="22.5" customHeight="1">
      <c r="B23" s="19"/>
      <c r="C23" s="22"/>
      <c r="D23" s="25"/>
      <c r="E23" s="22" t="str">
        <f t="shared" si="1"/>
        <v/>
      </c>
      <c r="F23" s="26"/>
    </row>
    <row r="24" ht="22.5" customHeight="1">
      <c r="B24" s="19"/>
      <c r="C24" s="22"/>
      <c r="D24" s="25"/>
      <c r="E24" s="22" t="str">
        <f t="shared" si="1"/>
        <v/>
      </c>
      <c r="F24" s="26"/>
    </row>
    <row r="25" ht="22.5" customHeight="1">
      <c r="B25" s="19"/>
      <c r="C25" s="22"/>
      <c r="D25" s="25"/>
      <c r="E25" s="22" t="str">
        <f t="shared" si="1"/>
        <v/>
      </c>
      <c r="F25" s="26"/>
    </row>
    <row r="26" ht="22.5" customHeight="1">
      <c r="B26" s="19"/>
      <c r="C26" s="22"/>
      <c r="D26" s="25"/>
      <c r="E26" s="22" t="str">
        <f t="shared" si="1"/>
        <v/>
      </c>
      <c r="F26" s="26"/>
    </row>
    <row r="27" ht="22.5" customHeight="1">
      <c r="B27" s="19"/>
      <c r="C27" s="22"/>
      <c r="D27" s="25"/>
      <c r="E27" s="22" t="str">
        <f t="shared" si="1"/>
        <v/>
      </c>
      <c r="F27" s="26"/>
    </row>
    <row r="28" ht="22.5" customHeight="1">
      <c r="B28" s="19"/>
      <c r="C28" s="22"/>
      <c r="D28" s="25"/>
      <c r="E28" s="22" t="str">
        <f t="shared" si="1"/>
        <v/>
      </c>
      <c r="F28" s="26"/>
    </row>
    <row r="29" ht="22.5" customHeight="1">
      <c r="B29" s="19"/>
      <c r="C29" s="22"/>
      <c r="D29" s="25"/>
      <c r="E29" s="22" t="str">
        <f t="shared" si="1"/>
        <v/>
      </c>
      <c r="F29" s="26"/>
    </row>
    <row r="30" ht="22.5" customHeight="1">
      <c r="B30" s="19"/>
      <c r="C30" s="22"/>
      <c r="D30" s="25"/>
      <c r="E30" s="22" t="str">
        <f t="shared" si="1"/>
        <v/>
      </c>
      <c r="F30" s="26"/>
    </row>
    <row r="31" ht="22.5" customHeight="1">
      <c r="B31" s="19"/>
      <c r="C31" s="22"/>
      <c r="D31" s="25"/>
      <c r="E31" s="22" t="str">
        <f t="shared" si="1"/>
        <v/>
      </c>
      <c r="F31" s="26"/>
    </row>
    <row r="32" ht="22.5" customHeight="1">
      <c r="B32" s="19"/>
      <c r="C32" s="22"/>
      <c r="D32" s="25"/>
      <c r="E32" s="22" t="str">
        <f t="shared" si="1"/>
        <v/>
      </c>
      <c r="F32" s="26"/>
    </row>
    <row r="33" ht="22.5" customHeight="1">
      <c r="B33" s="19"/>
      <c r="C33" s="22"/>
      <c r="D33" s="25"/>
      <c r="E33" s="22" t="str">
        <f t="shared" si="1"/>
        <v/>
      </c>
      <c r="F33" s="26"/>
    </row>
    <row r="34" ht="22.5" customHeight="1">
      <c r="B34" s="19"/>
      <c r="C34" s="22"/>
      <c r="D34" s="25"/>
      <c r="E34" s="22" t="str">
        <f t="shared" si="1"/>
        <v/>
      </c>
      <c r="F34" s="26"/>
    </row>
    <row r="35" ht="22.5" customHeight="1">
      <c r="B35" s="19"/>
      <c r="C35" s="22"/>
      <c r="D35" s="25"/>
      <c r="E35" s="22"/>
      <c r="F35" s="26"/>
    </row>
    <row r="36" ht="22.5" customHeight="1">
      <c r="B36" s="19"/>
      <c r="C36" s="22"/>
      <c r="D36" s="25"/>
      <c r="E36" s="22" t="str">
        <f t="shared" ref="E36:E38" si="2">IF(C36=0,"",D36*C36)</f>
        <v/>
      </c>
      <c r="F36" s="26"/>
    </row>
    <row r="37" ht="22.5" customHeight="1">
      <c r="B37" s="19"/>
      <c r="C37" s="27"/>
      <c r="D37" s="27"/>
      <c r="E37" s="22" t="str">
        <f t="shared" si="2"/>
        <v/>
      </c>
      <c r="F37" s="26"/>
    </row>
    <row r="38" ht="22.5" customHeight="1">
      <c r="B38" s="28"/>
      <c r="C38" s="29"/>
      <c r="D38" s="29"/>
      <c r="E38" s="30" t="str">
        <f t="shared" si="2"/>
        <v/>
      </c>
      <c r="F38" s="31"/>
    </row>
    <row r="39" ht="15.75" customHeight="1">
      <c r="B39" s="1"/>
      <c r="C39" s="1"/>
      <c r="D39" s="1"/>
      <c r="E39" s="1"/>
      <c r="F39" s="1"/>
    </row>
  </sheetData>
  <mergeCells count="11">
    <mergeCell ref="B6:E6"/>
    <mergeCell ref="B7:E7"/>
    <mergeCell ref="B8:E8"/>
    <mergeCell ref="B9:F9"/>
    <mergeCell ref="A1:A39"/>
    <mergeCell ref="B1:F1"/>
    <mergeCell ref="G1:G39"/>
    <mergeCell ref="B2:F2"/>
    <mergeCell ref="B3:E3"/>
    <mergeCell ref="B4:E4"/>
    <mergeCell ref="B5:E5"/>
  </mergeCells>
  <dataValidations>
    <dataValidation type="list" allowBlank="1" showErrorMessage="1" sqref="B11:B38">
      <formula1>"PNCP,OUTRAS CONTRATAÇÕES PÚBLICAS,SITE ESPECIALIZADO OU DE DOMÍNIO AMPLO,MÍDIA ESPECIALIZADA,FORNECEDORES,TABELAS DE REFERÊNCIA,BASE NACIONAL DE NOTAS FISCAIS"</formula1>
    </dataValidation>
  </dataValidations>
  <printOptions/>
  <pageMargins bottom="0.787401575" footer="0.0" header="0.0" left="0.511811024" right="0.511811024" top="0.787401575"/>
  <pageSetup paperSize="9" orientation="portrait"/>
  <drawing r:id="rId1"/>
</worksheet>
</file>

<file path=xl/worksheets/sheet3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 fitToPage="1"/>
  </sheetPr>
  <sheetViews>
    <sheetView workbookViewId="0"/>
  </sheetViews>
  <sheetFormatPr customHeight="1" defaultColWidth="14.43" defaultRowHeight="15.0"/>
  <cols>
    <col customWidth="1" min="1" max="1" width="3.0"/>
    <col customWidth="1" min="2" max="2" width="47.29"/>
    <col customWidth="1" min="6" max="6" width="170.57"/>
    <col customWidth="1" min="7" max="7" width="3.0"/>
  </cols>
  <sheetData>
    <row r="1" ht="15.0" customHeight="1">
      <c r="A1" s="1"/>
      <c r="B1" s="2"/>
      <c r="G1" s="1"/>
    </row>
    <row r="2" ht="33.75" customHeight="1">
      <c r="B2" s="3" t="s">
        <v>0</v>
      </c>
      <c r="C2" s="4"/>
      <c r="D2" s="4"/>
      <c r="E2" s="4"/>
      <c r="F2" s="5"/>
    </row>
    <row r="3" ht="22.5" customHeight="1">
      <c r="B3" s="6" t="s">
        <v>1</v>
      </c>
      <c r="C3" s="7"/>
      <c r="D3" s="7"/>
      <c r="E3" s="8"/>
      <c r="F3" s="10">
        <v>33.0</v>
      </c>
    </row>
    <row r="4" ht="22.5" customHeight="1">
      <c r="B4" s="6" t="s">
        <v>2</v>
      </c>
      <c r="C4" s="7"/>
      <c r="D4" s="7"/>
      <c r="E4" s="8"/>
      <c r="F4" s="10" t="s">
        <v>123</v>
      </c>
    </row>
    <row r="5" ht="22.5" customHeight="1">
      <c r="B5" s="6" t="s">
        <v>4</v>
      </c>
      <c r="C5" s="7"/>
      <c r="D5" s="7"/>
      <c r="E5" s="8"/>
      <c r="F5" s="11">
        <v>46154.0</v>
      </c>
    </row>
    <row r="6" ht="22.5" customHeight="1">
      <c r="B6" s="6" t="s">
        <v>5</v>
      </c>
      <c r="C6" s="7"/>
      <c r="D6" s="7"/>
      <c r="E6" s="8"/>
      <c r="F6" s="12" t="s">
        <v>6</v>
      </c>
    </row>
    <row r="7" ht="22.5" customHeight="1">
      <c r="B7" s="6" t="s">
        <v>7</v>
      </c>
      <c r="C7" s="7"/>
      <c r="D7" s="7"/>
      <c r="E7" s="8"/>
      <c r="F7" s="13">
        <f>MEDIAN(E11:E38)</f>
        <v>480.3061931</v>
      </c>
    </row>
    <row r="8" ht="22.5" customHeight="1">
      <c r="B8" s="6" t="s">
        <v>8</v>
      </c>
      <c r="C8" s="7"/>
      <c r="D8" s="7"/>
      <c r="E8" s="8"/>
      <c r="F8" s="12" t="str">
        <f>ROUND((((_xlfn.STDEV.S(E11:E38))/(AVERAGE(E11:E38))))*100,2) &amp; " %"</f>
        <v>7,21 %</v>
      </c>
    </row>
    <row r="9" ht="22.5" customHeight="1">
      <c r="B9" s="14" t="s">
        <v>9</v>
      </c>
      <c r="C9" s="7"/>
      <c r="D9" s="7"/>
      <c r="E9" s="7"/>
      <c r="F9" s="15"/>
    </row>
    <row r="10" ht="33.75" customHeight="1">
      <c r="B10" s="16" t="s">
        <v>10</v>
      </c>
      <c r="C10" s="17" t="s">
        <v>11</v>
      </c>
      <c r="D10" s="17" t="s">
        <v>12</v>
      </c>
      <c r="E10" s="17" t="s">
        <v>13</v>
      </c>
      <c r="F10" s="18" t="s">
        <v>14</v>
      </c>
    </row>
    <row r="11" ht="22.5" customHeight="1">
      <c r="B11" s="19" t="s">
        <v>15</v>
      </c>
      <c r="C11" s="20">
        <v>439.56</v>
      </c>
      <c r="D11" s="21">
        <v>1.02266787272</v>
      </c>
      <c r="E11" s="22">
        <f t="shared" ref="E11:E34" si="1">IF(C11=0,"",D11*C11)</f>
        <v>449.5238901</v>
      </c>
      <c r="F11" s="23" t="s">
        <v>124</v>
      </c>
    </row>
    <row r="12" ht="22.5" customHeight="1">
      <c r="B12" s="19" t="s">
        <v>15</v>
      </c>
      <c r="C12" s="20">
        <v>507.52</v>
      </c>
      <c r="D12" s="21">
        <v>1.02266787272</v>
      </c>
      <c r="E12" s="22">
        <f t="shared" si="1"/>
        <v>519.0243988</v>
      </c>
      <c r="F12" s="23" t="s">
        <v>46</v>
      </c>
    </row>
    <row r="13" ht="22.5" customHeight="1">
      <c r="B13" s="24" t="s">
        <v>15</v>
      </c>
      <c r="C13" s="20">
        <v>469.66</v>
      </c>
      <c r="D13" s="21">
        <v>1.02266787272</v>
      </c>
      <c r="E13" s="22">
        <f t="shared" si="1"/>
        <v>480.3061931</v>
      </c>
      <c r="F13" s="23" t="s">
        <v>57</v>
      </c>
    </row>
    <row r="14" ht="22.5" customHeight="1">
      <c r="B14" s="24"/>
      <c r="C14" s="20"/>
      <c r="D14" s="21"/>
      <c r="E14" s="22" t="str">
        <f t="shared" si="1"/>
        <v/>
      </c>
      <c r="F14" s="23"/>
    </row>
    <row r="15" ht="22.5" customHeight="1">
      <c r="B15" s="19"/>
      <c r="C15" s="20"/>
      <c r="D15" s="21"/>
      <c r="E15" s="22" t="str">
        <f t="shared" si="1"/>
        <v/>
      </c>
      <c r="F15" s="26"/>
    </row>
    <row r="16" ht="22.5" customHeight="1">
      <c r="B16" s="19"/>
      <c r="C16" s="22"/>
      <c r="D16" s="25"/>
      <c r="E16" s="22" t="str">
        <f t="shared" si="1"/>
        <v/>
      </c>
      <c r="F16" s="26"/>
    </row>
    <row r="17" ht="22.5" customHeight="1">
      <c r="B17" s="19"/>
      <c r="C17" s="22"/>
      <c r="D17" s="25"/>
      <c r="E17" s="22" t="str">
        <f t="shared" si="1"/>
        <v/>
      </c>
      <c r="F17" s="26"/>
    </row>
    <row r="18" ht="22.5" customHeight="1">
      <c r="B18" s="19"/>
      <c r="C18" s="22"/>
      <c r="D18" s="25"/>
      <c r="E18" s="22" t="str">
        <f t="shared" si="1"/>
        <v/>
      </c>
      <c r="F18" s="26"/>
    </row>
    <row r="19" ht="22.5" customHeight="1">
      <c r="B19" s="19"/>
      <c r="C19" s="22"/>
      <c r="D19" s="25"/>
      <c r="E19" s="22" t="str">
        <f t="shared" si="1"/>
        <v/>
      </c>
      <c r="F19" s="26"/>
    </row>
    <row r="20" ht="22.5" customHeight="1">
      <c r="B20" s="19"/>
      <c r="C20" s="22"/>
      <c r="D20" s="25"/>
      <c r="E20" s="22" t="str">
        <f t="shared" si="1"/>
        <v/>
      </c>
      <c r="F20" s="26"/>
    </row>
    <row r="21" ht="22.5" customHeight="1">
      <c r="B21" s="19"/>
      <c r="C21" s="22"/>
      <c r="D21" s="25"/>
      <c r="E21" s="22" t="str">
        <f t="shared" si="1"/>
        <v/>
      </c>
      <c r="F21" s="26"/>
    </row>
    <row r="22" ht="22.5" customHeight="1">
      <c r="B22" s="19"/>
      <c r="C22" s="22"/>
      <c r="D22" s="25"/>
      <c r="E22" s="22" t="str">
        <f t="shared" si="1"/>
        <v/>
      </c>
      <c r="F22" s="26"/>
    </row>
    <row r="23" ht="22.5" customHeight="1">
      <c r="B23" s="19"/>
      <c r="C23" s="22"/>
      <c r="D23" s="25"/>
      <c r="E23" s="22" t="str">
        <f t="shared" si="1"/>
        <v/>
      </c>
      <c r="F23" s="26"/>
    </row>
    <row r="24" ht="22.5" customHeight="1">
      <c r="B24" s="19"/>
      <c r="C24" s="22"/>
      <c r="D24" s="25"/>
      <c r="E24" s="22" t="str">
        <f t="shared" si="1"/>
        <v/>
      </c>
      <c r="F24" s="26"/>
    </row>
    <row r="25" ht="22.5" customHeight="1">
      <c r="B25" s="19"/>
      <c r="C25" s="22"/>
      <c r="D25" s="25"/>
      <c r="E25" s="22" t="str">
        <f t="shared" si="1"/>
        <v/>
      </c>
      <c r="F25" s="26"/>
    </row>
    <row r="26" ht="22.5" customHeight="1">
      <c r="B26" s="19"/>
      <c r="C26" s="22"/>
      <c r="D26" s="25"/>
      <c r="E26" s="22" t="str">
        <f t="shared" si="1"/>
        <v/>
      </c>
      <c r="F26" s="26"/>
    </row>
    <row r="27" ht="22.5" customHeight="1">
      <c r="B27" s="19"/>
      <c r="C27" s="22"/>
      <c r="D27" s="25"/>
      <c r="E27" s="22" t="str">
        <f t="shared" si="1"/>
        <v/>
      </c>
      <c r="F27" s="26"/>
    </row>
    <row r="28" ht="22.5" customHeight="1">
      <c r="B28" s="19"/>
      <c r="C28" s="22"/>
      <c r="D28" s="25"/>
      <c r="E28" s="22" t="str">
        <f t="shared" si="1"/>
        <v/>
      </c>
      <c r="F28" s="26"/>
    </row>
    <row r="29" ht="22.5" customHeight="1">
      <c r="B29" s="19"/>
      <c r="C29" s="22"/>
      <c r="D29" s="25"/>
      <c r="E29" s="22" t="str">
        <f t="shared" si="1"/>
        <v/>
      </c>
      <c r="F29" s="26"/>
    </row>
    <row r="30" ht="22.5" customHeight="1">
      <c r="B30" s="19"/>
      <c r="C30" s="22"/>
      <c r="D30" s="25"/>
      <c r="E30" s="22" t="str">
        <f t="shared" si="1"/>
        <v/>
      </c>
      <c r="F30" s="26"/>
    </row>
    <row r="31" ht="22.5" customHeight="1">
      <c r="B31" s="19"/>
      <c r="C31" s="22"/>
      <c r="D31" s="25"/>
      <c r="E31" s="22" t="str">
        <f t="shared" si="1"/>
        <v/>
      </c>
      <c r="F31" s="26"/>
    </row>
    <row r="32" ht="22.5" customHeight="1">
      <c r="B32" s="19"/>
      <c r="C32" s="22"/>
      <c r="D32" s="25"/>
      <c r="E32" s="22" t="str">
        <f t="shared" si="1"/>
        <v/>
      </c>
      <c r="F32" s="26"/>
    </row>
    <row r="33" ht="22.5" customHeight="1">
      <c r="B33" s="19"/>
      <c r="C33" s="22"/>
      <c r="D33" s="25"/>
      <c r="E33" s="22" t="str">
        <f t="shared" si="1"/>
        <v/>
      </c>
      <c r="F33" s="26"/>
    </row>
    <row r="34" ht="22.5" customHeight="1">
      <c r="B34" s="19"/>
      <c r="C34" s="22"/>
      <c r="D34" s="25"/>
      <c r="E34" s="22" t="str">
        <f t="shared" si="1"/>
        <v/>
      </c>
      <c r="F34" s="26"/>
    </row>
    <row r="35" ht="22.5" customHeight="1">
      <c r="B35" s="19"/>
      <c r="C35" s="22"/>
      <c r="D35" s="25"/>
      <c r="E35" s="22"/>
      <c r="F35" s="26"/>
    </row>
    <row r="36" ht="22.5" customHeight="1">
      <c r="B36" s="19"/>
      <c r="C36" s="22"/>
      <c r="D36" s="25"/>
      <c r="E36" s="22" t="str">
        <f t="shared" ref="E36:E38" si="2">IF(C36=0,"",D36*C36)</f>
        <v/>
      </c>
      <c r="F36" s="26"/>
    </row>
    <row r="37" ht="22.5" customHeight="1">
      <c r="B37" s="19"/>
      <c r="C37" s="27"/>
      <c r="D37" s="27"/>
      <c r="E37" s="22" t="str">
        <f t="shared" si="2"/>
        <v/>
      </c>
      <c r="F37" s="26"/>
    </row>
    <row r="38" ht="22.5" customHeight="1">
      <c r="B38" s="28"/>
      <c r="C38" s="29"/>
      <c r="D38" s="29"/>
      <c r="E38" s="30" t="str">
        <f t="shared" si="2"/>
        <v/>
      </c>
      <c r="F38" s="31"/>
    </row>
    <row r="39" ht="15.75" customHeight="1">
      <c r="B39" s="1"/>
      <c r="C39" s="1"/>
      <c r="D39" s="1"/>
      <c r="E39" s="1"/>
      <c r="F39" s="1"/>
    </row>
  </sheetData>
  <mergeCells count="11">
    <mergeCell ref="B6:E6"/>
    <mergeCell ref="B7:E7"/>
    <mergeCell ref="B8:E8"/>
    <mergeCell ref="B9:F9"/>
    <mergeCell ref="A1:A39"/>
    <mergeCell ref="B1:F1"/>
    <mergeCell ref="G1:G39"/>
    <mergeCell ref="B2:F2"/>
    <mergeCell ref="B3:E3"/>
    <mergeCell ref="B4:E4"/>
    <mergeCell ref="B5:E5"/>
  </mergeCells>
  <dataValidations>
    <dataValidation type="list" allowBlank="1" showErrorMessage="1" sqref="B11:B38">
      <formula1>"PNCP,OUTRAS CONTRATAÇÕES PÚBLICAS,SITE ESPECIALIZADO OU DE DOMÍNIO AMPLO,MÍDIA ESPECIALIZADA,FORNECEDORES,TABELAS DE REFERÊNCIA,BASE NACIONAL DE NOTAS FISCAIS"</formula1>
    </dataValidation>
  </dataValidations>
  <printOptions/>
  <pageMargins bottom="0.787401575" footer="0.0" header="0.0" left="0.511811024" right="0.511811024" top="0.787401575"/>
  <pageSetup paperSize="9" orientation="portrait"/>
  <drawing r:id="rId1"/>
</worksheet>
</file>

<file path=xl/worksheets/sheet3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 fitToPage="1"/>
  </sheetPr>
  <sheetViews>
    <sheetView workbookViewId="0"/>
  </sheetViews>
  <sheetFormatPr customHeight="1" defaultColWidth="14.43" defaultRowHeight="15.0"/>
  <cols>
    <col customWidth="1" min="1" max="1" width="3.0"/>
    <col customWidth="1" min="2" max="2" width="47.29"/>
    <col customWidth="1" min="6" max="6" width="170.57"/>
    <col customWidth="1" min="7" max="7" width="3.0"/>
  </cols>
  <sheetData>
    <row r="1" ht="15.0" customHeight="1">
      <c r="A1" s="1"/>
      <c r="B1" s="2"/>
      <c r="G1" s="1"/>
    </row>
    <row r="2" ht="33.75" customHeight="1">
      <c r="B2" s="3" t="s">
        <v>0</v>
      </c>
      <c r="C2" s="4"/>
      <c r="D2" s="4"/>
      <c r="E2" s="4"/>
      <c r="F2" s="5"/>
    </row>
    <row r="3" ht="22.5" customHeight="1">
      <c r="B3" s="6" t="s">
        <v>1</v>
      </c>
      <c r="C3" s="7"/>
      <c r="D3" s="7"/>
      <c r="E3" s="8"/>
      <c r="F3" s="10">
        <v>34.0</v>
      </c>
    </row>
    <row r="4" ht="22.5" customHeight="1">
      <c r="B4" s="6" t="s">
        <v>2</v>
      </c>
      <c r="C4" s="7"/>
      <c r="D4" s="7"/>
      <c r="E4" s="8"/>
      <c r="F4" s="10" t="s">
        <v>125</v>
      </c>
    </row>
    <row r="5" ht="22.5" customHeight="1">
      <c r="B5" s="6" t="s">
        <v>4</v>
      </c>
      <c r="C5" s="7"/>
      <c r="D5" s="7"/>
      <c r="E5" s="8"/>
      <c r="F5" s="11">
        <v>46149.0</v>
      </c>
    </row>
    <row r="6" ht="22.5" customHeight="1">
      <c r="B6" s="6" t="s">
        <v>5</v>
      </c>
      <c r="C6" s="7"/>
      <c r="D6" s="7"/>
      <c r="E6" s="8"/>
      <c r="F6" s="12" t="s">
        <v>6</v>
      </c>
    </row>
    <row r="7" ht="22.5" customHeight="1">
      <c r="B7" s="6" t="s">
        <v>7</v>
      </c>
      <c r="C7" s="7"/>
      <c r="D7" s="7"/>
      <c r="E7" s="8"/>
      <c r="F7" s="13">
        <f>MEDIAN(E11:E38)</f>
        <v>266.27215</v>
      </c>
    </row>
    <row r="8" ht="22.5" customHeight="1">
      <c r="B8" s="6" t="s">
        <v>8</v>
      </c>
      <c r="C8" s="7"/>
      <c r="D8" s="7"/>
      <c r="E8" s="8"/>
      <c r="F8" s="12" t="str">
        <f>ROUND((((_xlfn.STDEV.S(E11:E38))/(AVERAGE(E11:E38))))*100,2) &amp; " %"</f>
        <v>6,5 %</v>
      </c>
    </row>
    <row r="9" ht="22.5" customHeight="1">
      <c r="B9" s="14" t="s">
        <v>9</v>
      </c>
      <c r="C9" s="7"/>
      <c r="D9" s="7"/>
      <c r="E9" s="7"/>
      <c r="F9" s="15"/>
    </row>
    <row r="10" ht="33.75" customHeight="1">
      <c r="B10" s="16" t="s">
        <v>10</v>
      </c>
      <c r="C10" s="17" t="s">
        <v>11</v>
      </c>
      <c r="D10" s="17" t="s">
        <v>12</v>
      </c>
      <c r="E10" s="17" t="s">
        <v>13</v>
      </c>
      <c r="F10" s="18" t="s">
        <v>14</v>
      </c>
    </row>
    <row r="11" ht="22.5" customHeight="1">
      <c r="B11" s="19" t="s">
        <v>15</v>
      </c>
      <c r="C11" s="20">
        <v>240.44</v>
      </c>
      <c r="D11" s="21">
        <v>1.0067</v>
      </c>
      <c r="E11" s="22">
        <f t="shared" ref="E11:E34" si="1">IF(C11=0,"",D11*C11)</f>
        <v>242.050948</v>
      </c>
      <c r="F11" s="23" t="s">
        <v>20</v>
      </c>
    </row>
    <row r="12" ht="22.5" customHeight="1">
      <c r="B12" s="19" t="s">
        <v>15</v>
      </c>
      <c r="C12" s="20">
        <v>264.5</v>
      </c>
      <c r="D12" s="21">
        <v>1.0067</v>
      </c>
      <c r="E12" s="22">
        <f t="shared" si="1"/>
        <v>266.27215</v>
      </c>
      <c r="F12" s="23" t="s">
        <v>62</v>
      </c>
    </row>
    <row r="13" ht="22.5" customHeight="1">
      <c r="B13" s="24" t="s">
        <v>15</v>
      </c>
      <c r="C13" s="20">
        <v>266.38</v>
      </c>
      <c r="D13" s="21">
        <v>1.031281589045</v>
      </c>
      <c r="E13" s="22">
        <f t="shared" si="1"/>
        <v>274.7127897</v>
      </c>
      <c r="F13" s="23" t="s">
        <v>52</v>
      </c>
    </row>
    <row r="14" ht="22.5" customHeight="1">
      <c r="B14" s="24"/>
      <c r="C14" s="20"/>
      <c r="D14" s="21"/>
      <c r="E14" s="22" t="str">
        <f t="shared" si="1"/>
        <v/>
      </c>
      <c r="F14" s="23"/>
    </row>
    <row r="15" ht="22.5" customHeight="1">
      <c r="B15" s="19"/>
      <c r="C15" s="20"/>
      <c r="D15" s="21"/>
      <c r="E15" s="22" t="str">
        <f t="shared" si="1"/>
        <v/>
      </c>
      <c r="F15" s="26"/>
    </row>
    <row r="16" ht="22.5" customHeight="1">
      <c r="B16" s="19"/>
      <c r="C16" s="22"/>
      <c r="D16" s="25"/>
      <c r="E16" s="22" t="str">
        <f t="shared" si="1"/>
        <v/>
      </c>
      <c r="F16" s="26"/>
    </row>
    <row r="17" ht="22.5" customHeight="1">
      <c r="B17" s="19"/>
      <c r="C17" s="22"/>
      <c r="D17" s="25"/>
      <c r="E17" s="22" t="str">
        <f t="shared" si="1"/>
        <v/>
      </c>
      <c r="F17" s="26"/>
    </row>
    <row r="18" ht="22.5" customHeight="1">
      <c r="B18" s="19"/>
      <c r="C18" s="22"/>
      <c r="D18" s="25"/>
      <c r="E18" s="22" t="str">
        <f t="shared" si="1"/>
        <v/>
      </c>
      <c r="F18" s="26"/>
    </row>
    <row r="19" ht="22.5" customHeight="1">
      <c r="B19" s="19"/>
      <c r="C19" s="22"/>
      <c r="D19" s="25"/>
      <c r="E19" s="22" t="str">
        <f t="shared" si="1"/>
        <v/>
      </c>
      <c r="F19" s="26"/>
    </row>
    <row r="20" ht="22.5" customHeight="1">
      <c r="B20" s="19"/>
      <c r="C20" s="22"/>
      <c r="D20" s="25"/>
      <c r="E20" s="22" t="str">
        <f t="shared" si="1"/>
        <v/>
      </c>
      <c r="F20" s="26"/>
    </row>
    <row r="21" ht="22.5" customHeight="1">
      <c r="B21" s="19"/>
      <c r="C21" s="22"/>
      <c r="D21" s="25"/>
      <c r="E21" s="22" t="str">
        <f t="shared" si="1"/>
        <v/>
      </c>
      <c r="F21" s="26"/>
    </row>
    <row r="22" ht="22.5" customHeight="1">
      <c r="B22" s="19"/>
      <c r="C22" s="22"/>
      <c r="D22" s="25"/>
      <c r="E22" s="22" t="str">
        <f t="shared" si="1"/>
        <v/>
      </c>
      <c r="F22" s="26"/>
    </row>
    <row r="23" ht="22.5" customHeight="1">
      <c r="B23" s="19"/>
      <c r="C23" s="22"/>
      <c r="D23" s="25"/>
      <c r="E23" s="22" t="str">
        <f t="shared" si="1"/>
        <v/>
      </c>
      <c r="F23" s="26"/>
    </row>
    <row r="24" ht="22.5" customHeight="1">
      <c r="B24" s="19"/>
      <c r="C24" s="22"/>
      <c r="D24" s="25"/>
      <c r="E24" s="22" t="str">
        <f t="shared" si="1"/>
        <v/>
      </c>
      <c r="F24" s="26"/>
    </row>
    <row r="25" ht="22.5" customHeight="1">
      <c r="B25" s="19"/>
      <c r="C25" s="22"/>
      <c r="D25" s="25"/>
      <c r="E25" s="22" t="str">
        <f t="shared" si="1"/>
        <v/>
      </c>
      <c r="F25" s="26"/>
    </row>
    <row r="26" ht="22.5" customHeight="1">
      <c r="B26" s="19"/>
      <c r="C26" s="22"/>
      <c r="D26" s="25"/>
      <c r="E26" s="22" t="str">
        <f t="shared" si="1"/>
        <v/>
      </c>
      <c r="F26" s="26"/>
    </row>
    <row r="27" ht="22.5" customHeight="1">
      <c r="B27" s="19"/>
      <c r="C27" s="22"/>
      <c r="D27" s="25"/>
      <c r="E27" s="22" t="str">
        <f t="shared" si="1"/>
        <v/>
      </c>
      <c r="F27" s="26"/>
    </row>
    <row r="28" ht="22.5" customHeight="1">
      <c r="B28" s="19"/>
      <c r="C28" s="22"/>
      <c r="D28" s="25"/>
      <c r="E28" s="22" t="str">
        <f t="shared" si="1"/>
        <v/>
      </c>
      <c r="F28" s="26"/>
    </row>
    <row r="29" ht="22.5" customHeight="1">
      <c r="B29" s="19"/>
      <c r="C29" s="22"/>
      <c r="D29" s="25"/>
      <c r="E29" s="22" t="str">
        <f t="shared" si="1"/>
        <v/>
      </c>
      <c r="F29" s="26"/>
    </row>
    <row r="30" ht="22.5" customHeight="1">
      <c r="B30" s="19"/>
      <c r="C30" s="22"/>
      <c r="D30" s="25"/>
      <c r="E30" s="22" t="str">
        <f t="shared" si="1"/>
        <v/>
      </c>
      <c r="F30" s="26"/>
    </row>
    <row r="31" ht="22.5" customHeight="1">
      <c r="B31" s="19"/>
      <c r="C31" s="22"/>
      <c r="D31" s="25"/>
      <c r="E31" s="22" t="str">
        <f t="shared" si="1"/>
        <v/>
      </c>
      <c r="F31" s="26"/>
    </row>
    <row r="32" ht="22.5" customHeight="1">
      <c r="B32" s="19"/>
      <c r="C32" s="22"/>
      <c r="D32" s="25"/>
      <c r="E32" s="22" t="str">
        <f t="shared" si="1"/>
        <v/>
      </c>
      <c r="F32" s="26"/>
    </row>
    <row r="33" ht="22.5" customHeight="1">
      <c r="B33" s="19"/>
      <c r="C33" s="22"/>
      <c r="D33" s="25"/>
      <c r="E33" s="22" t="str">
        <f t="shared" si="1"/>
        <v/>
      </c>
      <c r="F33" s="26"/>
    </row>
    <row r="34" ht="22.5" customHeight="1">
      <c r="B34" s="19"/>
      <c r="C34" s="22"/>
      <c r="D34" s="25"/>
      <c r="E34" s="22" t="str">
        <f t="shared" si="1"/>
        <v/>
      </c>
      <c r="F34" s="26"/>
    </row>
    <row r="35" ht="22.5" customHeight="1">
      <c r="B35" s="19"/>
      <c r="C35" s="22"/>
      <c r="D35" s="25"/>
      <c r="E35" s="22"/>
      <c r="F35" s="26"/>
    </row>
    <row r="36" ht="22.5" customHeight="1">
      <c r="B36" s="19"/>
      <c r="C36" s="22"/>
      <c r="D36" s="25"/>
      <c r="E36" s="22" t="str">
        <f t="shared" ref="E36:E38" si="2">IF(C36=0,"",D36*C36)</f>
        <v/>
      </c>
      <c r="F36" s="26"/>
    </row>
    <row r="37" ht="22.5" customHeight="1">
      <c r="B37" s="19"/>
      <c r="C37" s="27"/>
      <c r="D37" s="27"/>
      <c r="E37" s="22" t="str">
        <f t="shared" si="2"/>
        <v/>
      </c>
      <c r="F37" s="26"/>
    </row>
    <row r="38" ht="22.5" customHeight="1">
      <c r="B38" s="28"/>
      <c r="C38" s="29"/>
      <c r="D38" s="29"/>
      <c r="E38" s="30" t="str">
        <f t="shared" si="2"/>
        <v/>
      </c>
      <c r="F38" s="31"/>
    </row>
    <row r="39" ht="15.75" customHeight="1">
      <c r="B39" s="1"/>
      <c r="C39" s="1"/>
      <c r="D39" s="1"/>
      <c r="E39" s="1"/>
      <c r="F39" s="1"/>
    </row>
  </sheetData>
  <mergeCells count="11">
    <mergeCell ref="B6:E6"/>
    <mergeCell ref="B7:E7"/>
    <mergeCell ref="B8:E8"/>
    <mergeCell ref="B9:F9"/>
    <mergeCell ref="A1:A39"/>
    <mergeCell ref="B1:F1"/>
    <mergeCell ref="G1:G39"/>
    <mergeCell ref="B2:F2"/>
    <mergeCell ref="B3:E3"/>
    <mergeCell ref="B4:E4"/>
    <mergeCell ref="B5:E5"/>
  </mergeCells>
  <dataValidations>
    <dataValidation type="list" allowBlank="1" showErrorMessage="1" sqref="B11:B38">
      <formula1>"PNCP,OUTRAS CONTRATAÇÕES PÚBLICAS,SITE ESPECIALIZADO OU DE DOMÍNIO AMPLO,MÍDIA ESPECIALIZADA,FORNECEDORES,TABELAS DE REFERÊNCIA,BASE NACIONAL DE NOTAS FISCAIS"</formula1>
    </dataValidation>
  </dataValidations>
  <printOptions/>
  <pageMargins bottom="0.787401575" footer="0.0" header="0.0" left="0.511811024" right="0.511811024" top="0.787401575"/>
  <pageSetup paperSize="9" orientation="portrait"/>
  <drawing r:id="rId1"/>
</worksheet>
</file>

<file path=xl/worksheets/sheet35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 fitToPage="1"/>
  </sheetPr>
  <sheetViews>
    <sheetView workbookViewId="0"/>
  </sheetViews>
  <sheetFormatPr customHeight="1" defaultColWidth="14.43" defaultRowHeight="15.0"/>
  <cols>
    <col customWidth="1" min="1" max="1" width="3.0"/>
    <col customWidth="1" min="2" max="2" width="47.29"/>
    <col customWidth="1" min="6" max="6" width="170.57"/>
    <col customWidth="1" min="7" max="7" width="3.0"/>
  </cols>
  <sheetData>
    <row r="1" ht="15.0" customHeight="1">
      <c r="A1" s="1"/>
      <c r="B1" s="2"/>
      <c r="G1" s="1"/>
    </row>
    <row r="2" ht="33.75" customHeight="1">
      <c r="B2" s="3" t="s">
        <v>0</v>
      </c>
      <c r="C2" s="4"/>
      <c r="D2" s="4"/>
      <c r="E2" s="4"/>
      <c r="F2" s="5"/>
    </row>
    <row r="3" ht="22.5" customHeight="1">
      <c r="B3" s="6" t="s">
        <v>1</v>
      </c>
      <c r="C3" s="7"/>
      <c r="D3" s="7"/>
      <c r="E3" s="8"/>
      <c r="F3" s="10">
        <v>35.0</v>
      </c>
    </row>
    <row r="4" ht="22.5" customHeight="1">
      <c r="B4" s="6" t="s">
        <v>2</v>
      </c>
      <c r="C4" s="7"/>
      <c r="D4" s="7"/>
      <c r="E4" s="8"/>
      <c r="F4" s="10" t="s">
        <v>126</v>
      </c>
    </row>
    <row r="5" ht="22.5" customHeight="1">
      <c r="B5" s="6" t="s">
        <v>4</v>
      </c>
      <c r="C5" s="7"/>
      <c r="D5" s="7"/>
      <c r="E5" s="8"/>
      <c r="F5" s="11">
        <v>46154.0</v>
      </c>
    </row>
    <row r="6" ht="22.5" customHeight="1">
      <c r="B6" s="6" t="s">
        <v>5</v>
      </c>
      <c r="C6" s="7"/>
      <c r="D6" s="7"/>
      <c r="E6" s="8"/>
      <c r="F6" s="12" t="s">
        <v>6</v>
      </c>
    </row>
    <row r="7" ht="22.5" customHeight="1">
      <c r="B7" s="6" t="s">
        <v>7</v>
      </c>
      <c r="C7" s="7"/>
      <c r="D7" s="7"/>
      <c r="E7" s="8"/>
      <c r="F7" s="13">
        <f>MEDIAN(E11:E38)</f>
        <v>34.75025432</v>
      </c>
    </row>
    <row r="8" ht="22.5" customHeight="1">
      <c r="B8" s="6" t="s">
        <v>8</v>
      </c>
      <c r="C8" s="7"/>
      <c r="D8" s="7"/>
      <c r="E8" s="8"/>
      <c r="F8" s="12" t="str">
        <f>ROUND((((_xlfn.STDEV.S(E11:E38))/(AVERAGE(E11:E38))))*100,2) &amp; " %"</f>
        <v>16,37 %</v>
      </c>
    </row>
    <row r="9" ht="22.5" customHeight="1">
      <c r="B9" s="14" t="s">
        <v>9</v>
      </c>
      <c r="C9" s="7"/>
      <c r="D9" s="7"/>
      <c r="E9" s="7"/>
      <c r="F9" s="15"/>
    </row>
    <row r="10" ht="33.75" customHeight="1">
      <c r="B10" s="16" t="s">
        <v>10</v>
      </c>
      <c r="C10" s="17" t="s">
        <v>11</v>
      </c>
      <c r="D10" s="17" t="s">
        <v>12</v>
      </c>
      <c r="E10" s="17" t="s">
        <v>13</v>
      </c>
      <c r="F10" s="18" t="s">
        <v>14</v>
      </c>
    </row>
    <row r="11" ht="22.5" customHeight="1">
      <c r="B11" s="19" t="s">
        <v>15</v>
      </c>
      <c r="C11" s="20">
        <v>33.98</v>
      </c>
      <c r="D11" s="21">
        <v>1.02266787272</v>
      </c>
      <c r="E11" s="22">
        <f t="shared" ref="E11:E34" si="1">IF(C11=0,"",D11*C11)</f>
        <v>34.75025432</v>
      </c>
      <c r="F11" s="23" t="s">
        <v>127</v>
      </c>
    </row>
    <row r="12" ht="22.5" customHeight="1">
      <c r="B12" s="19" t="s">
        <v>15</v>
      </c>
      <c r="C12" s="20">
        <v>28.2</v>
      </c>
      <c r="D12" s="21">
        <v>1.0067</v>
      </c>
      <c r="E12" s="22">
        <f t="shared" si="1"/>
        <v>28.38894</v>
      </c>
      <c r="F12" s="23" t="s">
        <v>16</v>
      </c>
    </row>
    <row r="13" ht="22.5" customHeight="1">
      <c r="B13" s="24" t="s">
        <v>15</v>
      </c>
      <c r="C13" s="20">
        <v>39.3</v>
      </c>
      <c r="D13" s="21">
        <v>1.0067</v>
      </c>
      <c r="E13" s="22">
        <f t="shared" si="1"/>
        <v>39.56331</v>
      </c>
      <c r="F13" s="23" t="s">
        <v>81</v>
      </c>
    </row>
    <row r="14" ht="22.5" customHeight="1">
      <c r="B14" s="24"/>
      <c r="C14" s="20"/>
      <c r="D14" s="21"/>
      <c r="E14" s="22" t="str">
        <f t="shared" si="1"/>
        <v/>
      </c>
      <c r="F14" s="23"/>
    </row>
    <row r="15" ht="22.5" customHeight="1">
      <c r="B15" s="19"/>
      <c r="C15" s="20"/>
      <c r="D15" s="21"/>
      <c r="E15" s="22" t="str">
        <f t="shared" si="1"/>
        <v/>
      </c>
      <c r="F15" s="26"/>
    </row>
    <row r="16" ht="22.5" customHeight="1">
      <c r="B16" s="19"/>
      <c r="C16" s="22"/>
      <c r="D16" s="25"/>
      <c r="E16" s="22" t="str">
        <f t="shared" si="1"/>
        <v/>
      </c>
      <c r="F16" s="26"/>
    </row>
    <row r="17" ht="22.5" customHeight="1">
      <c r="B17" s="19"/>
      <c r="C17" s="22"/>
      <c r="D17" s="25"/>
      <c r="E17" s="22" t="str">
        <f t="shared" si="1"/>
        <v/>
      </c>
      <c r="F17" s="26"/>
    </row>
    <row r="18" ht="22.5" customHeight="1">
      <c r="B18" s="19"/>
      <c r="C18" s="22"/>
      <c r="D18" s="25"/>
      <c r="E18" s="22" t="str">
        <f t="shared" si="1"/>
        <v/>
      </c>
      <c r="F18" s="26"/>
    </row>
    <row r="19" ht="22.5" customHeight="1">
      <c r="B19" s="19"/>
      <c r="C19" s="22"/>
      <c r="D19" s="25"/>
      <c r="E19" s="22" t="str">
        <f t="shared" si="1"/>
        <v/>
      </c>
      <c r="F19" s="26"/>
    </row>
    <row r="20" ht="22.5" customHeight="1">
      <c r="B20" s="19"/>
      <c r="C20" s="22"/>
      <c r="D20" s="25"/>
      <c r="E20" s="22" t="str">
        <f t="shared" si="1"/>
        <v/>
      </c>
      <c r="F20" s="26"/>
    </row>
    <row r="21" ht="22.5" customHeight="1">
      <c r="B21" s="19"/>
      <c r="C21" s="22"/>
      <c r="D21" s="25"/>
      <c r="E21" s="22" t="str">
        <f t="shared" si="1"/>
        <v/>
      </c>
      <c r="F21" s="26"/>
    </row>
    <row r="22" ht="22.5" customHeight="1">
      <c r="B22" s="19"/>
      <c r="C22" s="22"/>
      <c r="D22" s="25"/>
      <c r="E22" s="22" t="str">
        <f t="shared" si="1"/>
        <v/>
      </c>
      <c r="F22" s="26"/>
    </row>
    <row r="23" ht="22.5" customHeight="1">
      <c r="B23" s="19"/>
      <c r="C23" s="22"/>
      <c r="D23" s="25"/>
      <c r="E23" s="22" t="str">
        <f t="shared" si="1"/>
        <v/>
      </c>
      <c r="F23" s="26"/>
    </row>
    <row r="24" ht="22.5" customHeight="1">
      <c r="B24" s="19"/>
      <c r="C24" s="22"/>
      <c r="D24" s="25"/>
      <c r="E24" s="22" t="str">
        <f t="shared" si="1"/>
        <v/>
      </c>
      <c r="F24" s="26"/>
    </row>
    <row r="25" ht="22.5" customHeight="1">
      <c r="B25" s="19"/>
      <c r="C25" s="22"/>
      <c r="D25" s="25"/>
      <c r="E25" s="22" t="str">
        <f t="shared" si="1"/>
        <v/>
      </c>
      <c r="F25" s="26"/>
    </row>
    <row r="26" ht="22.5" customHeight="1">
      <c r="B26" s="19"/>
      <c r="C26" s="22"/>
      <c r="D26" s="25"/>
      <c r="E26" s="22" t="str">
        <f t="shared" si="1"/>
        <v/>
      </c>
      <c r="F26" s="26"/>
    </row>
    <row r="27" ht="22.5" customHeight="1">
      <c r="B27" s="19"/>
      <c r="C27" s="22"/>
      <c r="D27" s="25"/>
      <c r="E27" s="22" t="str">
        <f t="shared" si="1"/>
        <v/>
      </c>
      <c r="F27" s="26"/>
    </row>
    <row r="28" ht="22.5" customHeight="1">
      <c r="B28" s="19"/>
      <c r="C28" s="22"/>
      <c r="D28" s="25"/>
      <c r="E28" s="22" t="str">
        <f t="shared" si="1"/>
        <v/>
      </c>
      <c r="F28" s="26"/>
    </row>
    <row r="29" ht="22.5" customHeight="1">
      <c r="B29" s="19"/>
      <c r="C29" s="22"/>
      <c r="D29" s="25"/>
      <c r="E29" s="22" t="str">
        <f t="shared" si="1"/>
        <v/>
      </c>
      <c r="F29" s="26"/>
    </row>
    <row r="30" ht="22.5" customHeight="1">
      <c r="B30" s="19"/>
      <c r="C30" s="22"/>
      <c r="D30" s="25"/>
      <c r="E30" s="22" t="str">
        <f t="shared" si="1"/>
        <v/>
      </c>
      <c r="F30" s="26"/>
    </row>
    <row r="31" ht="22.5" customHeight="1">
      <c r="B31" s="19"/>
      <c r="C31" s="22"/>
      <c r="D31" s="25"/>
      <c r="E31" s="22" t="str">
        <f t="shared" si="1"/>
        <v/>
      </c>
      <c r="F31" s="26"/>
    </row>
    <row r="32" ht="22.5" customHeight="1">
      <c r="B32" s="19"/>
      <c r="C32" s="22"/>
      <c r="D32" s="25"/>
      <c r="E32" s="22" t="str">
        <f t="shared" si="1"/>
        <v/>
      </c>
      <c r="F32" s="26"/>
    </row>
    <row r="33" ht="22.5" customHeight="1">
      <c r="B33" s="19"/>
      <c r="C33" s="22"/>
      <c r="D33" s="25"/>
      <c r="E33" s="22" t="str">
        <f t="shared" si="1"/>
        <v/>
      </c>
      <c r="F33" s="26"/>
    </row>
    <row r="34" ht="22.5" customHeight="1">
      <c r="B34" s="19"/>
      <c r="C34" s="22"/>
      <c r="D34" s="25"/>
      <c r="E34" s="22" t="str">
        <f t="shared" si="1"/>
        <v/>
      </c>
      <c r="F34" s="26"/>
    </row>
    <row r="35" ht="22.5" customHeight="1">
      <c r="B35" s="19"/>
      <c r="C35" s="22"/>
      <c r="D35" s="25"/>
      <c r="E35" s="22"/>
      <c r="F35" s="26"/>
    </row>
    <row r="36" ht="22.5" customHeight="1">
      <c r="B36" s="19"/>
      <c r="C36" s="22"/>
      <c r="D36" s="25"/>
      <c r="E36" s="22" t="str">
        <f t="shared" ref="E36:E38" si="2">IF(C36=0,"",D36*C36)</f>
        <v/>
      </c>
      <c r="F36" s="26"/>
    </row>
    <row r="37" ht="22.5" customHeight="1">
      <c r="B37" s="19"/>
      <c r="C37" s="27"/>
      <c r="D37" s="27"/>
      <c r="E37" s="22" t="str">
        <f t="shared" si="2"/>
        <v/>
      </c>
      <c r="F37" s="26"/>
    </row>
    <row r="38" ht="22.5" customHeight="1">
      <c r="B38" s="28"/>
      <c r="C38" s="29"/>
      <c r="D38" s="29"/>
      <c r="E38" s="30" t="str">
        <f t="shared" si="2"/>
        <v/>
      </c>
      <c r="F38" s="31"/>
    </row>
    <row r="39" ht="15.75" customHeight="1">
      <c r="B39" s="1"/>
      <c r="C39" s="1"/>
      <c r="D39" s="1"/>
      <c r="E39" s="1"/>
      <c r="F39" s="1"/>
    </row>
  </sheetData>
  <mergeCells count="11">
    <mergeCell ref="B6:E6"/>
    <mergeCell ref="B7:E7"/>
    <mergeCell ref="B8:E8"/>
    <mergeCell ref="B9:F9"/>
    <mergeCell ref="A1:A39"/>
    <mergeCell ref="B1:F1"/>
    <mergeCell ref="G1:G39"/>
    <mergeCell ref="B2:F2"/>
    <mergeCell ref="B3:E3"/>
    <mergeCell ref="B4:E4"/>
    <mergeCell ref="B5:E5"/>
  </mergeCells>
  <dataValidations>
    <dataValidation type="list" allowBlank="1" showErrorMessage="1" sqref="B11:B38">
      <formula1>"PNCP,OUTRAS CONTRATAÇÕES PÚBLICAS,SITE ESPECIALIZADO OU DE DOMÍNIO AMPLO,MÍDIA ESPECIALIZADA,FORNECEDORES,TABELAS DE REFERÊNCIA,BASE NACIONAL DE NOTAS FISCAIS"</formula1>
    </dataValidation>
  </dataValidations>
  <printOptions/>
  <pageMargins bottom="0.787401575" footer="0.0" header="0.0" left="0.511811024" right="0.511811024" top="0.787401575"/>
  <pageSetup paperSize="9" orientation="portrait"/>
  <drawing r:id="rId1"/>
</worksheet>
</file>

<file path=xl/worksheets/sheet36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 fitToPage="1"/>
  </sheetPr>
  <sheetViews>
    <sheetView workbookViewId="0"/>
  </sheetViews>
  <sheetFormatPr customHeight="1" defaultColWidth="14.43" defaultRowHeight="15.0"/>
  <cols>
    <col customWidth="1" min="1" max="1" width="3.0"/>
    <col customWidth="1" min="2" max="2" width="47.29"/>
    <col customWidth="1" min="6" max="6" width="170.57"/>
    <col customWidth="1" min="7" max="7" width="3.0"/>
  </cols>
  <sheetData>
    <row r="1" ht="15.0" customHeight="1">
      <c r="A1" s="33" t="s">
        <v>128</v>
      </c>
      <c r="B1" s="2"/>
      <c r="G1" s="1"/>
    </row>
    <row r="2" ht="33.75" customHeight="1">
      <c r="B2" s="3" t="s">
        <v>0</v>
      </c>
      <c r="C2" s="4"/>
      <c r="D2" s="4"/>
      <c r="E2" s="4"/>
      <c r="F2" s="5"/>
    </row>
    <row r="3" ht="22.5" customHeight="1">
      <c r="B3" s="6" t="s">
        <v>1</v>
      </c>
      <c r="C3" s="7"/>
      <c r="D3" s="7"/>
      <c r="E3" s="8"/>
      <c r="F3" s="10">
        <v>36.0</v>
      </c>
    </row>
    <row r="4" ht="22.5" customHeight="1">
      <c r="B4" s="6" t="s">
        <v>2</v>
      </c>
      <c r="C4" s="7"/>
      <c r="D4" s="7"/>
      <c r="E4" s="8"/>
      <c r="F4" s="10" t="s">
        <v>129</v>
      </c>
    </row>
    <row r="5" ht="22.5" customHeight="1">
      <c r="B5" s="6" t="s">
        <v>4</v>
      </c>
      <c r="C5" s="7"/>
      <c r="D5" s="7"/>
      <c r="E5" s="8"/>
      <c r="F5" s="11">
        <v>46154.0</v>
      </c>
    </row>
    <row r="6" ht="22.5" customHeight="1">
      <c r="B6" s="6" t="s">
        <v>5</v>
      </c>
      <c r="C6" s="7"/>
      <c r="D6" s="7"/>
      <c r="E6" s="8"/>
      <c r="F6" s="12" t="s">
        <v>6</v>
      </c>
    </row>
    <row r="7" ht="22.5" customHeight="1">
      <c r="B7" s="6" t="s">
        <v>7</v>
      </c>
      <c r="C7" s="7"/>
      <c r="D7" s="7"/>
      <c r="E7" s="8"/>
      <c r="F7" s="13">
        <f>MEDIAN(E11:E38)</f>
        <v>9.795191</v>
      </c>
    </row>
    <row r="8" ht="22.5" customHeight="1">
      <c r="B8" s="6" t="s">
        <v>8</v>
      </c>
      <c r="C8" s="7"/>
      <c r="D8" s="7"/>
      <c r="E8" s="8"/>
      <c r="F8" s="12" t="str">
        <f>ROUND((((_xlfn.STDEV.S(E11:E38))/(AVERAGE(E11:E38))))*100,2) &amp; " %"</f>
        <v>13,83 %</v>
      </c>
    </row>
    <row r="9" ht="22.5" customHeight="1">
      <c r="B9" s="14" t="s">
        <v>9</v>
      </c>
      <c r="C9" s="7"/>
      <c r="D9" s="7"/>
      <c r="E9" s="7"/>
      <c r="F9" s="15"/>
    </row>
    <row r="10" ht="33.75" customHeight="1">
      <c r="B10" s="16" t="s">
        <v>10</v>
      </c>
      <c r="C10" s="17" t="s">
        <v>11</v>
      </c>
      <c r="D10" s="17" t="s">
        <v>12</v>
      </c>
      <c r="E10" s="17" t="s">
        <v>13</v>
      </c>
      <c r="F10" s="18" t="s">
        <v>14</v>
      </c>
    </row>
    <row r="11" ht="22.5" customHeight="1">
      <c r="B11" s="19" t="s">
        <v>15</v>
      </c>
      <c r="C11" s="20">
        <v>8.5</v>
      </c>
      <c r="D11" s="21">
        <v>1.0067</v>
      </c>
      <c r="E11" s="22">
        <f t="shared" ref="E11:E34" si="1">IF(C11=0,"",D11*C11)</f>
        <v>8.55695</v>
      </c>
      <c r="F11" s="23" t="s">
        <v>62</v>
      </c>
    </row>
    <row r="12" ht="22.5" customHeight="1">
      <c r="B12" s="19" t="s">
        <v>15</v>
      </c>
      <c r="C12" s="20">
        <v>9.73</v>
      </c>
      <c r="D12" s="21">
        <v>1.0067</v>
      </c>
      <c r="E12" s="22">
        <f t="shared" si="1"/>
        <v>9.795191</v>
      </c>
      <c r="F12" s="23" t="s">
        <v>62</v>
      </c>
    </row>
    <row r="13" ht="22.5" customHeight="1">
      <c r="B13" s="24" t="s">
        <v>15</v>
      </c>
      <c r="C13" s="20">
        <v>11.21</v>
      </c>
      <c r="D13" s="21">
        <v>1.0067</v>
      </c>
      <c r="E13" s="22">
        <f t="shared" si="1"/>
        <v>11.285107</v>
      </c>
      <c r="F13" s="23" t="s">
        <v>70</v>
      </c>
    </row>
    <row r="14" ht="22.5" customHeight="1">
      <c r="B14" s="24"/>
      <c r="C14" s="20"/>
      <c r="D14" s="21"/>
      <c r="E14" s="22" t="str">
        <f t="shared" si="1"/>
        <v/>
      </c>
      <c r="F14" s="23"/>
    </row>
    <row r="15" ht="22.5" customHeight="1">
      <c r="B15" s="19"/>
      <c r="C15" s="20"/>
      <c r="D15" s="21"/>
      <c r="E15" s="22" t="str">
        <f t="shared" si="1"/>
        <v/>
      </c>
      <c r="F15" s="26"/>
    </row>
    <row r="16" ht="22.5" customHeight="1">
      <c r="B16" s="19"/>
      <c r="C16" s="22"/>
      <c r="D16" s="25"/>
      <c r="E16" s="22" t="str">
        <f t="shared" si="1"/>
        <v/>
      </c>
      <c r="F16" s="26"/>
    </row>
    <row r="17" ht="22.5" customHeight="1">
      <c r="B17" s="19"/>
      <c r="C17" s="22"/>
      <c r="D17" s="25"/>
      <c r="E17" s="22" t="str">
        <f t="shared" si="1"/>
        <v/>
      </c>
      <c r="F17" s="26"/>
    </row>
    <row r="18" ht="22.5" customHeight="1">
      <c r="B18" s="19"/>
      <c r="C18" s="22"/>
      <c r="D18" s="25"/>
      <c r="E18" s="22" t="str">
        <f t="shared" si="1"/>
        <v/>
      </c>
      <c r="F18" s="26"/>
    </row>
    <row r="19" ht="22.5" customHeight="1">
      <c r="B19" s="19"/>
      <c r="C19" s="22"/>
      <c r="D19" s="25"/>
      <c r="E19" s="22" t="str">
        <f t="shared" si="1"/>
        <v/>
      </c>
      <c r="F19" s="26"/>
    </row>
    <row r="20" ht="22.5" customHeight="1">
      <c r="B20" s="19"/>
      <c r="C20" s="22"/>
      <c r="D20" s="25"/>
      <c r="E20" s="22" t="str">
        <f t="shared" si="1"/>
        <v/>
      </c>
      <c r="F20" s="26"/>
    </row>
    <row r="21" ht="22.5" customHeight="1">
      <c r="B21" s="19"/>
      <c r="C21" s="22"/>
      <c r="D21" s="25"/>
      <c r="E21" s="22" t="str">
        <f t="shared" si="1"/>
        <v/>
      </c>
      <c r="F21" s="26"/>
    </row>
    <row r="22" ht="22.5" customHeight="1">
      <c r="B22" s="19"/>
      <c r="C22" s="22"/>
      <c r="D22" s="25"/>
      <c r="E22" s="22" t="str">
        <f t="shared" si="1"/>
        <v/>
      </c>
      <c r="F22" s="26"/>
    </row>
    <row r="23" ht="22.5" customHeight="1">
      <c r="B23" s="19"/>
      <c r="C23" s="22"/>
      <c r="D23" s="25"/>
      <c r="E23" s="22" t="str">
        <f t="shared" si="1"/>
        <v/>
      </c>
      <c r="F23" s="26"/>
    </row>
    <row r="24" ht="22.5" customHeight="1">
      <c r="B24" s="19"/>
      <c r="C24" s="22"/>
      <c r="D24" s="25"/>
      <c r="E24" s="22" t="str">
        <f t="shared" si="1"/>
        <v/>
      </c>
      <c r="F24" s="26"/>
    </row>
    <row r="25" ht="22.5" customHeight="1">
      <c r="B25" s="19"/>
      <c r="C25" s="22"/>
      <c r="D25" s="25"/>
      <c r="E25" s="22" t="str">
        <f t="shared" si="1"/>
        <v/>
      </c>
      <c r="F25" s="26"/>
    </row>
    <row r="26" ht="22.5" customHeight="1">
      <c r="B26" s="19"/>
      <c r="C26" s="22"/>
      <c r="D26" s="25"/>
      <c r="E26" s="22" t="str">
        <f t="shared" si="1"/>
        <v/>
      </c>
      <c r="F26" s="26"/>
    </row>
    <row r="27" ht="22.5" customHeight="1">
      <c r="B27" s="19"/>
      <c r="C27" s="22"/>
      <c r="D27" s="25"/>
      <c r="E27" s="22" t="str">
        <f t="shared" si="1"/>
        <v/>
      </c>
      <c r="F27" s="26"/>
    </row>
    <row r="28" ht="22.5" customHeight="1">
      <c r="B28" s="19"/>
      <c r="C28" s="22"/>
      <c r="D28" s="25"/>
      <c r="E28" s="22" t="str">
        <f t="shared" si="1"/>
        <v/>
      </c>
      <c r="F28" s="26"/>
    </row>
    <row r="29" ht="22.5" customHeight="1">
      <c r="B29" s="19"/>
      <c r="C29" s="22"/>
      <c r="D29" s="25"/>
      <c r="E29" s="22" t="str">
        <f t="shared" si="1"/>
        <v/>
      </c>
      <c r="F29" s="26"/>
    </row>
    <row r="30" ht="22.5" customHeight="1">
      <c r="B30" s="19"/>
      <c r="C30" s="22"/>
      <c r="D30" s="25"/>
      <c r="E30" s="22" t="str">
        <f t="shared" si="1"/>
        <v/>
      </c>
      <c r="F30" s="26"/>
    </row>
    <row r="31" ht="22.5" customHeight="1">
      <c r="B31" s="19"/>
      <c r="C31" s="22"/>
      <c r="D31" s="25"/>
      <c r="E31" s="22" t="str">
        <f t="shared" si="1"/>
        <v/>
      </c>
      <c r="F31" s="26"/>
    </row>
    <row r="32" ht="22.5" customHeight="1">
      <c r="B32" s="19"/>
      <c r="C32" s="22"/>
      <c r="D32" s="25"/>
      <c r="E32" s="22" t="str">
        <f t="shared" si="1"/>
        <v/>
      </c>
      <c r="F32" s="26"/>
    </row>
    <row r="33" ht="22.5" customHeight="1">
      <c r="B33" s="19"/>
      <c r="C33" s="22"/>
      <c r="D33" s="25"/>
      <c r="E33" s="22" t="str">
        <f t="shared" si="1"/>
        <v/>
      </c>
      <c r="F33" s="26"/>
    </row>
    <row r="34" ht="22.5" customHeight="1">
      <c r="B34" s="19"/>
      <c r="C34" s="22"/>
      <c r="D34" s="25"/>
      <c r="E34" s="22" t="str">
        <f t="shared" si="1"/>
        <v/>
      </c>
      <c r="F34" s="26"/>
    </row>
    <row r="35" ht="22.5" customHeight="1">
      <c r="B35" s="19"/>
      <c r="C35" s="22"/>
      <c r="D35" s="25"/>
      <c r="E35" s="22"/>
      <c r="F35" s="26"/>
    </row>
    <row r="36" ht="22.5" customHeight="1">
      <c r="B36" s="19"/>
      <c r="C36" s="22"/>
      <c r="D36" s="25"/>
      <c r="E36" s="22" t="str">
        <f t="shared" ref="E36:E38" si="2">IF(C36=0,"",D36*C36)</f>
        <v/>
      </c>
      <c r="F36" s="26"/>
    </row>
    <row r="37" ht="22.5" customHeight="1">
      <c r="B37" s="19"/>
      <c r="C37" s="27"/>
      <c r="D37" s="27"/>
      <c r="E37" s="22" t="str">
        <f t="shared" si="2"/>
        <v/>
      </c>
      <c r="F37" s="26"/>
    </row>
    <row r="38" ht="22.5" customHeight="1">
      <c r="B38" s="28"/>
      <c r="C38" s="29"/>
      <c r="D38" s="29"/>
      <c r="E38" s="30" t="str">
        <f t="shared" si="2"/>
        <v/>
      </c>
      <c r="F38" s="31"/>
    </row>
    <row r="39" ht="15.75" customHeight="1">
      <c r="B39" s="1"/>
      <c r="C39" s="1"/>
      <c r="D39" s="1"/>
      <c r="E39" s="1"/>
      <c r="F39" s="1"/>
    </row>
  </sheetData>
  <mergeCells count="11">
    <mergeCell ref="B6:E6"/>
    <mergeCell ref="B7:E7"/>
    <mergeCell ref="B8:E8"/>
    <mergeCell ref="B9:F9"/>
    <mergeCell ref="A1:A39"/>
    <mergeCell ref="B1:F1"/>
    <mergeCell ref="G1:G39"/>
    <mergeCell ref="B2:F2"/>
    <mergeCell ref="B3:E3"/>
    <mergeCell ref="B4:E4"/>
    <mergeCell ref="B5:E5"/>
  </mergeCells>
  <dataValidations>
    <dataValidation type="list" allowBlank="1" showErrorMessage="1" sqref="B11:B38">
      <formula1>"PNCP,OUTRAS CONTRATAÇÕES PÚBLICAS,SITE ESPECIALIZADO OU DE DOMÍNIO AMPLO,MÍDIA ESPECIALIZADA,FORNECEDORES,TABELAS DE REFERÊNCIA,BASE NACIONAL DE NOTAS FISCAIS"</formula1>
    </dataValidation>
  </dataValidations>
  <printOptions/>
  <pageMargins bottom="0.787401575" footer="0.0" header="0.0" left="0.511811024" right="0.511811024" top="0.787401575"/>
  <pageSetup paperSize="9" orientation="portrait"/>
  <drawing r:id="rId1"/>
</worksheet>
</file>

<file path=xl/worksheets/sheet37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 fitToPage="1"/>
  </sheetPr>
  <sheetViews>
    <sheetView workbookViewId="0"/>
  </sheetViews>
  <sheetFormatPr customHeight="1" defaultColWidth="14.43" defaultRowHeight="15.0"/>
  <cols>
    <col customWidth="1" min="1" max="1" width="3.0"/>
    <col customWidth="1" min="2" max="2" width="47.29"/>
    <col customWidth="1" min="6" max="6" width="170.57"/>
    <col customWidth="1" min="7" max="7" width="3.0"/>
  </cols>
  <sheetData>
    <row r="1" ht="15.0" customHeight="1">
      <c r="A1" s="1"/>
      <c r="B1" s="2"/>
      <c r="G1" s="1"/>
    </row>
    <row r="2" ht="33.75" customHeight="1">
      <c r="B2" s="3" t="s">
        <v>0</v>
      </c>
      <c r="C2" s="4"/>
      <c r="D2" s="4"/>
      <c r="E2" s="4"/>
      <c r="F2" s="5"/>
    </row>
    <row r="3" ht="22.5" customHeight="1">
      <c r="B3" s="6" t="s">
        <v>1</v>
      </c>
      <c r="C3" s="7"/>
      <c r="D3" s="7"/>
      <c r="E3" s="8"/>
      <c r="F3" s="10">
        <v>37.0</v>
      </c>
    </row>
    <row r="4" ht="22.5" customHeight="1">
      <c r="B4" s="6" t="s">
        <v>2</v>
      </c>
      <c r="C4" s="7"/>
      <c r="D4" s="7"/>
      <c r="E4" s="8"/>
      <c r="F4" s="10" t="s">
        <v>130</v>
      </c>
    </row>
    <row r="5" ht="22.5" customHeight="1">
      <c r="B5" s="6" t="s">
        <v>4</v>
      </c>
      <c r="C5" s="7"/>
      <c r="D5" s="7"/>
      <c r="E5" s="8"/>
      <c r="F5" s="11">
        <v>46154.0</v>
      </c>
    </row>
    <row r="6" ht="22.5" customHeight="1">
      <c r="B6" s="6" t="s">
        <v>5</v>
      </c>
      <c r="C6" s="7"/>
      <c r="D6" s="7"/>
      <c r="E6" s="8"/>
      <c r="F6" s="12" t="s">
        <v>6</v>
      </c>
    </row>
    <row r="7" ht="22.5" customHeight="1">
      <c r="B7" s="6" t="s">
        <v>7</v>
      </c>
      <c r="C7" s="7"/>
      <c r="D7" s="7"/>
      <c r="E7" s="8"/>
      <c r="F7" s="13">
        <f>MEDIAN(E11:E38)</f>
        <v>21.72280615</v>
      </c>
    </row>
    <row r="8" ht="22.5" customHeight="1">
      <c r="B8" s="6" t="s">
        <v>8</v>
      </c>
      <c r="C8" s="7"/>
      <c r="D8" s="7"/>
      <c r="E8" s="8"/>
      <c r="F8" s="12" t="str">
        <f>ROUND((((_xlfn.STDEV.S(E11:E38))/(AVERAGE(E11:E38))))*100,2) &amp; " %"</f>
        <v>8,49 %</v>
      </c>
    </row>
    <row r="9" ht="22.5" customHeight="1">
      <c r="B9" s="14" t="s">
        <v>9</v>
      </c>
      <c r="C9" s="7"/>
      <c r="D9" s="7"/>
      <c r="E9" s="7"/>
      <c r="F9" s="15"/>
    </row>
    <row r="10" ht="33.75" customHeight="1">
      <c r="B10" s="16" t="s">
        <v>10</v>
      </c>
      <c r="C10" s="17" t="s">
        <v>11</v>
      </c>
      <c r="D10" s="17" t="s">
        <v>12</v>
      </c>
      <c r="E10" s="17" t="s">
        <v>13</v>
      </c>
      <c r="F10" s="18" t="s">
        <v>14</v>
      </c>
    </row>
    <row r="11" ht="22.5" customHeight="1">
      <c r="B11" s="19" t="s">
        <v>15</v>
      </c>
      <c r="C11" s="20">
        <v>21.39</v>
      </c>
      <c r="D11" s="21">
        <v>1.0067</v>
      </c>
      <c r="E11" s="22">
        <f t="shared" ref="E11:E34" si="1">IF(C11=0,"",D11*C11)</f>
        <v>21.533313</v>
      </c>
      <c r="F11" s="23" t="s">
        <v>131</v>
      </c>
    </row>
    <row r="12" ht="22.5" customHeight="1">
      <c r="B12" s="19" t="s">
        <v>15</v>
      </c>
      <c r="C12" s="20">
        <v>21.39</v>
      </c>
      <c r="D12" s="21">
        <v>1.01555896</v>
      </c>
      <c r="E12" s="22">
        <f t="shared" si="1"/>
        <v>21.72280615</v>
      </c>
      <c r="F12" s="23" t="s">
        <v>25</v>
      </c>
    </row>
    <row r="13" ht="22.5" customHeight="1">
      <c r="B13" s="24" t="s">
        <v>15</v>
      </c>
      <c r="C13" s="20">
        <v>24.8</v>
      </c>
      <c r="D13" s="21">
        <v>1.0067</v>
      </c>
      <c r="E13" s="22">
        <f t="shared" si="1"/>
        <v>24.96616</v>
      </c>
      <c r="F13" s="23" t="s">
        <v>132</v>
      </c>
    </row>
    <row r="14" ht="22.5" customHeight="1">
      <c r="B14" s="24"/>
      <c r="C14" s="20"/>
      <c r="D14" s="21"/>
      <c r="E14" s="22" t="str">
        <f t="shared" si="1"/>
        <v/>
      </c>
      <c r="F14" s="23"/>
    </row>
    <row r="15" ht="22.5" customHeight="1">
      <c r="B15" s="19"/>
      <c r="C15" s="20"/>
      <c r="D15" s="21"/>
      <c r="E15" s="22" t="str">
        <f t="shared" si="1"/>
        <v/>
      </c>
      <c r="F15" s="26"/>
    </row>
    <row r="16" ht="22.5" customHeight="1">
      <c r="B16" s="19"/>
      <c r="C16" s="22"/>
      <c r="D16" s="25"/>
      <c r="E16" s="22" t="str">
        <f t="shared" si="1"/>
        <v/>
      </c>
      <c r="F16" s="26"/>
    </row>
    <row r="17" ht="22.5" customHeight="1">
      <c r="B17" s="19"/>
      <c r="C17" s="22"/>
      <c r="D17" s="25"/>
      <c r="E17" s="22" t="str">
        <f t="shared" si="1"/>
        <v/>
      </c>
      <c r="F17" s="26"/>
    </row>
    <row r="18" ht="22.5" customHeight="1">
      <c r="B18" s="19"/>
      <c r="C18" s="22"/>
      <c r="D18" s="25"/>
      <c r="E18" s="22" t="str">
        <f t="shared" si="1"/>
        <v/>
      </c>
      <c r="F18" s="26"/>
    </row>
    <row r="19" ht="22.5" customHeight="1">
      <c r="B19" s="19"/>
      <c r="C19" s="22"/>
      <c r="D19" s="25"/>
      <c r="E19" s="22" t="str">
        <f t="shared" si="1"/>
        <v/>
      </c>
      <c r="F19" s="26"/>
    </row>
    <row r="20" ht="22.5" customHeight="1">
      <c r="B20" s="19"/>
      <c r="C20" s="22"/>
      <c r="D20" s="25"/>
      <c r="E20" s="22" t="str">
        <f t="shared" si="1"/>
        <v/>
      </c>
      <c r="F20" s="26"/>
    </row>
    <row r="21" ht="22.5" customHeight="1">
      <c r="B21" s="19"/>
      <c r="C21" s="22"/>
      <c r="D21" s="25"/>
      <c r="E21" s="22" t="str">
        <f t="shared" si="1"/>
        <v/>
      </c>
      <c r="F21" s="26"/>
    </row>
    <row r="22" ht="22.5" customHeight="1">
      <c r="B22" s="19"/>
      <c r="C22" s="22"/>
      <c r="D22" s="25"/>
      <c r="E22" s="22" t="str">
        <f t="shared" si="1"/>
        <v/>
      </c>
      <c r="F22" s="26"/>
    </row>
    <row r="23" ht="22.5" customHeight="1">
      <c r="B23" s="19"/>
      <c r="C23" s="22"/>
      <c r="D23" s="25"/>
      <c r="E23" s="22" t="str">
        <f t="shared" si="1"/>
        <v/>
      </c>
      <c r="F23" s="26"/>
    </row>
    <row r="24" ht="22.5" customHeight="1">
      <c r="B24" s="19"/>
      <c r="C24" s="22"/>
      <c r="D24" s="25"/>
      <c r="E24" s="22" t="str">
        <f t="shared" si="1"/>
        <v/>
      </c>
      <c r="F24" s="26"/>
    </row>
    <row r="25" ht="22.5" customHeight="1">
      <c r="B25" s="19"/>
      <c r="C25" s="22"/>
      <c r="D25" s="25"/>
      <c r="E25" s="22" t="str">
        <f t="shared" si="1"/>
        <v/>
      </c>
      <c r="F25" s="26"/>
    </row>
    <row r="26" ht="22.5" customHeight="1">
      <c r="B26" s="19"/>
      <c r="C26" s="22"/>
      <c r="D26" s="25"/>
      <c r="E26" s="22" t="str">
        <f t="shared" si="1"/>
        <v/>
      </c>
      <c r="F26" s="26"/>
    </row>
    <row r="27" ht="22.5" customHeight="1">
      <c r="B27" s="19"/>
      <c r="C27" s="22"/>
      <c r="D27" s="25"/>
      <c r="E27" s="22" t="str">
        <f t="shared" si="1"/>
        <v/>
      </c>
      <c r="F27" s="26"/>
    </row>
    <row r="28" ht="22.5" customHeight="1">
      <c r="B28" s="19"/>
      <c r="C28" s="22"/>
      <c r="D28" s="25"/>
      <c r="E28" s="22" t="str">
        <f t="shared" si="1"/>
        <v/>
      </c>
      <c r="F28" s="26"/>
    </row>
    <row r="29" ht="22.5" customHeight="1">
      <c r="B29" s="19"/>
      <c r="C29" s="22"/>
      <c r="D29" s="25"/>
      <c r="E29" s="22" t="str">
        <f t="shared" si="1"/>
        <v/>
      </c>
      <c r="F29" s="26"/>
    </row>
    <row r="30" ht="22.5" customHeight="1">
      <c r="B30" s="19"/>
      <c r="C30" s="22"/>
      <c r="D30" s="25"/>
      <c r="E30" s="22" t="str">
        <f t="shared" si="1"/>
        <v/>
      </c>
      <c r="F30" s="26"/>
    </row>
    <row r="31" ht="22.5" customHeight="1">
      <c r="B31" s="19"/>
      <c r="C31" s="22"/>
      <c r="D31" s="25"/>
      <c r="E31" s="22" t="str">
        <f t="shared" si="1"/>
        <v/>
      </c>
      <c r="F31" s="26"/>
    </row>
    <row r="32" ht="22.5" customHeight="1">
      <c r="B32" s="19"/>
      <c r="C32" s="22"/>
      <c r="D32" s="25"/>
      <c r="E32" s="22" t="str">
        <f t="shared" si="1"/>
        <v/>
      </c>
      <c r="F32" s="26"/>
    </row>
    <row r="33" ht="22.5" customHeight="1">
      <c r="B33" s="19"/>
      <c r="C33" s="22"/>
      <c r="D33" s="25"/>
      <c r="E33" s="22" t="str">
        <f t="shared" si="1"/>
        <v/>
      </c>
      <c r="F33" s="26"/>
    </row>
    <row r="34" ht="22.5" customHeight="1">
      <c r="B34" s="19"/>
      <c r="C34" s="22"/>
      <c r="D34" s="25"/>
      <c r="E34" s="22" t="str">
        <f t="shared" si="1"/>
        <v/>
      </c>
      <c r="F34" s="26"/>
    </row>
    <row r="35" ht="22.5" customHeight="1">
      <c r="B35" s="19"/>
      <c r="C35" s="22"/>
      <c r="D35" s="25"/>
      <c r="E35" s="22"/>
      <c r="F35" s="26"/>
    </row>
    <row r="36" ht="22.5" customHeight="1">
      <c r="B36" s="19"/>
      <c r="C36" s="22"/>
      <c r="D36" s="25"/>
      <c r="E36" s="22" t="str">
        <f t="shared" ref="E36:E38" si="2">IF(C36=0,"",D36*C36)</f>
        <v/>
      </c>
      <c r="F36" s="26"/>
    </row>
    <row r="37" ht="22.5" customHeight="1">
      <c r="B37" s="19"/>
      <c r="C37" s="27"/>
      <c r="D37" s="27"/>
      <c r="E37" s="22" t="str">
        <f t="shared" si="2"/>
        <v/>
      </c>
      <c r="F37" s="26"/>
    </row>
    <row r="38" ht="22.5" customHeight="1">
      <c r="B38" s="28"/>
      <c r="C38" s="29"/>
      <c r="D38" s="29"/>
      <c r="E38" s="30" t="str">
        <f t="shared" si="2"/>
        <v/>
      </c>
      <c r="F38" s="31"/>
    </row>
    <row r="39" ht="15.75" customHeight="1">
      <c r="B39" s="1"/>
      <c r="C39" s="1"/>
      <c r="D39" s="1"/>
      <c r="E39" s="1"/>
      <c r="F39" s="1"/>
    </row>
  </sheetData>
  <mergeCells count="11">
    <mergeCell ref="B6:E6"/>
    <mergeCell ref="B7:E7"/>
    <mergeCell ref="B8:E8"/>
    <mergeCell ref="B9:F9"/>
    <mergeCell ref="A1:A39"/>
    <mergeCell ref="B1:F1"/>
    <mergeCell ref="G1:G39"/>
    <mergeCell ref="B2:F2"/>
    <mergeCell ref="B3:E3"/>
    <mergeCell ref="B4:E4"/>
    <mergeCell ref="B5:E5"/>
  </mergeCells>
  <dataValidations>
    <dataValidation type="list" allowBlank="1" showErrorMessage="1" sqref="B11:B38">
      <formula1>"PNCP,OUTRAS CONTRATAÇÕES PÚBLICAS,SITE ESPECIALIZADO OU DE DOMÍNIO AMPLO,MÍDIA ESPECIALIZADA,FORNECEDORES,TABELAS DE REFERÊNCIA,BASE NACIONAL DE NOTAS FISCAIS"</formula1>
    </dataValidation>
  </dataValidations>
  <printOptions/>
  <pageMargins bottom="0.787401575" footer="0.0" header="0.0" left="0.511811024" right="0.511811024" top="0.787401575"/>
  <pageSetup paperSize="9" orientation="portrait"/>
  <drawing r:id="rId1"/>
</worksheet>
</file>

<file path=xl/worksheets/sheet38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 fitToPage="1"/>
  </sheetPr>
  <sheetViews>
    <sheetView workbookViewId="0"/>
  </sheetViews>
  <sheetFormatPr customHeight="1" defaultColWidth="14.43" defaultRowHeight="15.0"/>
  <cols>
    <col customWidth="1" min="1" max="1" width="3.0"/>
    <col customWidth="1" min="2" max="2" width="47.29"/>
    <col customWidth="1" min="6" max="6" width="175.43"/>
    <col customWidth="1" min="7" max="7" width="3.0"/>
  </cols>
  <sheetData>
    <row r="1" ht="15.0" customHeight="1">
      <c r="A1" s="1"/>
      <c r="B1" s="2"/>
      <c r="G1" s="1"/>
    </row>
    <row r="2" ht="33.75" customHeight="1">
      <c r="B2" s="3" t="s">
        <v>0</v>
      </c>
      <c r="C2" s="4"/>
      <c r="D2" s="4"/>
      <c r="E2" s="4"/>
      <c r="F2" s="5"/>
    </row>
    <row r="3" ht="22.5" customHeight="1">
      <c r="B3" s="6" t="s">
        <v>1</v>
      </c>
      <c r="C3" s="7"/>
      <c r="D3" s="7"/>
      <c r="E3" s="8"/>
      <c r="F3" s="10">
        <v>38.0</v>
      </c>
    </row>
    <row r="4" ht="22.5" customHeight="1">
      <c r="B4" s="6" t="s">
        <v>2</v>
      </c>
      <c r="C4" s="7"/>
      <c r="D4" s="7"/>
      <c r="E4" s="8"/>
      <c r="F4" s="10" t="s">
        <v>133</v>
      </c>
    </row>
    <row r="5" ht="22.5" customHeight="1">
      <c r="B5" s="6" t="s">
        <v>4</v>
      </c>
      <c r="C5" s="7"/>
      <c r="D5" s="7"/>
      <c r="E5" s="8"/>
      <c r="F5" s="11">
        <v>46154.0</v>
      </c>
    </row>
    <row r="6" ht="22.5" customHeight="1">
      <c r="B6" s="6" t="s">
        <v>5</v>
      </c>
      <c r="C6" s="7"/>
      <c r="D6" s="7"/>
      <c r="E6" s="8"/>
      <c r="F6" s="12" t="s">
        <v>6</v>
      </c>
    </row>
    <row r="7" ht="22.5" customHeight="1">
      <c r="B7" s="6" t="s">
        <v>7</v>
      </c>
      <c r="C7" s="7"/>
      <c r="D7" s="7"/>
      <c r="E7" s="8"/>
      <c r="F7" s="13">
        <f>MEDIAN(E11:E38)</f>
        <v>10.24340175</v>
      </c>
    </row>
    <row r="8" ht="22.5" customHeight="1">
      <c r="B8" s="6" t="s">
        <v>8</v>
      </c>
      <c r="C8" s="7"/>
      <c r="D8" s="7"/>
      <c r="E8" s="8"/>
      <c r="F8" s="12" t="str">
        <f>ROUND((((_xlfn.STDEV.S(E11:E38))/(AVERAGE(E11:E38))))*100,2) &amp; " %"</f>
        <v>13,11 %</v>
      </c>
    </row>
    <row r="9" ht="22.5" customHeight="1">
      <c r="B9" s="14" t="s">
        <v>9</v>
      </c>
      <c r="C9" s="7"/>
      <c r="D9" s="7"/>
      <c r="E9" s="7"/>
      <c r="F9" s="15"/>
    </row>
    <row r="10" ht="33.75" customHeight="1">
      <c r="B10" s="16" t="s">
        <v>10</v>
      </c>
      <c r="C10" s="17" t="s">
        <v>11</v>
      </c>
      <c r="D10" s="17" t="s">
        <v>12</v>
      </c>
      <c r="E10" s="17" t="s">
        <v>13</v>
      </c>
      <c r="F10" s="18" t="s">
        <v>14</v>
      </c>
    </row>
    <row r="11" ht="22.5" customHeight="1">
      <c r="B11" s="19" t="s">
        <v>15</v>
      </c>
      <c r="C11" s="20">
        <v>10.05</v>
      </c>
      <c r="D11" s="21">
        <v>1.0067</v>
      </c>
      <c r="E11" s="22">
        <f t="shared" ref="E11:E34" si="1">IF(C11=0,"",D11*C11)</f>
        <v>10.117335</v>
      </c>
      <c r="F11" s="23" t="s">
        <v>20</v>
      </c>
    </row>
    <row r="12" ht="22.5" customHeight="1">
      <c r="B12" s="19" t="s">
        <v>15</v>
      </c>
      <c r="C12" s="20">
        <v>10.6</v>
      </c>
      <c r="D12" s="21">
        <v>1.01555896</v>
      </c>
      <c r="E12" s="22">
        <f t="shared" si="1"/>
        <v>10.76492498</v>
      </c>
      <c r="F12" s="23" t="s">
        <v>68</v>
      </c>
    </row>
    <row r="13" ht="22.5" customHeight="1">
      <c r="B13" s="24" t="s">
        <v>15</v>
      </c>
      <c r="C13" s="20">
        <v>9.9</v>
      </c>
      <c r="D13" s="21">
        <v>1.032209742475</v>
      </c>
      <c r="E13" s="22">
        <f t="shared" si="1"/>
        <v>10.21887645</v>
      </c>
      <c r="F13" s="23" t="s">
        <v>134</v>
      </c>
    </row>
    <row r="14" ht="22.5" customHeight="1">
      <c r="B14" s="24" t="s">
        <v>15</v>
      </c>
      <c r="C14" s="20">
        <v>9.9</v>
      </c>
      <c r="D14" s="21">
        <v>1.037164349239</v>
      </c>
      <c r="E14" s="22">
        <f t="shared" si="1"/>
        <v>10.26792706</v>
      </c>
      <c r="F14" s="23" t="s">
        <v>135</v>
      </c>
    </row>
    <row r="15" ht="22.5" customHeight="1">
      <c r="B15" s="24" t="s">
        <v>15</v>
      </c>
      <c r="C15" s="20">
        <v>9.9</v>
      </c>
      <c r="D15" s="21">
        <v>1.037164349239</v>
      </c>
      <c r="E15" s="22">
        <f t="shared" si="1"/>
        <v>10.26792706</v>
      </c>
      <c r="F15" s="23" t="s">
        <v>135</v>
      </c>
    </row>
    <row r="16" ht="22.5" customHeight="1">
      <c r="B16" s="24" t="s">
        <v>15</v>
      </c>
      <c r="C16" s="20">
        <v>7.0</v>
      </c>
      <c r="D16" s="21">
        <v>1.032209742475</v>
      </c>
      <c r="E16" s="22">
        <f t="shared" si="1"/>
        <v>7.225468197</v>
      </c>
      <c r="F16" s="23" t="s">
        <v>99</v>
      </c>
    </row>
    <row r="17" ht="22.5" customHeight="1">
      <c r="B17" s="19"/>
      <c r="C17" s="22"/>
      <c r="D17" s="25"/>
      <c r="E17" s="22" t="str">
        <f t="shared" si="1"/>
        <v/>
      </c>
      <c r="F17" s="26"/>
    </row>
    <row r="18" ht="22.5" customHeight="1">
      <c r="B18" s="19"/>
      <c r="C18" s="22"/>
      <c r="D18" s="25"/>
      <c r="E18" s="22" t="str">
        <f t="shared" si="1"/>
        <v/>
      </c>
      <c r="F18" s="26"/>
    </row>
    <row r="19" ht="22.5" customHeight="1">
      <c r="B19" s="19"/>
      <c r="C19" s="22"/>
      <c r="D19" s="25"/>
      <c r="E19" s="22" t="str">
        <f t="shared" si="1"/>
        <v/>
      </c>
      <c r="F19" s="26"/>
    </row>
    <row r="20" ht="22.5" customHeight="1">
      <c r="B20" s="19"/>
      <c r="C20" s="22"/>
      <c r="D20" s="25"/>
      <c r="E20" s="22" t="str">
        <f t="shared" si="1"/>
        <v/>
      </c>
      <c r="F20" s="26"/>
    </row>
    <row r="21" ht="22.5" customHeight="1">
      <c r="B21" s="19"/>
      <c r="C21" s="22"/>
      <c r="D21" s="25"/>
      <c r="E21" s="22" t="str">
        <f t="shared" si="1"/>
        <v/>
      </c>
      <c r="F21" s="26"/>
    </row>
    <row r="22" ht="22.5" customHeight="1">
      <c r="B22" s="19"/>
      <c r="C22" s="22"/>
      <c r="D22" s="25"/>
      <c r="E22" s="22" t="str">
        <f t="shared" si="1"/>
        <v/>
      </c>
      <c r="F22" s="26"/>
    </row>
    <row r="23" ht="22.5" customHeight="1">
      <c r="B23" s="19"/>
      <c r="C23" s="22"/>
      <c r="D23" s="25"/>
      <c r="E23" s="22" t="str">
        <f t="shared" si="1"/>
        <v/>
      </c>
      <c r="F23" s="26"/>
    </row>
    <row r="24" ht="22.5" customHeight="1">
      <c r="B24" s="19"/>
      <c r="C24" s="22"/>
      <c r="D24" s="25"/>
      <c r="E24" s="22" t="str">
        <f t="shared" si="1"/>
        <v/>
      </c>
      <c r="F24" s="26"/>
    </row>
    <row r="25" ht="22.5" customHeight="1">
      <c r="B25" s="19"/>
      <c r="C25" s="22"/>
      <c r="D25" s="25"/>
      <c r="E25" s="22" t="str">
        <f t="shared" si="1"/>
        <v/>
      </c>
      <c r="F25" s="26"/>
    </row>
    <row r="26" ht="22.5" customHeight="1">
      <c r="B26" s="19"/>
      <c r="C26" s="22"/>
      <c r="D26" s="25"/>
      <c r="E26" s="22" t="str">
        <f t="shared" si="1"/>
        <v/>
      </c>
      <c r="F26" s="26"/>
    </row>
    <row r="27" ht="22.5" customHeight="1">
      <c r="B27" s="19"/>
      <c r="C27" s="22"/>
      <c r="D27" s="25"/>
      <c r="E27" s="22" t="str">
        <f t="shared" si="1"/>
        <v/>
      </c>
      <c r="F27" s="26"/>
    </row>
    <row r="28" ht="22.5" customHeight="1">
      <c r="B28" s="19"/>
      <c r="C28" s="22"/>
      <c r="D28" s="25"/>
      <c r="E28" s="22" t="str">
        <f t="shared" si="1"/>
        <v/>
      </c>
      <c r="F28" s="26"/>
    </row>
    <row r="29" ht="22.5" customHeight="1">
      <c r="B29" s="19"/>
      <c r="C29" s="22"/>
      <c r="D29" s="25"/>
      <c r="E29" s="22" t="str">
        <f t="shared" si="1"/>
        <v/>
      </c>
      <c r="F29" s="26"/>
    </row>
    <row r="30" ht="22.5" customHeight="1">
      <c r="B30" s="19"/>
      <c r="C30" s="22"/>
      <c r="D30" s="25"/>
      <c r="E30" s="22" t="str">
        <f t="shared" si="1"/>
        <v/>
      </c>
      <c r="F30" s="26"/>
    </row>
    <row r="31" ht="22.5" customHeight="1">
      <c r="B31" s="19"/>
      <c r="C31" s="22"/>
      <c r="D31" s="25"/>
      <c r="E31" s="22" t="str">
        <f t="shared" si="1"/>
        <v/>
      </c>
      <c r="F31" s="26"/>
    </row>
    <row r="32" ht="22.5" customHeight="1">
      <c r="B32" s="19"/>
      <c r="C32" s="22"/>
      <c r="D32" s="25"/>
      <c r="E32" s="22" t="str">
        <f t="shared" si="1"/>
        <v/>
      </c>
      <c r="F32" s="26"/>
    </row>
    <row r="33" ht="22.5" customHeight="1">
      <c r="B33" s="19"/>
      <c r="C33" s="22"/>
      <c r="D33" s="25"/>
      <c r="E33" s="22" t="str">
        <f t="shared" si="1"/>
        <v/>
      </c>
      <c r="F33" s="26"/>
    </row>
    <row r="34" ht="22.5" customHeight="1">
      <c r="B34" s="19"/>
      <c r="C34" s="22"/>
      <c r="D34" s="25"/>
      <c r="E34" s="22" t="str">
        <f t="shared" si="1"/>
        <v/>
      </c>
      <c r="F34" s="26"/>
    </row>
    <row r="35" ht="22.5" customHeight="1">
      <c r="B35" s="19"/>
      <c r="C35" s="22"/>
      <c r="D35" s="25"/>
      <c r="E35" s="22"/>
      <c r="F35" s="26"/>
    </row>
    <row r="36" ht="22.5" customHeight="1">
      <c r="B36" s="19"/>
      <c r="C36" s="22"/>
      <c r="D36" s="25"/>
      <c r="E36" s="22" t="str">
        <f t="shared" ref="E36:E38" si="2">IF(C36=0,"",D36*C36)</f>
        <v/>
      </c>
      <c r="F36" s="26"/>
    </row>
    <row r="37" ht="22.5" customHeight="1">
      <c r="B37" s="19"/>
      <c r="C37" s="27"/>
      <c r="D37" s="27"/>
      <c r="E37" s="22" t="str">
        <f t="shared" si="2"/>
        <v/>
      </c>
      <c r="F37" s="26"/>
    </row>
    <row r="38" ht="22.5" customHeight="1">
      <c r="B38" s="28"/>
      <c r="C38" s="29"/>
      <c r="D38" s="29"/>
      <c r="E38" s="30" t="str">
        <f t="shared" si="2"/>
        <v/>
      </c>
      <c r="F38" s="31"/>
    </row>
    <row r="39" ht="15.75" customHeight="1">
      <c r="B39" s="1"/>
      <c r="C39" s="1"/>
      <c r="D39" s="1"/>
      <c r="E39" s="1"/>
      <c r="F39" s="1"/>
    </row>
  </sheetData>
  <mergeCells count="11">
    <mergeCell ref="B6:E6"/>
    <mergeCell ref="B7:E7"/>
    <mergeCell ref="B8:E8"/>
    <mergeCell ref="B9:F9"/>
    <mergeCell ref="A1:A39"/>
    <mergeCell ref="B1:F1"/>
    <mergeCell ref="G1:G39"/>
    <mergeCell ref="B2:F2"/>
    <mergeCell ref="B3:E3"/>
    <mergeCell ref="B4:E4"/>
    <mergeCell ref="B5:E5"/>
  </mergeCells>
  <dataValidations>
    <dataValidation type="list" allowBlank="1" showErrorMessage="1" sqref="B11:B38">
      <formula1>"PNCP,OUTRAS CONTRATAÇÕES PÚBLICAS,SITE ESPECIALIZADO OU DE DOMÍNIO AMPLO,MÍDIA ESPECIALIZADA,FORNECEDORES,TABELAS DE REFERÊNCIA,BASE NACIONAL DE NOTAS FISCAIS"</formula1>
    </dataValidation>
  </dataValidations>
  <printOptions/>
  <pageMargins bottom="0.787401575" footer="0.0" header="0.0" left="0.511811024" right="0.511811024" top="0.787401575"/>
  <pageSetup paperSize="9" orientation="portrait"/>
  <drawing r:id="rId1"/>
</worksheet>
</file>

<file path=xl/worksheets/sheet39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 fitToPage="1"/>
  </sheetPr>
  <sheetViews>
    <sheetView workbookViewId="0"/>
  </sheetViews>
  <sheetFormatPr customHeight="1" defaultColWidth="14.43" defaultRowHeight="15.0"/>
  <cols>
    <col customWidth="1" min="1" max="1" width="3.0"/>
    <col customWidth="1" min="2" max="2" width="47.29"/>
    <col customWidth="1" min="6" max="6" width="175.43"/>
    <col customWidth="1" min="7" max="7" width="3.0"/>
  </cols>
  <sheetData>
    <row r="1" ht="15.0" customHeight="1">
      <c r="A1" s="1"/>
      <c r="B1" s="2"/>
      <c r="G1" s="1"/>
    </row>
    <row r="2" ht="33.75" customHeight="1">
      <c r="B2" s="3" t="s">
        <v>0</v>
      </c>
      <c r="C2" s="4"/>
      <c r="D2" s="4"/>
      <c r="E2" s="4"/>
      <c r="F2" s="5"/>
    </row>
    <row r="3" ht="22.5" customHeight="1">
      <c r="B3" s="6" t="s">
        <v>1</v>
      </c>
      <c r="C3" s="7"/>
      <c r="D3" s="7"/>
      <c r="E3" s="8"/>
      <c r="F3" s="10">
        <v>39.0</v>
      </c>
    </row>
    <row r="4" ht="22.5" customHeight="1">
      <c r="B4" s="6" t="s">
        <v>2</v>
      </c>
      <c r="C4" s="7"/>
      <c r="D4" s="7"/>
      <c r="E4" s="8"/>
      <c r="F4" s="10" t="s">
        <v>136</v>
      </c>
    </row>
    <row r="5" ht="22.5" customHeight="1">
      <c r="B5" s="6" t="s">
        <v>4</v>
      </c>
      <c r="C5" s="7"/>
      <c r="D5" s="7"/>
      <c r="E5" s="8"/>
      <c r="F5" s="11">
        <v>46154.0</v>
      </c>
    </row>
    <row r="6" ht="22.5" customHeight="1">
      <c r="B6" s="6" t="s">
        <v>5</v>
      </c>
      <c r="C6" s="7"/>
      <c r="D6" s="7"/>
      <c r="E6" s="8"/>
      <c r="F6" s="12" t="s">
        <v>6</v>
      </c>
    </row>
    <row r="7" ht="22.5" customHeight="1">
      <c r="B7" s="6" t="s">
        <v>7</v>
      </c>
      <c r="C7" s="7"/>
      <c r="D7" s="7"/>
      <c r="E7" s="8"/>
      <c r="F7" s="13">
        <f>MEDIAN(E11:E38)</f>
        <v>52.65041</v>
      </c>
    </row>
    <row r="8" ht="22.5" customHeight="1">
      <c r="B8" s="6" t="s">
        <v>8</v>
      </c>
      <c r="C8" s="7"/>
      <c r="D8" s="7"/>
      <c r="E8" s="8"/>
      <c r="F8" s="12" t="str">
        <f>ROUND((((_xlfn.STDEV.S(E11:E38))/(AVERAGE(E11:E38))))*100,2) &amp; " %"</f>
        <v>20,03 %</v>
      </c>
    </row>
    <row r="9" ht="22.5" customHeight="1">
      <c r="B9" s="14" t="s">
        <v>9</v>
      </c>
      <c r="C9" s="7"/>
      <c r="D9" s="7"/>
      <c r="E9" s="7"/>
      <c r="F9" s="15"/>
    </row>
    <row r="10" ht="33.75" customHeight="1">
      <c r="B10" s="16" t="s">
        <v>10</v>
      </c>
      <c r="C10" s="17" t="s">
        <v>11</v>
      </c>
      <c r="D10" s="17" t="s">
        <v>12</v>
      </c>
      <c r="E10" s="17" t="s">
        <v>13</v>
      </c>
      <c r="F10" s="18" t="s">
        <v>14</v>
      </c>
    </row>
    <row r="11" ht="22.5" customHeight="1">
      <c r="B11" s="19" t="s">
        <v>15</v>
      </c>
      <c r="C11" s="20">
        <v>52.24</v>
      </c>
      <c r="D11" s="21">
        <v>1.0067</v>
      </c>
      <c r="E11" s="22">
        <f t="shared" ref="E11:E34" si="1">IF(C11=0,"",D11*C11)</f>
        <v>52.590008</v>
      </c>
      <c r="F11" s="23" t="s">
        <v>16</v>
      </c>
    </row>
    <row r="12" ht="22.5" customHeight="1">
      <c r="B12" s="19" t="s">
        <v>15</v>
      </c>
      <c r="C12" s="20">
        <v>52.3</v>
      </c>
      <c r="D12" s="21">
        <v>1.0067</v>
      </c>
      <c r="E12" s="22">
        <f t="shared" si="1"/>
        <v>52.65041</v>
      </c>
      <c r="F12" s="23" t="s">
        <v>63</v>
      </c>
    </row>
    <row r="13" ht="22.5" customHeight="1">
      <c r="B13" s="24" t="s">
        <v>15</v>
      </c>
      <c r="C13" s="20">
        <v>52.3</v>
      </c>
      <c r="D13" s="21">
        <v>1.0067</v>
      </c>
      <c r="E13" s="22">
        <f t="shared" si="1"/>
        <v>52.65041</v>
      </c>
      <c r="F13" s="23" t="s">
        <v>63</v>
      </c>
    </row>
    <row r="14" ht="22.5" customHeight="1">
      <c r="B14" s="24" t="s">
        <v>15</v>
      </c>
      <c r="C14" s="20">
        <v>74.9</v>
      </c>
      <c r="D14" s="21">
        <v>1.01555896</v>
      </c>
      <c r="E14" s="22">
        <f t="shared" si="1"/>
        <v>76.0653661</v>
      </c>
      <c r="F14" s="23" t="s">
        <v>137</v>
      </c>
    </row>
    <row r="15" ht="22.5" customHeight="1">
      <c r="B15" s="24"/>
      <c r="C15" s="20"/>
      <c r="D15" s="21"/>
      <c r="E15" s="22" t="str">
        <f t="shared" si="1"/>
        <v/>
      </c>
      <c r="F15" s="23"/>
    </row>
    <row r="16" ht="22.5" customHeight="1">
      <c r="B16" s="24"/>
      <c r="C16" s="20"/>
      <c r="D16" s="21"/>
      <c r="E16" s="22" t="str">
        <f t="shared" si="1"/>
        <v/>
      </c>
      <c r="F16" s="23"/>
    </row>
    <row r="17" ht="22.5" customHeight="1">
      <c r="B17" s="19"/>
      <c r="C17" s="22"/>
      <c r="D17" s="25"/>
      <c r="E17" s="22" t="str">
        <f t="shared" si="1"/>
        <v/>
      </c>
      <c r="F17" s="26"/>
    </row>
    <row r="18" ht="22.5" customHeight="1">
      <c r="B18" s="19"/>
      <c r="C18" s="22"/>
      <c r="D18" s="25"/>
      <c r="E18" s="22" t="str">
        <f t="shared" si="1"/>
        <v/>
      </c>
      <c r="F18" s="26"/>
    </row>
    <row r="19" ht="22.5" customHeight="1">
      <c r="B19" s="19"/>
      <c r="C19" s="22"/>
      <c r="D19" s="25"/>
      <c r="E19" s="22" t="str">
        <f t="shared" si="1"/>
        <v/>
      </c>
      <c r="F19" s="26"/>
    </row>
    <row r="20" ht="22.5" customHeight="1">
      <c r="B20" s="19"/>
      <c r="C20" s="22"/>
      <c r="D20" s="25"/>
      <c r="E20" s="22" t="str">
        <f t="shared" si="1"/>
        <v/>
      </c>
      <c r="F20" s="26"/>
    </row>
    <row r="21" ht="22.5" customHeight="1">
      <c r="B21" s="19"/>
      <c r="C21" s="22"/>
      <c r="D21" s="25"/>
      <c r="E21" s="22" t="str">
        <f t="shared" si="1"/>
        <v/>
      </c>
      <c r="F21" s="26"/>
    </row>
    <row r="22" ht="22.5" customHeight="1">
      <c r="B22" s="19"/>
      <c r="C22" s="22"/>
      <c r="D22" s="25"/>
      <c r="E22" s="22" t="str">
        <f t="shared" si="1"/>
        <v/>
      </c>
      <c r="F22" s="26"/>
    </row>
    <row r="23" ht="22.5" customHeight="1">
      <c r="B23" s="19"/>
      <c r="C23" s="22"/>
      <c r="D23" s="25"/>
      <c r="E23" s="22" t="str">
        <f t="shared" si="1"/>
        <v/>
      </c>
      <c r="F23" s="26"/>
    </row>
    <row r="24" ht="22.5" customHeight="1">
      <c r="B24" s="19"/>
      <c r="C24" s="22"/>
      <c r="D24" s="25"/>
      <c r="E24" s="22" t="str">
        <f t="shared" si="1"/>
        <v/>
      </c>
      <c r="F24" s="26"/>
    </row>
    <row r="25" ht="22.5" customHeight="1">
      <c r="B25" s="19"/>
      <c r="C25" s="22"/>
      <c r="D25" s="25"/>
      <c r="E25" s="22" t="str">
        <f t="shared" si="1"/>
        <v/>
      </c>
      <c r="F25" s="26"/>
    </row>
    <row r="26" ht="22.5" customHeight="1">
      <c r="B26" s="19"/>
      <c r="C26" s="22"/>
      <c r="D26" s="25"/>
      <c r="E26" s="22" t="str">
        <f t="shared" si="1"/>
        <v/>
      </c>
      <c r="F26" s="26"/>
    </row>
    <row r="27" ht="22.5" customHeight="1">
      <c r="B27" s="19"/>
      <c r="C27" s="22"/>
      <c r="D27" s="25"/>
      <c r="E27" s="22" t="str">
        <f t="shared" si="1"/>
        <v/>
      </c>
      <c r="F27" s="26"/>
    </row>
    <row r="28" ht="22.5" customHeight="1">
      <c r="B28" s="19"/>
      <c r="C28" s="22"/>
      <c r="D28" s="25"/>
      <c r="E28" s="22" t="str">
        <f t="shared" si="1"/>
        <v/>
      </c>
      <c r="F28" s="26"/>
    </row>
    <row r="29" ht="22.5" customHeight="1">
      <c r="B29" s="19"/>
      <c r="C29" s="22"/>
      <c r="D29" s="25"/>
      <c r="E29" s="22" t="str">
        <f t="shared" si="1"/>
        <v/>
      </c>
      <c r="F29" s="26"/>
    </row>
    <row r="30" ht="22.5" customHeight="1">
      <c r="B30" s="19"/>
      <c r="C30" s="22"/>
      <c r="D30" s="25"/>
      <c r="E30" s="22" t="str">
        <f t="shared" si="1"/>
        <v/>
      </c>
      <c r="F30" s="26"/>
    </row>
    <row r="31" ht="22.5" customHeight="1">
      <c r="B31" s="19"/>
      <c r="C31" s="22"/>
      <c r="D31" s="25"/>
      <c r="E31" s="22" t="str">
        <f t="shared" si="1"/>
        <v/>
      </c>
      <c r="F31" s="26"/>
    </row>
    <row r="32" ht="22.5" customHeight="1">
      <c r="B32" s="19"/>
      <c r="C32" s="22"/>
      <c r="D32" s="25"/>
      <c r="E32" s="22" t="str">
        <f t="shared" si="1"/>
        <v/>
      </c>
      <c r="F32" s="26"/>
    </row>
    <row r="33" ht="22.5" customHeight="1">
      <c r="B33" s="19"/>
      <c r="C33" s="22"/>
      <c r="D33" s="25"/>
      <c r="E33" s="22" t="str">
        <f t="shared" si="1"/>
        <v/>
      </c>
      <c r="F33" s="26"/>
    </row>
    <row r="34" ht="22.5" customHeight="1">
      <c r="B34" s="19"/>
      <c r="C34" s="22"/>
      <c r="D34" s="25"/>
      <c r="E34" s="22" t="str">
        <f t="shared" si="1"/>
        <v/>
      </c>
      <c r="F34" s="26"/>
    </row>
    <row r="35" ht="22.5" customHeight="1">
      <c r="B35" s="19"/>
      <c r="C35" s="22"/>
      <c r="D35" s="25"/>
      <c r="E35" s="22"/>
      <c r="F35" s="26"/>
    </row>
    <row r="36" ht="22.5" customHeight="1">
      <c r="B36" s="19"/>
      <c r="C36" s="22"/>
      <c r="D36" s="25"/>
      <c r="E36" s="22" t="str">
        <f t="shared" ref="E36:E38" si="2">IF(C36=0,"",D36*C36)</f>
        <v/>
      </c>
      <c r="F36" s="26"/>
    </row>
    <row r="37" ht="22.5" customHeight="1">
      <c r="B37" s="19"/>
      <c r="C37" s="27"/>
      <c r="D37" s="27"/>
      <c r="E37" s="22" t="str">
        <f t="shared" si="2"/>
        <v/>
      </c>
      <c r="F37" s="26"/>
    </row>
    <row r="38" ht="22.5" customHeight="1">
      <c r="B38" s="28"/>
      <c r="C38" s="29"/>
      <c r="D38" s="29"/>
      <c r="E38" s="30" t="str">
        <f t="shared" si="2"/>
        <v/>
      </c>
      <c r="F38" s="31"/>
    </row>
    <row r="39" ht="15.75" customHeight="1">
      <c r="B39" s="1"/>
      <c r="C39" s="1"/>
      <c r="D39" s="1"/>
      <c r="E39" s="1"/>
      <c r="F39" s="1"/>
    </row>
  </sheetData>
  <mergeCells count="11">
    <mergeCell ref="B6:E6"/>
    <mergeCell ref="B7:E7"/>
    <mergeCell ref="B8:E8"/>
    <mergeCell ref="B9:F9"/>
    <mergeCell ref="A1:A39"/>
    <mergeCell ref="B1:F1"/>
    <mergeCell ref="G1:G39"/>
    <mergeCell ref="B2:F2"/>
    <mergeCell ref="B3:E3"/>
    <mergeCell ref="B4:E4"/>
    <mergeCell ref="B5:E5"/>
  </mergeCells>
  <dataValidations>
    <dataValidation type="list" allowBlank="1" showErrorMessage="1" sqref="B11:B38">
      <formula1>"PNCP,OUTRAS CONTRATAÇÕES PÚBLICAS,SITE ESPECIALIZADO OU DE DOMÍNIO AMPLO,MÍDIA ESPECIALIZADA,FORNECEDORES,TABELAS DE REFERÊNCIA,BASE NACIONAL DE NOTAS FISCAIS"</formula1>
    </dataValidation>
  </dataValidations>
  <printOptions/>
  <pageMargins bottom="0.787401575" footer="0.0" header="0.0" left="0.511811024" right="0.511811024" top="0.787401575"/>
  <pageSetup paperSize="9" orientation="portrait"/>
  <drawing r:id="rId1"/>
</worksheet>
</file>

<file path=xl/worksheets/sheet40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 fitToPage="1"/>
  </sheetPr>
  <sheetViews>
    <sheetView workbookViewId="0"/>
  </sheetViews>
  <sheetFormatPr customHeight="1" defaultColWidth="14.43" defaultRowHeight="15.0"/>
  <cols>
    <col customWidth="1" min="1" max="1" width="3.0"/>
    <col customWidth="1" min="2" max="2" width="47.29"/>
    <col customWidth="1" min="6" max="6" width="175.43"/>
    <col customWidth="1" min="7" max="7" width="3.0"/>
  </cols>
  <sheetData>
    <row r="1" ht="15.0" customHeight="1">
      <c r="A1" s="1"/>
      <c r="B1" s="2"/>
      <c r="G1" s="1"/>
    </row>
    <row r="2" ht="33.75" customHeight="1">
      <c r="B2" s="3" t="s">
        <v>0</v>
      </c>
      <c r="C2" s="4"/>
      <c r="D2" s="4"/>
      <c r="E2" s="4"/>
      <c r="F2" s="5"/>
    </row>
    <row r="3" ht="22.5" customHeight="1">
      <c r="B3" s="6" t="s">
        <v>1</v>
      </c>
      <c r="C3" s="7"/>
      <c r="D3" s="7"/>
      <c r="E3" s="8"/>
      <c r="F3" s="10">
        <v>40.0</v>
      </c>
    </row>
    <row r="4" ht="22.5" customHeight="1">
      <c r="B4" s="6" t="s">
        <v>2</v>
      </c>
      <c r="C4" s="7"/>
      <c r="D4" s="7"/>
      <c r="E4" s="8"/>
      <c r="F4" s="10" t="s">
        <v>138</v>
      </c>
    </row>
    <row r="5" ht="22.5" customHeight="1">
      <c r="B5" s="6" t="s">
        <v>4</v>
      </c>
      <c r="C5" s="7"/>
      <c r="D5" s="7"/>
      <c r="E5" s="8"/>
      <c r="F5" s="11">
        <v>46149.0</v>
      </c>
    </row>
    <row r="6" ht="22.5" customHeight="1">
      <c r="B6" s="6" t="s">
        <v>5</v>
      </c>
      <c r="C6" s="7"/>
      <c r="D6" s="7"/>
      <c r="E6" s="8"/>
      <c r="F6" s="12" t="s">
        <v>6</v>
      </c>
    </row>
    <row r="7" ht="22.5" customHeight="1">
      <c r="B7" s="6" t="s">
        <v>7</v>
      </c>
      <c r="C7" s="7"/>
      <c r="D7" s="7"/>
      <c r="E7" s="8"/>
      <c r="F7" s="13">
        <f>MEDIAN(E11:E38)</f>
        <v>11.37881328</v>
      </c>
    </row>
    <row r="8" ht="22.5" customHeight="1">
      <c r="B8" s="6" t="s">
        <v>8</v>
      </c>
      <c r="C8" s="7"/>
      <c r="D8" s="7"/>
      <c r="E8" s="8"/>
      <c r="F8" s="12" t="str">
        <f>ROUND((((_xlfn.STDEV.S(E11:E38))/(AVERAGE(E11:E38))))*100,2) &amp; " %"</f>
        <v>11,2 %</v>
      </c>
    </row>
    <row r="9" ht="22.5" customHeight="1">
      <c r="B9" s="14" t="s">
        <v>9</v>
      </c>
      <c r="C9" s="7"/>
      <c r="D9" s="7"/>
      <c r="E9" s="7"/>
      <c r="F9" s="15"/>
    </row>
    <row r="10" ht="33.75" customHeight="1">
      <c r="B10" s="16" t="s">
        <v>10</v>
      </c>
      <c r="C10" s="17" t="s">
        <v>11</v>
      </c>
      <c r="D10" s="17" t="s">
        <v>12</v>
      </c>
      <c r="E10" s="17" t="s">
        <v>13</v>
      </c>
      <c r="F10" s="18" t="s">
        <v>14</v>
      </c>
    </row>
    <row r="11" ht="22.5" customHeight="1">
      <c r="B11" s="19" t="s">
        <v>15</v>
      </c>
      <c r="C11" s="20">
        <v>9.99</v>
      </c>
      <c r="D11" s="21">
        <v>1.029428617533</v>
      </c>
      <c r="E11" s="22">
        <f t="shared" ref="E11:E34" si="1">IF(C11=0,"",D11*C11)</f>
        <v>10.28399189</v>
      </c>
      <c r="F11" s="23" t="s">
        <v>139</v>
      </c>
    </row>
    <row r="12" ht="22.5" customHeight="1">
      <c r="B12" s="19" t="s">
        <v>15</v>
      </c>
      <c r="C12" s="20">
        <v>13.0</v>
      </c>
      <c r="D12" s="21">
        <v>1.01555896</v>
      </c>
      <c r="E12" s="22">
        <f t="shared" si="1"/>
        <v>13.20226648</v>
      </c>
      <c r="F12" s="23" t="s">
        <v>22</v>
      </c>
    </row>
    <row r="13" ht="22.5" customHeight="1">
      <c r="B13" s="24" t="s">
        <v>15</v>
      </c>
      <c r="C13" s="20">
        <v>11.64</v>
      </c>
      <c r="D13" s="21">
        <v>1.0260426767</v>
      </c>
      <c r="E13" s="22">
        <f t="shared" si="1"/>
        <v>11.94313676</v>
      </c>
      <c r="F13" s="23" t="s">
        <v>140</v>
      </c>
    </row>
    <row r="14" ht="22.5" customHeight="1">
      <c r="B14" s="24" t="s">
        <v>15</v>
      </c>
      <c r="C14" s="20">
        <v>10.54</v>
      </c>
      <c r="D14" s="21">
        <v>1.0260426767</v>
      </c>
      <c r="E14" s="22">
        <f t="shared" si="1"/>
        <v>10.81448981</v>
      </c>
      <c r="F14" s="23" t="s">
        <v>140</v>
      </c>
    </row>
    <row r="15" ht="22.5" customHeight="1">
      <c r="B15" s="24"/>
      <c r="C15" s="20"/>
      <c r="D15" s="21"/>
      <c r="E15" s="22" t="str">
        <f t="shared" si="1"/>
        <v/>
      </c>
      <c r="F15" s="23"/>
    </row>
    <row r="16" ht="22.5" customHeight="1">
      <c r="B16" s="24"/>
      <c r="C16" s="20"/>
      <c r="D16" s="21"/>
      <c r="E16" s="22" t="str">
        <f t="shared" si="1"/>
        <v/>
      </c>
      <c r="F16" s="23"/>
    </row>
    <row r="17" ht="22.5" customHeight="1">
      <c r="B17" s="19"/>
      <c r="C17" s="22"/>
      <c r="D17" s="25"/>
      <c r="E17" s="22" t="str">
        <f t="shared" si="1"/>
        <v/>
      </c>
      <c r="F17" s="26"/>
    </row>
    <row r="18" ht="22.5" customHeight="1">
      <c r="B18" s="19"/>
      <c r="C18" s="22"/>
      <c r="D18" s="25"/>
      <c r="E18" s="22" t="str">
        <f t="shared" si="1"/>
        <v/>
      </c>
      <c r="F18" s="26"/>
    </row>
    <row r="19" ht="22.5" customHeight="1">
      <c r="B19" s="19"/>
      <c r="C19" s="22"/>
      <c r="D19" s="25"/>
      <c r="E19" s="22" t="str">
        <f t="shared" si="1"/>
        <v/>
      </c>
      <c r="F19" s="26"/>
    </row>
    <row r="20" ht="22.5" customHeight="1">
      <c r="B20" s="19"/>
      <c r="C20" s="22"/>
      <c r="D20" s="25"/>
      <c r="E20" s="22" t="str">
        <f t="shared" si="1"/>
        <v/>
      </c>
      <c r="F20" s="26"/>
    </row>
    <row r="21" ht="22.5" customHeight="1">
      <c r="B21" s="19"/>
      <c r="C21" s="22"/>
      <c r="D21" s="25"/>
      <c r="E21" s="22" t="str">
        <f t="shared" si="1"/>
        <v/>
      </c>
      <c r="F21" s="26"/>
    </row>
    <row r="22" ht="22.5" customHeight="1">
      <c r="B22" s="19"/>
      <c r="C22" s="22"/>
      <c r="D22" s="25"/>
      <c r="E22" s="22" t="str">
        <f t="shared" si="1"/>
        <v/>
      </c>
      <c r="F22" s="26"/>
    </row>
    <row r="23" ht="22.5" customHeight="1">
      <c r="B23" s="19"/>
      <c r="C23" s="22"/>
      <c r="D23" s="25"/>
      <c r="E23" s="22" t="str">
        <f t="shared" si="1"/>
        <v/>
      </c>
      <c r="F23" s="26"/>
    </row>
    <row r="24" ht="22.5" customHeight="1">
      <c r="B24" s="19"/>
      <c r="C24" s="22"/>
      <c r="D24" s="25"/>
      <c r="E24" s="22" t="str">
        <f t="shared" si="1"/>
        <v/>
      </c>
      <c r="F24" s="26"/>
    </row>
    <row r="25" ht="22.5" customHeight="1">
      <c r="B25" s="19"/>
      <c r="C25" s="22"/>
      <c r="D25" s="25"/>
      <c r="E25" s="22" t="str">
        <f t="shared" si="1"/>
        <v/>
      </c>
      <c r="F25" s="26"/>
    </row>
    <row r="26" ht="22.5" customHeight="1">
      <c r="B26" s="19"/>
      <c r="C26" s="22"/>
      <c r="D26" s="25"/>
      <c r="E26" s="22" t="str">
        <f t="shared" si="1"/>
        <v/>
      </c>
      <c r="F26" s="26"/>
    </row>
    <row r="27" ht="22.5" customHeight="1">
      <c r="B27" s="19"/>
      <c r="C27" s="22"/>
      <c r="D27" s="25"/>
      <c r="E27" s="22" t="str">
        <f t="shared" si="1"/>
        <v/>
      </c>
      <c r="F27" s="26"/>
    </row>
    <row r="28" ht="22.5" customHeight="1">
      <c r="B28" s="19"/>
      <c r="C28" s="22"/>
      <c r="D28" s="25"/>
      <c r="E28" s="22" t="str">
        <f t="shared" si="1"/>
        <v/>
      </c>
      <c r="F28" s="26"/>
    </row>
    <row r="29" ht="22.5" customHeight="1">
      <c r="B29" s="19"/>
      <c r="C29" s="22"/>
      <c r="D29" s="25"/>
      <c r="E29" s="22" t="str">
        <f t="shared" si="1"/>
        <v/>
      </c>
      <c r="F29" s="26"/>
    </row>
    <row r="30" ht="22.5" customHeight="1">
      <c r="B30" s="19"/>
      <c r="C30" s="22"/>
      <c r="D30" s="25"/>
      <c r="E30" s="22" t="str">
        <f t="shared" si="1"/>
        <v/>
      </c>
      <c r="F30" s="26"/>
    </row>
    <row r="31" ht="22.5" customHeight="1">
      <c r="B31" s="19"/>
      <c r="C31" s="22"/>
      <c r="D31" s="25"/>
      <c r="E31" s="22" t="str">
        <f t="shared" si="1"/>
        <v/>
      </c>
      <c r="F31" s="26"/>
    </row>
    <row r="32" ht="22.5" customHeight="1">
      <c r="B32" s="19"/>
      <c r="C32" s="22"/>
      <c r="D32" s="25"/>
      <c r="E32" s="22" t="str">
        <f t="shared" si="1"/>
        <v/>
      </c>
      <c r="F32" s="26"/>
    </row>
    <row r="33" ht="22.5" customHeight="1">
      <c r="B33" s="19"/>
      <c r="C33" s="22"/>
      <c r="D33" s="25"/>
      <c r="E33" s="22" t="str">
        <f t="shared" si="1"/>
        <v/>
      </c>
      <c r="F33" s="26"/>
    </row>
    <row r="34" ht="22.5" customHeight="1">
      <c r="B34" s="19"/>
      <c r="C34" s="22"/>
      <c r="D34" s="25"/>
      <c r="E34" s="22" t="str">
        <f t="shared" si="1"/>
        <v/>
      </c>
      <c r="F34" s="26"/>
    </row>
    <row r="35" ht="22.5" customHeight="1">
      <c r="B35" s="19"/>
      <c r="C35" s="22"/>
      <c r="D35" s="25"/>
      <c r="E35" s="22"/>
      <c r="F35" s="26"/>
    </row>
    <row r="36" ht="22.5" customHeight="1">
      <c r="B36" s="19"/>
      <c r="C36" s="22"/>
      <c r="D36" s="25"/>
      <c r="E36" s="22" t="str">
        <f t="shared" ref="E36:E38" si="2">IF(C36=0,"",D36*C36)</f>
        <v/>
      </c>
      <c r="F36" s="26"/>
    </row>
    <row r="37" ht="22.5" customHeight="1">
      <c r="B37" s="19"/>
      <c r="C37" s="27"/>
      <c r="D37" s="27"/>
      <c r="E37" s="22" t="str">
        <f t="shared" si="2"/>
        <v/>
      </c>
      <c r="F37" s="26"/>
    </row>
    <row r="38" ht="22.5" customHeight="1">
      <c r="B38" s="28"/>
      <c r="C38" s="29"/>
      <c r="D38" s="29"/>
      <c r="E38" s="30" t="str">
        <f t="shared" si="2"/>
        <v/>
      </c>
      <c r="F38" s="31"/>
    </row>
    <row r="39" ht="15.75" customHeight="1">
      <c r="B39" s="1"/>
      <c r="C39" s="1"/>
      <c r="D39" s="1"/>
      <c r="E39" s="1"/>
      <c r="F39" s="1"/>
    </row>
  </sheetData>
  <mergeCells count="11">
    <mergeCell ref="B6:E6"/>
    <mergeCell ref="B7:E7"/>
    <mergeCell ref="B8:E8"/>
    <mergeCell ref="B9:F9"/>
    <mergeCell ref="A1:A39"/>
    <mergeCell ref="B1:F1"/>
    <mergeCell ref="G1:G39"/>
    <mergeCell ref="B2:F2"/>
    <mergeCell ref="B3:E3"/>
    <mergeCell ref="B4:E4"/>
    <mergeCell ref="B5:E5"/>
  </mergeCells>
  <dataValidations>
    <dataValidation type="list" allowBlank="1" showErrorMessage="1" sqref="B11:B38">
      <formula1>"PNCP,OUTRAS CONTRATAÇÕES PÚBLICAS,SITE ESPECIALIZADO OU DE DOMÍNIO AMPLO,MÍDIA ESPECIALIZADA,FORNECEDORES,TABELAS DE REFERÊNCIA,BASE NACIONAL DE NOTAS FISCAIS"</formula1>
    </dataValidation>
  </dataValidations>
  <printOptions/>
  <pageMargins bottom="0.787401575" footer="0.0" header="0.0" left="0.511811024" right="0.511811024" top="0.787401575"/>
  <pageSetup paperSize="9" orientation="portrait"/>
  <drawing r:id="rId1"/>
</worksheet>
</file>

<file path=xl/worksheets/sheet4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 fitToPage="1"/>
  </sheetPr>
  <sheetViews>
    <sheetView workbookViewId="0"/>
  </sheetViews>
  <sheetFormatPr customHeight="1" defaultColWidth="14.43" defaultRowHeight="15.0"/>
  <cols>
    <col customWidth="1" min="1" max="1" width="3.0"/>
    <col customWidth="1" min="2" max="2" width="47.29"/>
    <col customWidth="1" min="6" max="6" width="189.71"/>
    <col customWidth="1" min="7" max="7" width="3.0"/>
  </cols>
  <sheetData>
    <row r="1" ht="15.0" customHeight="1">
      <c r="A1" s="1"/>
      <c r="B1" s="2"/>
      <c r="G1" s="1"/>
    </row>
    <row r="2" ht="33.75" customHeight="1">
      <c r="B2" s="3" t="s">
        <v>0</v>
      </c>
      <c r="C2" s="4"/>
      <c r="D2" s="4"/>
      <c r="E2" s="4"/>
      <c r="F2" s="5"/>
    </row>
    <row r="3" ht="22.5" customHeight="1">
      <c r="B3" s="6" t="s">
        <v>1</v>
      </c>
      <c r="C3" s="7"/>
      <c r="D3" s="7"/>
      <c r="E3" s="8"/>
      <c r="F3" s="10">
        <v>41.0</v>
      </c>
    </row>
    <row r="4" ht="22.5" customHeight="1">
      <c r="B4" s="6" t="s">
        <v>2</v>
      </c>
      <c r="C4" s="7"/>
      <c r="D4" s="7"/>
      <c r="E4" s="8"/>
      <c r="F4" s="10" t="s">
        <v>141</v>
      </c>
    </row>
    <row r="5" ht="22.5" customHeight="1">
      <c r="B5" s="6" t="s">
        <v>4</v>
      </c>
      <c r="C5" s="7"/>
      <c r="D5" s="7"/>
      <c r="E5" s="8"/>
      <c r="F5" s="11">
        <v>46154.0</v>
      </c>
    </row>
    <row r="6" ht="22.5" customHeight="1">
      <c r="B6" s="6" t="s">
        <v>5</v>
      </c>
      <c r="C6" s="7"/>
      <c r="D6" s="7"/>
      <c r="E6" s="8"/>
      <c r="F6" s="12" t="s">
        <v>6</v>
      </c>
    </row>
    <row r="7" ht="22.5" customHeight="1">
      <c r="B7" s="6" t="s">
        <v>7</v>
      </c>
      <c r="C7" s="7"/>
      <c r="D7" s="7"/>
      <c r="E7" s="8"/>
      <c r="F7" s="13">
        <f>MEDIAN(E11:E38)</f>
        <v>14.52030089</v>
      </c>
    </row>
    <row r="8" ht="22.5" customHeight="1">
      <c r="B8" s="6" t="s">
        <v>8</v>
      </c>
      <c r="C8" s="7"/>
      <c r="D8" s="7"/>
      <c r="E8" s="8"/>
      <c r="F8" s="12" t="str">
        <f>ROUND((((_xlfn.STDEV.S(E11:E38))/(AVERAGE(E11:E38))))*100,2) &amp; " %"</f>
        <v>17,68 %</v>
      </c>
    </row>
    <row r="9" ht="22.5" customHeight="1">
      <c r="B9" s="14" t="s">
        <v>9</v>
      </c>
      <c r="C9" s="7"/>
      <c r="D9" s="7"/>
      <c r="E9" s="7"/>
      <c r="F9" s="15"/>
    </row>
    <row r="10" ht="33.75" customHeight="1">
      <c r="B10" s="16" t="s">
        <v>10</v>
      </c>
      <c r="C10" s="17" t="s">
        <v>11</v>
      </c>
      <c r="D10" s="17" t="s">
        <v>12</v>
      </c>
      <c r="E10" s="17" t="s">
        <v>13</v>
      </c>
      <c r="F10" s="18" t="s">
        <v>14</v>
      </c>
    </row>
    <row r="11" ht="22.5" customHeight="1">
      <c r="B11" s="19" t="s">
        <v>15</v>
      </c>
      <c r="C11" s="20">
        <v>18.95</v>
      </c>
      <c r="D11" s="21">
        <v>1.01555896</v>
      </c>
      <c r="E11" s="22">
        <f t="shared" ref="E11:E13" si="1">IF(C11=0,"",D11*C11)</f>
        <v>19.24484229</v>
      </c>
      <c r="F11" s="23" t="s">
        <v>55</v>
      </c>
    </row>
    <row r="12" ht="22.5" customHeight="1">
      <c r="B12" s="19" t="s">
        <v>15</v>
      </c>
      <c r="C12" s="20">
        <v>14.1</v>
      </c>
      <c r="D12" s="21">
        <v>1.0067</v>
      </c>
      <c r="E12" s="22">
        <f t="shared" si="1"/>
        <v>14.19447</v>
      </c>
      <c r="F12" s="23" t="s">
        <v>26</v>
      </c>
    </row>
    <row r="13" ht="22.5" customHeight="1">
      <c r="B13" s="24" t="s">
        <v>15</v>
      </c>
      <c r="C13" s="20">
        <v>14.0</v>
      </c>
      <c r="D13" s="21">
        <v>1.037164349239</v>
      </c>
      <c r="E13" s="22">
        <f t="shared" si="1"/>
        <v>14.52030089</v>
      </c>
      <c r="F13" s="23" t="s">
        <v>142</v>
      </c>
    </row>
    <row r="14" ht="22.5" customHeight="1">
      <c r="B14" s="24"/>
      <c r="C14" s="20"/>
      <c r="D14" s="21"/>
      <c r="E14" s="22"/>
      <c r="F14" s="23"/>
    </row>
    <row r="15" ht="22.5" customHeight="1">
      <c r="B15" s="24"/>
      <c r="C15" s="20"/>
      <c r="D15" s="21"/>
      <c r="E15" s="22"/>
      <c r="F15" s="23"/>
    </row>
    <row r="16" ht="22.5" customHeight="1">
      <c r="B16" s="24"/>
      <c r="C16" s="20"/>
      <c r="D16" s="21"/>
      <c r="E16" s="22"/>
      <c r="F16" s="23"/>
    </row>
    <row r="17" ht="22.5" customHeight="1">
      <c r="B17" s="19"/>
      <c r="C17" s="22"/>
      <c r="D17" s="25"/>
      <c r="E17" s="22" t="str">
        <f t="shared" ref="E17:E34" si="2">IF(C17=0,"",D17*C17)</f>
        <v/>
      </c>
      <c r="F17" s="26"/>
    </row>
    <row r="18" ht="22.5" customHeight="1">
      <c r="B18" s="19"/>
      <c r="C18" s="22"/>
      <c r="D18" s="25"/>
      <c r="E18" s="22" t="str">
        <f t="shared" si="2"/>
        <v/>
      </c>
      <c r="F18" s="26"/>
    </row>
    <row r="19" ht="22.5" customHeight="1">
      <c r="B19" s="19"/>
      <c r="C19" s="22"/>
      <c r="D19" s="25"/>
      <c r="E19" s="22" t="str">
        <f t="shared" si="2"/>
        <v/>
      </c>
      <c r="F19" s="26"/>
    </row>
    <row r="20" ht="22.5" customHeight="1">
      <c r="B20" s="19"/>
      <c r="C20" s="22"/>
      <c r="D20" s="25"/>
      <c r="E20" s="22" t="str">
        <f t="shared" si="2"/>
        <v/>
      </c>
      <c r="F20" s="26"/>
    </row>
    <row r="21" ht="22.5" customHeight="1">
      <c r="B21" s="19"/>
      <c r="C21" s="22"/>
      <c r="D21" s="25"/>
      <c r="E21" s="22" t="str">
        <f t="shared" si="2"/>
        <v/>
      </c>
      <c r="F21" s="26"/>
    </row>
    <row r="22" ht="22.5" customHeight="1">
      <c r="B22" s="19"/>
      <c r="C22" s="22"/>
      <c r="D22" s="25"/>
      <c r="E22" s="22" t="str">
        <f t="shared" si="2"/>
        <v/>
      </c>
      <c r="F22" s="26"/>
    </row>
    <row r="23" ht="22.5" customHeight="1">
      <c r="B23" s="19"/>
      <c r="C23" s="22"/>
      <c r="D23" s="25"/>
      <c r="E23" s="22" t="str">
        <f t="shared" si="2"/>
        <v/>
      </c>
      <c r="F23" s="26"/>
    </row>
    <row r="24" ht="22.5" customHeight="1">
      <c r="B24" s="19"/>
      <c r="C24" s="22"/>
      <c r="D24" s="25"/>
      <c r="E24" s="22" t="str">
        <f t="shared" si="2"/>
        <v/>
      </c>
      <c r="F24" s="26"/>
    </row>
    <row r="25" ht="22.5" customHeight="1">
      <c r="B25" s="19"/>
      <c r="C25" s="22"/>
      <c r="D25" s="25"/>
      <c r="E25" s="22" t="str">
        <f t="shared" si="2"/>
        <v/>
      </c>
      <c r="F25" s="26"/>
    </row>
    <row r="26" ht="22.5" customHeight="1">
      <c r="B26" s="19"/>
      <c r="C26" s="22"/>
      <c r="D26" s="25"/>
      <c r="E26" s="22" t="str">
        <f t="shared" si="2"/>
        <v/>
      </c>
      <c r="F26" s="26"/>
    </row>
    <row r="27" ht="22.5" customHeight="1">
      <c r="B27" s="19"/>
      <c r="C27" s="22"/>
      <c r="D27" s="25"/>
      <c r="E27" s="22" t="str">
        <f t="shared" si="2"/>
        <v/>
      </c>
      <c r="F27" s="26"/>
    </row>
    <row r="28" ht="22.5" customHeight="1">
      <c r="B28" s="19"/>
      <c r="C28" s="22"/>
      <c r="D28" s="25"/>
      <c r="E28" s="22" t="str">
        <f t="shared" si="2"/>
        <v/>
      </c>
      <c r="F28" s="26"/>
    </row>
    <row r="29" ht="22.5" customHeight="1">
      <c r="B29" s="19"/>
      <c r="C29" s="22"/>
      <c r="D29" s="25"/>
      <c r="E29" s="22" t="str">
        <f t="shared" si="2"/>
        <v/>
      </c>
      <c r="F29" s="26"/>
    </row>
    <row r="30" ht="22.5" customHeight="1">
      <c r="B30" s="19"/>
      <c r="C30" s="22"/>
      <c r="D30" s="25"/>
      <c r="E30" s="22" t="str">
        <f t="shared" si="2"/>
        <v/>
      </c>
      <c r="F30" s="26"/>
    </row>
    <row r="31" ht="22.5" customHeight="1">
      <c r="B31" s="19"/>
      <c r="C31" s="22"/>
      <c r="D31" s="25"/>
      <c r="E31" s="22" t="str">
        <f t="shared" si="2"/>
        <v/>
      </c>
      <c r="F31" s="26"/>
    </row>
    <row r="32" ht="22.5" customHeight="1">
      <c r="B32" s="19"/>
      <c r="C32" s="22"/>
      <c r="D32" s="25"/>
      <c r="E32" s="22" t="str">
        <f t="shared" si="2"/>
        <v/>
      </c>
      <c r="F32" s="26"/>
    </row>
    <row r="33" ht="22.5" customHeight="1">
      <c r="B33" s="19"/>
      <c r="C33" s="22"/>
      <c r="D33" s="25"/>
      <c r="E33" s="22" t="str">
        <f t="shared" si="2"/>
        <v/>
      </c>
      <c r="F33" s="26"/>
    </row>
    <row r="34" ht="22.5" customHeight="1">
      <c r="B34" s="19"/>
      <c r="C34" s="22"/>
      <c r="D34" s="25"/>
      <c r="E34" s="22" t="str">
        <f t="shared" si="2"/>
        <v/>
      </c>
      <c r="F34" s="26"/>
    </row>
    <row r="35" ht="22.5" customHeight="1">
      <c r="B35" s="19"/>
      <c r="C35" s="22"/>
      <c r="D35" s="25"/>
      <c r="E35" s="22"/>
      <c r="F35" s="26"/>
    </row>
    <row r="36" ht="22.5" customHeight="1">
      <c r="B36" s="19"/>
      <c r="C36" s="22"/>
      <c r="D36" s="25"/>
      <c r="E36" s="22" t="str">
        <f t="shared" ref="E36:E38" si="3">IF(C36=0,"",D36*C36)</f>
        <v/>
      </c>
      <c r="F36" s="26"/>
    </row>
    <row r="37" ht="22.5" customHeight="1">
      <c r="B37" s="19"/>
      <c r="C37" s="27"/>
      <c r="D37" s="27"/>
      <c r="E37" s="22" t="str">
        <f t="shared" si="3"/>
        <v/>
      </c>
      <c r="F37" s="26"/>
    </row>
    <row r="38" ht="22.5" customHeight="1">
      <c r="B38" s="28"/>
      <c r="C38" s="29"/>
      <c r="D38" s="29"/>
      <c r="E38" s="30" t="str">
        <f t="shared" si="3"/>
        <v/>
      </c>
      <c r="F38" s="31"/>
    </row>
    <row r="39" ht="15.75" customHeight="1">
      <c r="B39" s="1"/>
      <c r="C39" s="1"/>
      <c r="D39" s="1"/>
      <c r="E39" s="1"/>
      <c r="F39" s="1"/>
    </row>
  </sheetData>
  <mergeCells count="11">
    <mergeCell ref="B6:E6"/>
    <mergeCell ref="B7:E7"/>
    <mergeCell ref="B8:E8"/>
    <mergeCell ref="B9:F9"/>
    <mergeCell ref="A1:A39"/>
    <mergeCell ref="B1:F1"/>
    <mergeCell ref="G1:G39"/>
    <mergeCell ref="B2:F2"/>
    <mergeCell ref="B3:E3"/>
    <mergeCell ref="B4:E4"/>
    <mergeCell ref="B5:E5"/>
  </mergeCells>
  <dataValidations>
    <dataValidation type="list" allowBlank="1" showErrorMessage="1" sqref="B11:B38">
      <formula1>"PNCP,OUTRAS CONTRATAÇÕES PÚBLICAS,SITE ESPECIALIZADO OU DE DOMÍNIO AMPLO,MÍDIA ESPECIALIZADA,FORNECEDORES,TABELAS DE REFERÊNCIA,BASE NACIONAL DE NOTAS FISCAIS"</formula1>
    </dataValidation>
  </dataValidations>
  <printOptions/>
  <pageMargins bottom="0.787401575" footer="0.0" header="0.0" left="0.511811024" right="0.511811024" top="0.787401575"/>
  <pageSetup paperSize="9" orientation="portrait"/>
  <drawing r:id="rId1"/>
</worksheet>
</file>

<file path=xl/worksheets/sheet4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 fitToPage="1"/>
  </sheetPr>
  <sheetViews>
    <sheetView workbookViewId="0"/>
  </sheetViews>
  <sheetFormatPr customHeight="1" defaultColWidth="14.43" defaultRowHeight="15.0"/>
  <cols>
    <col customWidth="1" min="1" max="1" width="3.0"/>
    <col customWidth="1" min="2" max="2" width="47.29"/>
    <col customWidth="1" min="6" max="6" width="187.71"/>
    <col customWidth="1" min="7" max="7" width="3.0"/>
  </cols>
  <sheetData>
    <row r="1" ht="15.0" customHeight="1">
      <c r="A1" s="1"/>
      <c r="B1" s="2"/>
      <c r="G1" s="1"/>
    </row>
    <row r="2" ht="33.75" customHeight="1">
      <c r="B2" s="3" t="s">
        <v>0</v>
      </c>
      <c r="C2" s="4"/>
      <c r="D2" s="4"/>
      <c r="E2" s="4"/>
      <c r="F2" s="5"/>
    </row>
    <row r="3" ht="22.5" customHeight="1">
      <c r="B3" s="6" t="s">
        <v>1</v>
      </c>
      <c r="C3" s="7"/>
      <c r="D3" s="7"/>
      <c r="E3" s="8"/>
      <c r="F3" s="10">
        <v>42.0</v>
      </c>
    </row>
    <row r="4" ht="22.5" customHeight="1">
      <c r="B4" s="6" t="s">
        <v>2</v>
      </c>
      <c r="C4" s="7"/>
      <c r="D4" s="7"/>
      <c r="E4" s="8"/>
      <c r="F4" s="10" t="s">
        <v>143</v>
      </c>
    </row>
    <row r="5" ht="22.5" customHeight="1">
      <c r="B5" s="6" t="s">
        <v>4</v>
      </c>
      <c r="C5" s="7"/>
      <c r="D5" s="7"/>
      <c r="E5" s="8"/>
      <c r="F5" s="11">
        <v>46156.0</v>
      </c>
    </row>
    <row r="6" ht="22.5" customHeight="1">
      <c r="B6" s="6" t="s">
        <v>5</v>
      </c>
      <c r="C6" s="7"/>
      <c r="D6" s="7"/>
      <c r="E6" s="8"/>
      <c r="F6" s="12" t="s">
        <v>6</v>
      </c>
    </row>
    <row r="7" ht="22.5" customHeight="1">
      <c r="B7" s="6" t="s">
        <v>7</v>
      </c>
      <c r="C7" s="7"/>
      <c r="D7" s="7"/>
      <c r="E7" s="8"/>
      <c r="F7" s="13">
        <f>MEDIAN(E11:E38)</f>
        <v>23.05318839</v>
      </c>
    </row>
    <row r="8" ht="22.5" customHeight="1">
      <c r="B8" s="6" t="s">
        <v>8</v>
      </c>
      <c r="C8" s="7"/>
      <c r="D8" s="7"/>
      <c r="E8" s="8"/>
      <c r="F8" s="12" t="str">
        <f>ROUND((((_xlfn.STDEV.S(E11:E38))/(AVERAGE(E11:E38))))*100,2) &amp; " %"</f>
        <v>19,85 %</v>
      </c>
    </row>
    <row r="9" ht="22.5" customHeight="1">
      <c r="B9" s="14" t="s">
        <v>9</v>
      </c>
      <c r="C9" s="7"/>
      <c r="D9" s="7"/>
      <c r="E9" s="7"/>
      <c r="F9" s="15"/>
    </row>
    <row r="10" ht="33.75" customHeight="1">
      <c r="B10" s="16" t="s">
        <v>10</v>
      </c>
      <c r="C10" s="17" t="s">
        <v>11</v>
      </c>
      <c r="D10" s="17" t="s">
        <v>12</v>
      </c>
      <c r="E10" s="17" t="s">
        <v>13</v>
      </c>
      <c r="F10" s="18" t="s">
        <v>14</v>
      </c>
    </row>
    <row r="11" ht="22.5" customHeight="1">
      <c r="B11" s="19" t="s">
        <v>15</v>
      </c>
      <c r="C11" s="20">
        <v>25.4</v>
      </c>
      <c r="D11" s="21">
        <v>1.01555896</v>
      </c>
      <c r="E11" s="22">
        <f t="shared" ref="E11:E13" si="1">IF(C11=0,"",D11*C11)</f>
        <v>25.79519758</v>
      </c>
      <c r="F11" s="23" t="s">
        <v>55</v>
      </c>
    </row>
    <row r="12" ht="22.5" customHeight="1">
      <c r="B12" s="19" t="s">
        <v>15</v>
      </c>
      <c r="C12" s="20">
        <v>28.0</v>
      </c>
      <c r="D12" s="21">
        <v>1.0067</v>
      </c>
      <c r="E12" s="22">
        <f t="shared" si="1"/>
        <v>28.1876</v>
      </c>
      <c r="F12" s="23" t="s">
        <v>47</v>
      </c>
    </row>
    <row r="13" ht="22.5" customHeight="1">
      <c r="B13" s="24" t="s">
        <v>15</v>
      </c>
      <c r="C13" s="20">
        <v>17.95</v>
      </c>
      <c r="D13" s="21">
        <v>1.02266787272</v>
      </c>
      <c r="E13" s="22">
        <f t="shared" si="1"/>
        <v>18.35688832</v>
      </c>
      <c r="F13" s="23" t="s">
        <v>57</v>
      </c>
    </row>
    <row r="14" ht="22.5" customHeight="1">
      <c r="B14" s="24" t="s">
        <v>15</v>
      </c>
      <c r="C14" s="20">
        <v>20.0</v>
      </c>
      <c r="D14" s="21">
        <v>1.01555896</v>
      </c>
      <c r="E14" s="22">
        <f>IF(C14=0,"",D14*C14)</f>
        <v>20.3111792</v>
      </c>
      <c r="F14" s="23" t="s">
        <v>144</v>
      </c>
    </row>
    <row r="15" ht="22.5" customHeight="1">
      <c r="B15" s="24"/>
      <c r="C15" s="20"/>
      <c r="D15" s="21"/>
      <c r="E15" s="22"/>
      <c r="F15" s="23"/>
    </row>
    <row r="16" ht="22.5" customHeight="1">
      <c r="B16" s="24"/>
      <c r="C16" s="20"/>
      <c r="D16" s="21"/>
      <c r="E16" s="22"/>
      <c r="F16" s="23"/>
    </row>
    <row r="17" ht="22.5" customHeight="1">
      <c r="B17" s="19"/>
      <c r="C17" s="22"/>
      <c r="D17" s="25"/>
      <c r="E17" s="22" t="str">
        <f t="shared" ref="E17:E34" si="2">IF(C17=0,"",D17*C17)</f>
        <v/>
      </c>
      <c r="F17" s="26"/>
    </row>
    <row r="18" ht="22.5" customHeight="1">
      <c r="B18" s="19"/>
      <c r="C18" s="22"/>
      <c r="D18" s="25"/>
      <c r="E18" s="22" t="str">
        <f t="shared" si="2"/>
        <v/>
      </c>
      <c r="F18" s="26"/>
    </row>
    <row r="19" ht="22.5" customHeight="1">
      <c r="B19" s="19"/>
      <c r="C19" s="22"/>
      <c r="D19" s="25"/>
      <c r="E19" s="22" t="str">
        <f t="shared" si="2"/>
        <v/>
      </c>
      <c r="F19" s="26"/>
    </row>
    <row r="20" ht="22.5" customHeight="1">
      <c r="B20" s="19"/>
      <c r="C20" s="22"/>
      <c r="D20" s="25"/>
      <c r="E20" s="22" t="str">
        <f t="shared" si="2"/>
        <v/>
      </c>
      <c r="F20" s="26"/>
    </row>
    <row r="21" ht="22.5" customHeight="1">
      <c r="B21" s="19"/>
      <c r="C21" s="22"/>
      <c r="D21" s="25"/>
      <c r="E21" s="22" t="str">
        <f t="shared" si="2"/>
        <v/>
      </c>
      <c r="F21" s="26"/>
    </row>
    <row r="22" ht="22.5" customHeight="1">
      <c r="B22" s="19"/>
      <c r="C22" s="22"/>
      <c r="D22" s="25"/>
      <c r="E22" s="22" t="str">
        <f t="shared" si="2"/>
        <v/>
      </c>
      <c r="F22" s="26"/>
    </row>
    <row r="23" ht="22.5" customHeight="1">
      <c r="B23" s="19"/>
      <c r="C23" s="22"/>
      <c r="D23" s="25"/>
      <c r="E23" s="22" t="str">
        <f t="shared" si="2"/>
        <v/>
      </c>
      <c r="F23" s="26"/>
    </row>
    <row r="24" ht="22.5" customHeight="1">
      <c r="B24" s="19"/>
      <c r="C24" s="22"/>
      <c r="D24" s="25"/>
      <c r="E24" s="22" t="str">
        <f t="shared" si="2"/>
        <v/>
      </c>
      <c r="F24" s="26"/>
    </row>
    <row r="25" ht="22.5" customHeight="1">
      <c r="B25" s="19"/>
      <c r="C25" s="22"/>
      <c r="D25" s="25"/>
      <c r="E25" s="22" t="str">
        <f t="shared" si="2"/>
        <v/>
      </c>
      <c r="F25" s="26"/>
    </row>
    <row r="26" ht="22.5" customHeight="1">
      <c r="B26" s="19"/>
      <c r="C26" s="22"/>
      <c r="D26" s="25"/>
      <c r="E26" s="22" t="str">
        <f t="shared" si="2"/>
        <v/>
      </c>
      <c r="F26" s="26"/>
    </row>
    <row r="27" ht="22.5" customHeight="1">
      <c r="B27" s="19"/>
      <c r="C27" s="22"/>
      <c r="D27" s="25"/>
      <c r="E27" s="22" t="str">
        <f t="shared" si="2"/>
        <v/>
      </c>
      <c r="F27" s="26"/>
    </row>
    <row r="28" ht="22.5" customHeight="1">
      <c r="B28" s="19"/>
      <c r="C28" s="22"/>
      <c r="D28" s="25"/>
      <c r="E28" s="22" t="str">
        <f t="shared" si="2"/>
        <v/>
      </c>
      <c r="F28" s="26"/>
    </row>
    <row r="29" ht="22.5" customHeight="1">
      <c r="B29" s="19"/>
      <c r="C29" s="22"/>
      <c r="D29" s="25"/>
      <c r="E29" s="22" t="str">
        <f t="shared" si="2"/>
        <v/>
      </c>
      <c r="F29" s="26"/>
    </row>
    <row r="30" ht="22.5" customHeight="1">
      <c r="B30" s="19"/>
      <c r="C30" s="22"/>
      <c r="D30" s="25"/>
      <c r="E30" s="22" t="str">
        <f t="shared" si="2"/>
        <v/>
      </c>
      <c r="F30" s="26"/>
    </row>
    <row r="31" ht="22.5" customHeight="1">
      <c r="B31" s="19"/>
      <c r="C31" s="22"/>
      <c r="D31" s="25"/>
      <c r="E31" s="22" t="str">
        <f t="shared" si="2"/>
        <v/>
      </c>
      <c r="F31" s="26"/>
    </row>
    <row r="32" ht="22.5" customHeight="1">
      <c r="B32" s="19"/>
      <c r="C32" s="22"/>
      <c r="D32" s="25"/>
      <c r="E32" s="22" t="str">
        <f t="shared" si="2"/>
        <v/>
      </c>
      <c r="F32" s="26"/>
    </row>
    <row r="33" ht="22.5" customHeight="1">
      <c r="B33" s="19"/>
      <c r="C33" s="22"/>
      <c r="D33" s="25"/>
      <c r="E33" s="22" t="str">
        <f t="shared" si="2"/>
        <v/>
      </c>
      <c r="F33" s="26"/>
    </row>
    <row r="34" ht="22.5" customHeight="1">
      <c r="B34" s="19"/>
      <c r="C34" s="22"/>
      <c r="D34" s="25"/>
      <c r="E34" s="22" t="str">
        <f t="shared" si="2"/>
        <v/>
      </c>
      <c r="F34" s="26"/>
    </row>
    <row r="35" ht="22.5" customHeight="1">
      <c r="B35" s="19"/>
      <c r="C35" s="22"/>
      <c r="D35" s="25"/>
      <c r="E35" s="22"/>
      <c r="F35" s="26"/>
    </row>
    <row r="36" ht="22.5" customHeight="1">
      <c r="B36" s="19"/>
      <c r="C36" s="22"/>
      <c r="D36" s="25"/>
      <c r="E36" s="22" t="str">
        <f t="shared" ref="E36:E38" si="3">IF(C36=0,"",D36*C36)</f>
        <v/>
      </c>
      <c r="F36" s="26"/>
    </row>
    <row r="37" ht="22.5" customHeight="1">
      <c r="B37" s="19"/>
      <c r="C37" s="27"/>
      <c r="D37" s="27"/>
      <c r="E37" s="22" t="str">
        <f t="shared" si="3"/>
        <v/>
      </c>
      <c r="F37" s="26"/>
    </row>
    <row r="38" ht="22.5" customHeight="1">
      <c r="B38" s="28"/>
      <c r="C38" s="29"/>
      <c r="D38" s="29"/>
      <c r="E38" s="30" t="str">
        <f t="shared" si="3"/>
        <v/>
      </c>
      <c r="F38" s="31"/>
    </row>
    <row r="39" ht="15.75" customHeight="1">
      <c r="B39" s="1"/>
      <c r="C39" s="1"/>
      <c r="D39" s="1"/>
      <c r="E39" s="1"/>
      <c r="F39" s="1"/>
    </row>
  </sheetData>
  <mergeCells count="11">
    <mergeCell ref="B6:E6"/>
    <mergeCell ref="B7:E7"/>
    <mergeCell ref="B8:E8"/>
    <mergeCell ref="B9:F9"/>
    <mergeCell ref="A1:A39"/>
    <mergeCell ref="B1:F1"/>
    <mergeCell ref="G1:G39"/>
    <mergeCell ref="B2:F2"/>
    <mergeCell ref="B3:E3"/>
    <mergeCell ref="B4:E4"/>
    <mergeCell ref="B5:E5"/>
  </mergeCells>
  <dataValidations>
    <dataValidation type="list" allowBlank="1" showErrorMessage="1" sqref="B11:B38">
      <formula1>"PNCP,OUTRAS CONTRATAÇÕES PÚBLICAS,SITE ESPECIALIZADO OU DE DOMÍNIO AMPLO,MÍDIA ESPECIALIZADA,FORNECEDORES,TABELAS DE REFERÊNCIA,BASE NACIONAL DE NOTAS FISCAIS"</formula1>
    </dataValidation>
  </dataValidations>
  <printOptions/>
  <pageMargins bottom="0.787401575" footer="0.0" header="0.0" left="0.511811024" right="0.511811024" top="0.787401575"/>
  <pageSetup paperSize="9" orientation="portrait"/>
  <drawing r:id="rId1"/>
</worksheet>
</file>

<file path=xl/worksheets/sheet4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 fitToPage="1"/>
  </sheetPr>
  <sheetViews>
    <sheetView workbookViewId="0"/>
  </sheetViews>
  <sheetFormatPr customHeight="1" defaultColWidth="14.43" defaultRowHeight="15.0"/>
  <cols>
    <col customWidth="1" min="1" max="1" width="3.0"/>
    <col customWidth="1" min="2" max="2" width="47.29"/>
    <col customWidth="1" min="6" max="6" width="175.43"/>
    <col customWidth="1" min="7" max="7" width="3.0"/>
  </cols>
  <sheetData>
    <row r="1" ht="15.0" customHeight="1">
      <c r="A1" s="1"/>
      <c r="B1" s="2"/>
      <c r="G1" s="1"/>
    </row>
    <row r="2" ht="33.75" customHeight="1">
      <c r="B2" s="3" t="s">
        <v>0</v>
      </c>
      <c r="C2" s="4"/>
      <c r="D2" s="4"/>
      <c r="E2" s="4"/>
      <c r="F2" s="5"/>
    </row>
    <row r="3" ht="22.5" customHeight="1">
      <c r="B3" s="6" t="s">
        <v>1</v>
      </c>
      <c r="C3" s="7"/>
      <c r="D3" s="7"/>
      <c r="E3" s="8"/>
      <c r="F3" s="10">
        <v>43.0</v>
      </c>
    </row>
    <row r="4" ht="22.5" customHeight="1">
      <c r="B4" s="6" t="s">
        <v>2</v>
      </c>
      <c r="C4" s="7"/>
      <c r="D4" s="7"/>
      <c r="E4" s="8"/>
      <c r="F4" s="10" t="s">
        <v>145</v>
      </c>
    </row>
    <row r="5" ht="22.5" customHeight="1">
      <c r="B5" s="6" t="s">
        <v>4</v>
      </c>
      <c r="C5" s="7"/>
      <c r="D5" s="7"/>
      <c r="E5" s="8"/>
      <c r="F5" s="11">
        <v>46156.0</v>
      </c>
    </row>
    <row r="6" ht="22.5" customHeight="1">
      <c r="B6" s="6" t="s">
        <v>5</v>
      </c>
      <c r="C6" s="7"/>
      <c r="D6" s="7"/>
      <c r="E6" s="8"/>
      <c r="F6" s="12" t="s">
        <v>6</v>
      </c>
    </row>
    <row r="7" ht="22.5" customHeight="1">
      <c r="B7" s="6" t="s">
        <v>7</v>
      </c>
      <c r="C7" s="7"/>
      <c r="D7" s="7"/>
      <c r="E7" s="8"/>
      <c r="F7" s="13">
        <f>MEDIAN(E11:E38)</f>
        <v>14.38000574</v>
      </c>
    </row>
    <row r="8" ht="22.5" customHeight="1">
      <c r="B8" s="6" t="s">
        <v>8</v>
      </c>
      <c r="C8" s="7"/>
      <c r="D8" s="7"/>
      <c r="E8" s="8"/>
      <c r="F8" s="12" t="str">
        <f>ROUND((((_xlfn.STDEV.S(E11:E38))/(AVERAGE(E11:E38))))*100,2) &amp; " %"</f>
        <v>1,15 %</v>
      </c>
    </row>
    <row r="9" ht="22.5" customHeight="1">
      <c r="B9" s="14" t="s">
        <v>9</v>
      </c>
      <c r="C9" s="7"/>
      <c r="D9" s="7"/>
      <c r="E9" s="7"/>
      <c r="F9" s="15"/>
    </row>
    <row r="10" ht="33.75" customHeight="1">
      <c r="B10" s="16" t="s">
        <v>10</v>
      </c>
      <c r="C10" s="17" t="s">
        <v>11</v>
      </c>
      <c r="D10" s="17" t="s">
        <v>12</v>
      </c>
      <c r="E10" s="17" t="s">
        <v>13</v>
      </c>
      <c r="F10" s="18" t="s">
        <v>14</v>
      </c>
    </row>
    <row r="11" ht="22.5" customHeight="1">
      <c r="B11" s="19" t="s">
        <v>15</v>
      </c>
      <c r="C11" s="20">
        <v>13.88</v>
      </c>
      <c r="D11" s="21">
        <v>1.036023468455</v>
      </c>
      <c r="E11" s="22">
        <f t="shared" ref="E11:E34" si="1">IF(C11=0,"",D11*C11)</f>
        <v>14.38000574</v>
      </c>
      <c r="F11" s="23" t="s">
        <v>146</v>
      </c>
    </row>
    <row r="12" ht="22.5" customHeight="1">
      <c r="B12" s="19" t="s">
        <v>15</v>
      </c>
      <c r="C12" s="20">
        <v>13.88</v>
      </c>
      <c r="D12" s="21">
        <v>1.036023468455</v>
      </c>
      <c r="E12" s="22">
        <f t="shared" si="1"/>
        <v>14.38000574</v>
      </c>
      <c r="F12" s="23" t="s">
        <v>146</v>
      </c>
    </row>
    <row r="13" ht="22.5" customHeight="1">
      <c r="B13" s="24" t="s">
        <v>15</v>
      </c>
      <c r="C13" s="20">
        <v>14.21</v>
      </c>
      <c r="D13" s="21">
        <v>1.032209742475</v>
      </c>
      <c r="E13" s="22">
        <f t="shared" si="1"/>
        <v>14.66770044</v>
      </c>
      <c r="F13" s="23" t="s">
        <v>94</v>
      </c>
    </row>
    <row r="14" ht="22.5" customHeight="1">
      <c r="B14" s="24"/>
      <c r="C14" s="20"/>
      <c r="D14" s="21"/>
      <c r="E14" s="22" t="str">
        <f t="shared" si="1"/>
        <v/>
      </c>
      <c r="F14" s="23"/>
    </row>
    <row r="15" ht="22.5" customHeight="1">
      <c r="B15" s="24"/>
      <c r="C15" s="20"/>
      <c r="D15" s="21"/>
      <c r="E15" s="22" t="str">
        <f t="shared" si="1"/>
        <v/>
      </c>
      <c r="F15" s="23"/>
    </row>
    <row r="16" ht="22.5" customHeight="1">
      <c r="B16" s="24"/>
      <c r="C16" s="20"/>
      <c r="D16" s="21"/>
      <c r="E16" s="22" t="str">
        <f t="shared" si="1"/>
        <v/>
      </c>
      <c r="F16" s="23"/>
    </row>
    <row r="17" ht="22.5" customHeight="1">
      <c r="B17" s="19"/>
      <c r="C17" s="22"/>
      <c r="D17" s="25"/>
      <c r="E17" s="22" t="str">
        <f t="shared" si="1"/>
        <v/>
      </c>
      <c r="F17" s="26"/>
    </row>
    <row r="18" ht="22.5" customHeight="1">
      <c r="B18" s="19"/>
      <c r="C18" s="22"/>
      <c r="D18" s="25"/>
      <c r="E18" s="22" t="str">
        <f t="shared" si="1"/>
        <v/>
      </c>
      <c r="F18" s="26"/>
    </row>
    <row r="19" ht="22.5" customHeight="1">
      <c r="B19" s="19"/>
      <c r="C19" s="22"/>
      <c r="D19" s="25"/>
      <c r="E19" s="22" t="str">
        <f t="shared" si="1"/>
        <v/>
      </c>
      <c r="F19" s="26"/>
    </row>
    <row r="20" ht="22.5" customHeight="1">
      <c r="B20" s="19"/>
      <c r="C20" s="22"/>
      <c r="D20" s="25"/>
      <c r="E20" s="22" t="str">
        <f t="shared" si="1"/>
        <v/>
      </c>
      <c r="F20" s="26"/>
    </row>
    <row r="21" ht="22.5" customHeight="1">
      <c r="B21" s="19"/>
      <c r="C21" s="22"/>
      <c r="D21" s="25"/>
      <c r="E21" s="22" t="str">
        <f t="shared" si="1"/>
        <v/>
      </c>
      <c r="F21" s="26"/>
    </row>
    <row r="22" ht="22.5" customHeight="1">
      <c r="B22" s="19"/>
      <c r="C22" s="22"/>
      <c r="D22" s="25"/>
      <c r="E22" s="22" t="str">
        <f t="shared" si="1"/>
        <v/>
      </c>
      <c r="F22" s="26"/>
    </row>
    <row r="23" ht="22.5" customHeight="1">
      <c r="B23" s="19"/>
      <c r="C23" s="22"/>
      <c r="D23" s="25"/>
      <c r="E23" s="22" t="str">
        <f t="shared" si="1"/>
        <v/>
      </c>
      <c r="F23" s="26"/>
    </row>
    <row r="24" ht="22.5" customHeight="1">
      <c r="B24" s="19"/>
      <c r="C24" s="22"/>
      <c r="D24" s="25"/>
      <c r="E24" s="22" t="str">
        <f t="shared" si="1"/>
        <v/>
      </c>
      <c r="F24" s="26"/>
    </row>
    <row r="25" ht="22.5" customHeight="1">
      <c r="B25" s="19"/>
      <c r="C25" s="22"/>
      <c r="D25" s="25"/>
      <c r="E25" s="22" t="str">
        <f t="shared" si="1"/>
        <v/>
      </c>
      <c r="F25" s="26"/>
    </row>
    <row r="26" ht="22.5" customHeight="1">
      <c r="B26" s="19"/>
      <c r="C26" s="22"/>
      <c r="D26" s="25"/>
      <c r="E26" s="22" t="str">
        <f t="shared" si="1"/>
        <v/>
      </c>
      <c r="F26" s="26"/>
    </row>
    <row r="27" ht="22.5" customHeight="1">
      <c r="B27" s="19"/>
      <c r="C27" s="22"/>
      <c r="D27" s="25"/>
      <c r="E27" s="22" t="str">
        <f t="shared" si="1"/>
        <v/>
      </c>
      <c r="F27" s="26"/>
    </row>
    <row r="28" ht="22.5" customHeight="1">
      <c r="B28" s="19"/>
      <c r="C28" s="22"/>
      <c r="D28" s="25"/>
      <c r="E28" s="22" t="str">
        <f t="shared" si="1"/>
        <v/>
      </c>
      <c r="F28" s="26"/>
    </row>
    <row r="29" ht="22.5" customHeight="1">
      <c r="B29" s="19"/>
      <c r="C29" s="22"/>
      <c r="D29" s="25"/>
      <c r="E29" s="22" t="str">
        <f t="shared" si="1"/>
        <v/>
      </c>
      <c r="F29" s="26"/>
    </row>
    <row r="30" ht="22.5" customHeight="1">
      <c r="B30" s="19"/>
      <c r="C30" s="22"/>
      <c r="D30" s="25"/>
      <c r="E30" s="22" t="str">
        <f t="shared" si="1"/>
        <v/>
      </c>
      <c r="F30" s="26"/>
    </row>
    <row r="31" ht="22.5" customHeight="1">
      <c r="B31" s="19"/>
      <c r="C31" s="22"/>
      <c r="D31" s="25"/>
      <c r="E31" s="22" t="str">
        <f t="shared" si="1"/>
        <v/>
      </c>
      <c r="F31" s="26"/>
    </row>
    <row r="32" ht="22.5" customHeight="1">
      <c r="B32" s="19"/>
      <c r="C32" s="22"/>
      <c r="D32" s="25"/>
      <c r="E32" s="22" t="str">
        <f t="shared" si="1"/>
        <v/>
      </c>
      <c r="F32" s="26"/>
    </row>
    <row r="33" ht="22.5" customHeight="1">
      <c r="B33" s="19"/>
      <c r="C33" s="22"/>
      <c r="D33" s="25"/>
      <c r="E33" s="22" t="str">
        <f t="shared" si="1"/>
        <v/>
      </c>
      <c r="F33" s="26"/>
    </row>
    <row r="34" ht="22.5" customHeight="1">
      <c r="B34" s="19"/>
      <c r="C34" s="22"/>
      <c r="D34" s="25"/>
      <c r="E34" s="22" t="str">
        <f t="shared" si="1"/>
        <v/>
      </c>
      <c r="F34" s="26"/>
    </row>
    <row r="35" ht="22.5" customHeight="1">
      <c r="B35" s="19"/>
      <c r="C35" s="22"/>
      <c r="D35" s="25"/>
      <c r="E35" s="22"/>
      <c r="F35" s="26"/>
    </row>
    <row r="36" ht="22.5" customHeight="1">
      <c r="B36" s="19"/>
      <c r="C36" s="22"/>
      <c r="D36" s="25"/>
      <c r="E36" s="22" t="str">
        <f t="shared" ref="E36:E38" si="2">IF(C36=0,"",D36*C36)</f>
        <v/>
      </c>
      <c r="F36" s="26"/>
    </row>
    <row r="37" ht="22.5" customHeight="1">
      <c r="B37" s="19"/>
      <c r="C37" s="27"/>
      <c r="D37" s="27"/>
      <c r="E37" s="22" t="str">
        <f t="shared" si="2"/>
        <v/>
      </c>
      <c r="F37" s="26"/>
    </row>
    <row r="38" ht="22.5" customHeight="1">
      <c r="B38" s="28"/>
      <c r="C38" s="29"/>
      <c r="D38" s="29"/>
      <c r="E38" s="30" t="str">
        <f t="shared" si="2"/>
        <v/>
      </c>
      <c r="F38" s="31"/>
    </row>
    <row r="39" ht="15.75" customHeight="1">
      <c r="B39" s="1"/>
      <c r="C39" s="1"/>
      <c r="D39" s="1"/>
      <c r="E39" s="1"/>
      <c r="F39" s="1"/>
    </row>
  </sheetData>
  <mergeCells count="11">
    <mergeCell ref="B6:E6"/>
    <mergeCell ref="B7:E7"/>
    <mergeCell ref="B8:E8"/>
    <mergeCell ref="B9:F9"/>
    <mergeCell ref="A1:A39"/>
    <mergeCell ref="B1:F1"/>
    <mergeCell ref="G1:G39"/>
    <mergeCell ref="B2:F2"/>
    <mergeCell ref="B3:E3"/>
    <mergeCell ref="B4:E4"/>
    <mergeCell ref="B5:E5"/>
  </mergeCells>
  <dataValidations>
    <dataValidation type="list" allowBlank="1" showErrorMessage="1" sqref="B11:B38">
      <formula1>"PNCP,OUTRAS CONTRATAÇÕES PÚBLICAS,SITE ESPECIALIZADO OU DE DOMÍNIO AMPLO,MÍDIA ESPECIALIZADA,FORNECEDORES,TABELAS DE REFERÊNCIA,BASE NACIONAL DE NOTAS FISCAIS"</formula1>
    </dataValidation>
  </dataValidations>
  <printOptions/>
  <pageMargins bottom="0.787401575" footer="0.0" header="0.0" left="0.511811024" right="0.511811024" top="0.787401575"/>
  <pageSetup paperSize="9" orientation="portrait"/>
  <drawing r:id="rId1"/>
</worksheet>
</file>

<file path=xl/worksheets/sheet4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 fitToPage="1"/>
  </sheetPr>
  <sheetViews>
    <sheetView workbookViewId="0"/>
  </sheetViews>
  <sheetFormatPr customHeight="1" defaultColWidth="14.43" defaultRowHeight="15.0"/>
  <cols>
    <col customWidth="1" min="1" max="1" width="3.0"/>
    <col customWidth="1" min="2" max="2" width="47.29"/>
    <col customWidth="1" min="6" max="6" width="175.43"/>
    <col customWidth="1" min="7" max="7" width="3.0"/>
  </cols>
  <sheetData>
    <row r="1" ht="15.0" customHeight="1">
      <c r="A1" s="1"/>
      <c r="B1" s="2"/>
      <c r="G1" s="1"/>
    </row>
    <row r="2" ht="33.75" customHeight="1">
      <c r="B2" s="3" t="s">
        <v>0</v>
      </c>
      <c r="C2" s="4"/>
      <c r="D2" s="4"/>
      <c r="E2" s="4"/>
      <c r="F2" s="5"/>
    </row>
    <row r="3" ht="22.5" customHeight="1">
      <c r="B3" s="6" t="s">
        <v>1</v>
      </c>
      <c r="C3" s="7"/>
      <c r="D3" s="7"/>
      <c r="E3" s="8"/>
      <c r="F3" s="10">
        <v>44.0</v>
      </c>
    </row>
    <row r="4" ht="22.5" customHeight="1">
      <c r="B4" s="6" t="s">
        <v>2</v>
      </c>
      <c r="C4" s="7"/>
      <c r="D4" s="7"/>
      <c r="E4" s="8"/>
      <c r="F4" s="10" t="s">
        <v>147</v>
      </c>
    </row>
    <row r="5" ht="22.5" customHeight="1">
      <c r="B5" s="6" t="s">
        <v>4</v>
      </c>
      <c r="C5" s="7"/>
      <c r="D5" s="7"/>
      <c r="E5" s="8"/>
      <c r="F5" s="11">
        <v>46154.0</v>
      </c>
    </row>
    <row r="6" ht="22.5" customHeight="1">
      <c r="B6" s="6" t="s">
        <v>5</v>
      </c>
      <c r="C6" s="7"/>
      <c r="D6" s="7"/>
      <c r="E6" s="8"/>
      <c r="F6" s="12" t="s">
        <v>6</v>
      </c>
    </row>
    <row r="7" ht="22.5" customHeight="1">
      <c r="B7" s="6" t="s">
        <v>7</v>
      </c>
      <c r="C7" s="7"/>
      <c r="D7" s="7"/>
      <c r="E7" s="8"/>
      <c r="F7" s="13">
        <f>MEDIAN(E11:E38)</f>
        <v>8.685937633</v>
      </c>
    </row>
    <row r="8" ht="22.5" customHeight="1">
      <c r="B8" s="6" t="s">
        <v>8</v>
      </c>
      <c r="C8" s="7"/>
      <c r="D8" s="7"/>
      <c r="E8" s="8"/>
      <c r="F8" s="12" t="str">
        <f>ROUND((((_xlfn.STDEV.S(E11:E38))/(AVERAGE(E11:E38))))*100,2) &amp; " %"</f>
        <v>10,54 %</v>
      </c>
    </row>
    <row r="9" ht="22.5" customHeight="1">
      <c r="B9" s="14" t="s">
        <v>9</v>
      </c>
      <c r="C9" s="7"/>
      <c r="D9" s="7"/>
      <c r="E9" s="7"/>
      <c r="F9" s="15"/>
    </row>
    <row r="10" ht="33.75" customHeight="1">
      <c r="B10" s="16" t="s">
        <v>10</v>
      </c>
      <c r="C10" s="17" t="s">
        <v>11</v>
      </c>
      <c r="D10" s="17" t="s">
        <v>12</v>
      </c>
      <c r="E10" s="17" t="s">
        <v>13</v>
      </c>
      <c r="F10" s="18" t="s">
        <v>14</v>
      </c>
    </row>
    <row r="11" ht="22.5" customHeight="1">
      <c r="B11" s="19" t="s">
        <v>15</v>
      </c>
      <c r="C11" s="20">
        <v>8.5</v>
      </c>
      <c r="D11" s="21">
        <v>1.032209742475</v>
      </c>
      <c r="E11" s="22">
        <f t="shared" ref="E11:E34" si="1">IF(C11=0,"",D11*C11)</f>
        <v>8.773782811</v>
      </c>
      <c r="F11" s="23" t="s">
        <v>148</v>
      </c>
    </row>
    <row r="12" ht="22.5" customHeight="1">
      <c r="B12" s="19" t="s">
        <v>15</v>
      </c>
      <c r="C12" s="20">
        <v>6.75</v>
      </c>
      <c r="D12" s="21">
        <v>1.043917196715</v>
      </c>
      <c r="E12" s="22">
        <f t="shared" si="1"/>
        <v>7.046441078</v>
      </c>
      <c r="F12" s="23" t="s">
        <v>149</v>
      </c>
    </row>
    <row r="13" ht="22.5" customHeight="1">
      <c r="B13" s="24" t="s">
        <v>15</v>
      </c>
      <c r="C13" s="20">
        <v>8.29</v>
      </c>
      <c r="D13" s="35">
        <v>1.037164349239</v>
      </c>
      <c r="E13" s="22">
        <f t="shared" si="1"/>
        <v>8.598092455</v>
      </c>
      <c r="F13" s="23" t="s">
        <v>150</v>
      </c>
    </row>
    <row r="14" ht="22.5" customHeight="1">
      <c r="B14" s="24" t="s">
        <v>15</v>
      </c>
      <c r="C14" s="20">
        <v>8.83</v>
      </c>
      <c r="D14" s="36">
        <v>1.01555896</v>
      </c>
      <c r="E14" s="22">
        <f t="shared" si="1"/>
        <v>8.967385617</v>
      </c>
      <c r="F14" s="23" t="s">
        <v>151</v>
      </c>
    </row>
    <row r="15" ht="22.5" customHeight="1">
      <c r="B15" s="24"/>
      <c r="C15" s="20"/>
      <c r="D15" s="21"/>
      <c r="E15" s="22" t="str">
        <f t="shared" si="1"/>
        <v/>
      </c>
      <c r="F15" s="23"/>
    </row>
    <row r="16" ht="22.5" customHeight="1">
      <c r="B16" s="24"/>
      <c r="C16" s="20"/>
      <c r="D16" s="21"/>
      <c r="E16" s="22" t="str">
        <f t="shared" si="1"/>
        <v/>
      </c>
      <c r="F16" s="23"/>
    </row>
    <row r="17" ht="22.5" customHeight="1">
      <c r="B17" s="19"/>
      <c r="C17" s="22"/>
      <c r="D17" s="25"/>
      <c r="E17" s="22" t="str">
        <f t="shared" si="1"/>
        <v/>
      </c>
      <c r="F17" s="26"/>
    </row>
    <row r="18" ht="22.5" customHeight="1">
      <c r="B18" s="19"/>
      <c r="C18" s="22"/>
      <c r="D18" s="25"/>
      <c r="E18" s="22" t="str">
        <f t="shared" si="1"/>
        <v/>
      </c>
      <c r="F18" s="26"/>
    </row>
    <row r="19" ht="22.5" customHeight="1">
      <c r="B19" s="19"/>
      <c r="C19" s="22"/>
      <c r="D19" s="25"/>
      <c r="E19" s="22" t="str">
        <f t="shared" si="1"/>
        <v/>
      </c>
      <c r="F19" s="26"/>
    </row>
    <row r="20" ht="22.5" customHeight="1">
      <c r="B20" s="19"/>
      <c r="C20" s="22"/>
      <c r="D20" s="25"/>
      <c r="E20" s="22" t="str">
        <f t="shared" si="1"/>
        <v/>
      </c>
      <c r="F20" s="26"/>
    </row>
    <row r="21" ht="22.5" customHeight="1">
      <c r="B21" s="19"/>
      <c r="C21" s="22"/>
      <c r="D21" s="25"/>
      <c r="E21" s="22" t="str">
        <f t="shared" si="1"/>
        <v/>
      </c>
      <c r="F21" s="26"/>
    </row>
    <row r="22" ht="22.5" customHeight="1">
      <c r="B22" s="19"/>
      <c r="C22" s="22"/>
      <c r="D22" s="25"/>
      <c r="E22" s="22" t="str">
        <f t="shared" si="1"/>
        <v/>
      </c>
      <c r="F22" s="26"/>
    </row>
    <row r="23" ht="22.5" customHeight="1">
      <c r="B23" s="19"/>
      <c r="C23" s="22"/>
      <c r="D23" s="25"/>
      <c r="E23" s="22" t="str">
        <f t="shared" si="1"/>
        <v/>
      </c>
      <c r="F23" s="26"/>
    </row>
    <row r="24" ht="22.5" customHeight="1">
      <c r="B24" s="19"/>
      <c r="C24" s="22"/>
      <c r="D24" s="25"/>
      <c r="E24" s="22" t="str">
        <f t="shared" si="1"/>
        <v/>
      </c>
      <c r="F24" s="26"/>
    </row>
    <row r="25" ht="22.5" customHeight="1">
      <c r="B25" s="19"/>
      <c r="C25" s="22"/>
      <c r="D25" s="25"/>
      <c r="E25" s="22" t="str">
        <f t="shared" si="1"/>
        <v/>
      </c>
      <c r="F25" s="26"/>
    </row>
    <row r="26" ht="22.5" customHeight="1">
      <c r="B26" s="19"/>
      <c r="C26" s="22"/>
      <c r="D26" s="25"/>
      <c r="E26" s="22" t="str">
        <f t="shared" si="1"/>
        <v/>
      </c>
      <c r="F26" s="26"/>
    </row>
    <row r="27" ht="22.5" customHeight="1">
      <c r="B27" s="19"/>
      <c r="C27" s="22"/>
      <c r="D27" s="25"/>
      <c r="E27" s="22" t="str">
        <f t="shared" si="1"/>
        <v/>
      </c>
      <c r="F27" s="26"/>
    </row>
    <row r="28" ht="22.5" customHeight="1">
      <c r="B28" s="19"/>
      <c r="C28" s="22"/>
      <c r="D28" s="25"/>
      <c r="E28" s="22" t="str">
        <f t="shared" si="1"/>
        <v/>
      </c>
      <c r="F28" s="26"/>
    </row>
    <row r="29" ht="22.5" customHeight="1">
      <c r="B29" s="19"/>
      <c r="C29" s="22"/>
      <c r="D29" s="25"/>
      <c r="E29" s="22" t="str">
        <f t="shared" si="1"/>
        <v/>
      </c>
      <c r="F29" s="26"/>
    </row>
    <row r="30" ht="22.5" customHeight="1">
      <c r="B30" s="19"/>
      <c r="C30" s="22"/>
      <c r="D30" s="25"/>
      <c r="E30" s="22" t="str">
        <f t="shared" si="1"/>
        <v/>
      </c>
      <c r="F30" s="26"/>
    </row>
    <row r="31" ht="22.5" customHeight="1">
      <c r="B31" s="19"/>
      <c r="C31" s="22"/>
      <c r="D31" s="25"/>
      <c r="E31" s="22" t="str">
        <f t="shared" si="1"/>
        <v/>
      </c>
      <c r="F31" s="26"/>
    </row>
    <row r="32" ht="22.5" customHeight="1">
      <c r="B32" s="19"/>
      <c r="C32" s="22"/>
      <c r="D32" s="25"/>
      <c r="E32" s="22" t="str">
        <f t="shared" si="1"/>
        <v/>
      </c>
      <c r="F32" s="26"/>
    </row>
    <row r="33" ht="22.5" customHeight="1">
      <c r="B33" s="19"/>
      <c r="C33" s="22"/>
      <c r="D33" s="25"/>
      <c r="E33" s="22" t="str">
        <f t="shared" si="1"/>
        <v/>
      </c>
      <c r="F33" s="26"/>
    </row>
    <row r="34" ht="22.5" customHeight="1">
      <c r="B34" s="19"/>
      <c r="C34" s="22"/>
      <c r="D34" s="25"/>
      <c r="E34" s="22" t="str">
        <f t="shared" si="1"/>
        <v/>
      </c>
      <c r="F34" s="26"/>
    </row>
    <row r="35" ht="22.5" customHeight="1">
      <c r="B35" s="19"/>
      <c r="C35" s="22"/>
      <c r="D35" s="25"/>
      <c r="E35" s="22"/>
      <c r="F35" s="26"/>
    </row>
    <row r="36" ht="22.5" customHeight="1">
      <c r="B36" s="19"/>
      <c r="C36" s="22"/>
      <c r="D36" s="25"/>
      <c r="E36" s="22" t="str">
        <f t="shared" ref="E36:E38" si="2">IF(C36=0,"",D36*C36)</f>
        <v/>
      </c>
      <c r="F36" s="26"/>
    </row>
    <row r="37" ht="22.5" customHeight="1">
      <c r="B37" s="19"/>
      <c r="C37" s="27"/>
      <c r="D37" s="27"/>
      <c r="E37" s="22" t="str">
        <f t="shared" si="2"/>
        <v/>
      </c>
      <c r="F37" s="26"/>
    </row>
    <row r="38" ht="22.5" customHeight="1">
      <c r="B38" s="28"/>
      <c r="C38" s="29"/>
      <c r="D38" s="29"/>
      <c r="E38" s="30" t="str">
        <f t="shared" si="2"/>
        <v/>
      </c>
      <c r="F38" s="31"/>
    </row>
    <row r="39" ht="15.75" customHeight="1">
      <c r="B39" s="1"/>
      <c r="C39" s="1"/>
      <c r="D39" s="1"/>
      <c r="E39" s="1"/>
      <c r="F39" s="1"/>
    </row>
  </sheetData>
  <mergeCells count="11">
    <mergeCell ref="B6:E6"/>
    <mergeCell ref="B7:E7"/>
    <mergeCell ref="B8:E8"/>
    <mergeCell ref="B9:F9"/>
    <mergeCell ref="A1:A39"/>
    <mergeCell ref="B1:F1"/>
    <mergeCell ref="G1:G39"/>
    <mergeCell ref="B2:F2"/>
    <mergeCell ref="B3:E3"/>
    <mergeCell ref="B4:E4"/>
    <mergeCell ref="B5:E5"/>
  </mergeCells>
  <dataValidations>
    <dataValidation type="list" allowBlank="1" showErrorMessage="1" sqref="B11:B38">
      <formula1>"PNCP,OUTRAS CONTRATAÇÕES PÚBLICAS,SITE ESPECIALIZADO OU DE DOMÍNIO AMPLO,MÍDIA ESPECIALIZADA,FORNECEDORES,TABELAS DE REFERÊNCIA,BASE NACIONAL DE NOTAS FISCAIS"</formula1>
    </dataValidation>
  </dataValidations>
  <printOptions/>
  <pageMargins bottom="0.787401575" footer="0.0" header="0.0" left="0.511811024" right="0.511811024" top="0.787401575"/>
  <pageSetup paperSize="9" orientation="portrait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2022-11-16T13:01:27Z</dcterms:created>
  <dc:creator>Rafael - Compras</dc:creator>
</cp:coreProperties>
</file>