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720"/>
  </bookViews>
  <sheets>
    <sheet name="Orçamento Sintétic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1" i="1" l="1"/>
  <c r="L165" i="1"/>
</calcChain>
</file>

<file path=xl/sharedStrings.xml><?xml version="1.0" encoding="utf-8"?>
<sst xmlns="http://schemas.openxmlformats.org/spreadsheetml/2006/main" count="713" uniqueCount="458">
  <si>
    <t>Obra</t>
  </si>
  <si>
    <t>Bancos</t>
  </si>
  <si>
    <t>B.D.I.</t>
  </si>
  <si>
    <t>Encargos Sociais</t>
  </si>
  <si>
    <t>24,0%</t>
  </si>
  <si>
    <t>Não Desonerado: embutido nos preços unitário dos insumos de mão de obra, de acordo com as bases.</t>
  </si>
  <si>
    <t>Planilha Orçamentária Sintética Com Valor do Material e da Mão de Obra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</si>
  <si>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</si>
  <si>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</si>
  <si>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</si>
  <si>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</si>
  <si>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</si>
  <si>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</si>
  <si>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</si>
  <si>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</si>
  <si>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</si>
  <si>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</si>
  <si>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>M. O.</t>
  </si>
  <si>
    <t>MAT.</t>
  </si>
  <si>
    <t xml:space="preserve"> 1 </t>
  </si>
  <si>
    <t>SERVIÇOS PRELIMINARES</t>
  </si>
  <si>
    <t xml:space="preserve"> 1.1 </t>
  </si>
  <si>
    <t xml:space="preserve"> 74209/001 </t>
  </si>
  <si>
    <t>SINAPI</t>
  </si>
  <si>
    <t>PLACA DE OBRA EM CHAPA DE ACO GALVANIZADO</t>
  </si>
  <si>
    <t>m²</t>
  </si>
  <si>
    <t xml:space="preserve"> 1.2 </t>
  </si>
  <si>
    <t xml:space="preserve"> 00010775 </t>
  </si>
  <si>
    <t>LOCACAO DE CONTAINER 2,30 X 6,00 M, ALT. 2,50 M, COM 1 SANITARIO, PARA ESCRITORIO, COMPLETO, SEM DIVISORIAS INTERNAS (NAO INCLUI MOBILIZACAO/DESMOBILIZACAO)</t>
  </si>
  <si>
    <t>MES</t>
  </si>
  <si>
    <t xml:space="preserve"> 1.3 </t>
  </si>
  <si>
    <t xml:space="preserve"> 74220/001 </t>
  </si>
  <si>
    <t>TAPUME DE CHAPA DE MADEIRA COMPENSADA, E= 6MM, COM PINTURA A CAL E REAPROVEITAMENTO DE 2X</t>
  </si>
  <si>
    <t xml:space="preserve"> 1.4 </t>
  </si>
  <si>
    <t xml:space="preserve"> 74077/001 </t>
  </si>
  <si>
    <t>LOCACAO CONVENCIONAL DE OBRA, ATRAVÉS DE GABARITO DE TABUAS CORRIDAS PONTALETADAS, SEM REAPROVEITAMENTO</t>
  </si>
  <si>
    <t xml:space="preserve"> 1.5 </t>
  </si>
  <si>
    <t xml:space="preserve"> 00000001 </t>
  </si>
  <si>
    <t>Próprio</t>
  </si>
  <si>
    <t>ADMINISTRAÇÃO LOCAL/MOBILIZAÇÃO/DESMOBILIZAÇÃO - OBRAS CIVIS</t>
  </si>
  <si>
    <t>unid.</t>
  </si>
  <si>
    <t xml:space="preserve"> 2 </t>
  </si>
  <si>
    <t>MOVIMENTO DE TERRA E DEMOLIÇÕES</t>
  </si>
  <si>
    <t xml:space="preserve"> 2.1 </t>
  </si>
  <si>
    <t xml:space="preserve"> 90100 </t>
  </si>
  <si>
    <t>ESCAVAÇÃO MECANIZADA DE VALA COM PROF. ATÉ 1,5 M (MÉDIA MONTANTE E JUSANTE/UMA COMPOSIÇÃO POR TRECHO), RETROESCAV. (0,26 M3), LARG. DE 0,8 M A 1,5 M, EM SOLO DE 1A CATEGORIA, EM LOCAIS COM ALTO NÍVEL DE INTERFERÊNCIA. AF_09/2024</t>
  </si>
  <si>
    <t>m³</t>
  </si>
  <si>
    <t xml:space="preserve"> 2.2 </t>
  </si>
  <si>
    <t xml:space="preserve"> 94097 </t>
  </si>
  <si>
    <t>PREPARO DE FUNDO DE VALA COM LARGURA MENOR QUE 1,5 M, EM LOCAL COM NÍVEL BAIXO DE INTERFERÊNCIA. AF_06/2016</t>
  </si>
  <si>
    <t xml:space="preserve"> 2.3 </t>
  </si>
  <si>
    <t xml:space="preserve"> 93374 </t>
  </si>
  <si>
    <t>REATERRO MECANIZADO DE VALA COM RETROESCAVADEIRA (CAPACIDADE DA CAÇAMBA DA RETRO: 0,26 M³ / POTÊNCIA: 88 HP), LARGURA ATÉ 0,8 M, PROFUNDIDADE ATÉ 1,5 M, COM SOLO (SEM SUBSTITUIÇÃO) DE 1ª CATEGORIA EM LOCAIS COM ALTO NÍVEL DE INTERFERÊNCIA. AF_04/2016</t>
  </si>
  <si>
    <t xml:space="preserve"> 2.4 </t>
  </si>
  <si>
    <t xml:space="preserve"> 104739 </t>
  </si>
  <si>
    <t>ATERRO MECANIZADO DE VALA COM MINICARREGADEIRA, COM AREIA PARA ATERRO. AF_08/2023</t>
  </si>
  <si>
    <t xml:space="preserve"> 2.5 </t>
  </si>
  <si>
    <t xml:space="preserve"> 93591 </t>
  </si>
  <si>
    <t>TRANSPORTE COM CAMINHÃO BASCULANTE DE 14 M³, EM VIA URBANA EM LEITO NATURAL (UNIDADE: M3XKM). AF_07/2020</t>
  </si>
  <si>
    <t>M3XKM</t>
  </si>
  <si>
    <t xml:space="preserve"> 2.6 </t>
  </si>
  <si>
    <t xml:space="preserve"> 101218 </t>
  </si>
  <si>
    <t>ESCAVAÇÃO VERTICAL PARA EDIFICAÇÃO, COM CARGA, DESCARGA E TRANSPORTE DE SOLO DE 1ª CATEGORIA, COM ESCAVADEIRA HIDRÁULICA (CAÇAMBA: 0,8 M³ / 111 HP), FROTA DE 5 CAMINHÕES BASCULANTES DE 18 M³, DMT DE 4 KM E VELOCIDADE MÉDIA 22 KM/H. AF_05/2020</t>
  </si>
  <si>
    <t xml:space="preserve"> 2.7 </t>
  </si>
  <si>
    <t xml:space="preserve"> 97624 </t>
  </si>
  <si>
    <t>DEMOLIÇÃO DE ALVENARIA DE TIJOLO MACIÇO, DE FORMA MANUAL, SEM REAPROVEITAMENTO. AF_09/2023</t>
  </si>
  <si>
    <t xml:space="preserve"> 2.8 </t>
  </si>
  <si>
    <t xml:space="preserve"> 104789 </t>
  </si>
  <si>
    <t>DEMOLIÇÃO DE PISO DE CONCRETO SIMPLES, DE FORMA MANUAL, SEM REAPROVEITAMENTO. AF_09/2023</t>
  </si>
  <si>
    <t xml:space="preserve"> 2.9 </t>
  </si>
  <si>
    <t xml:space="preserve"> 97647 </t>
  </si>
  <si>
    <t>REMOÇÃO DE TELHAS DE FIBROCIMENTO METÁLICA E CERÂMICA, DE FORMA MANUAL, SEM REAPROVEITAMENTO. AF_09/2023</t>
  </si>
  <si>
    <t xml:space="preserve"> 2.10 </t>
  </si>
  <si>
    <t xml:space="preserve"> 97663 </t>
  </si>
  <si>
    <t>REMOÇÃO DE LOUÇAS, DE FORMA MANUAL, SEM REAPROVEITAMENTO. AF_09/2023</t>
  </si>
  <si>
    <t>UN</t>
  </si>
  <si>
    <t xml:space="preserve"> 2.11 </t>
  </si>
  <si>
    <t xml:space="preserve"> 97645 </t>
  </si>
  <si>
    <t>REMOÇÃO DE JANELAS, DE FORMA MANUAL, SEM REAPROVEITAMENTO. AF_09/2023</t>
  </si>
  <si>
    <t xml:space="preserve"> 2.12 </t>
  </si>
  <si>
    <t xml:space="preserve"> 104803 </t>
  </si>
  <si>
    <t>REMOÇÃO CALHAS E RUFOS, DE FORMA MANUAL, SEM REAPROVEITAMENTO. AF_09/2023</t>
  </si>
  <si>
    <t>M</t>
  </si>
  <si>
    <t xml:space="preserve"> 3 </t>
  </si>
  <si>
    <t>INFRAESTRUTURA - FUNDAÇÕES</t>
  </si>
  <si>
    <t xml:space="preserve"> 3.1 </t>
  </si>
  <si>
    <t xml:space="preserve"> 88549 </t>
  </si>
  <si>
    <t>FORNECIMENTO E ASSENTAMENTO DE BRITA 2-DRENOS E FILTROS   MM</t>
  </si>
  <si>
    <t xml:space="preserve"> 3.2 </t>
  </si>
  <si>
    <t xml:space="preserve"> 96557 </t>
  </si>
  <si>
    <t>CONCRETAGEM DE BLOCO DE COROAMENTO OU VIGA BALDRAME, FCK 30 MPA, COM USO DE BOMBA - LANÇAMENTO, ADENSAMENTO E ACABAMENTO. AF_01/2024</t>
  </si>
  <si>
    <t xml:space="preserve"> 3.3 </t>
  </si>
  <si>
    <t xml:space="preserve"> 96558 </t>
  </si>
  <si>
    <t>CONCRETAGEM DE SAPATA, FCK 30 MPA, COM USO DE BOMBA - LANÇAMENTO, ADENSAMENTO E ACABAMENTO. AF_01/2024</t>
  </si>
  <si>
    <t xml:space="preserve"> 3.4 </t>
  </si>
  <si>
    <t xml:space="preserve"> 96545 </t>
  </si>
  <si>
    <t>ARMAÇÃO DE BLOCO UTILIZANDO AÇO CA-50 DE 8 MM - MONTAGEM. AF_01/2024</t>
  </si>
  <si>
    <t>KG</t>
  </si>
  <si>
    <t xml:space="preserve"> 3.5 </t>
  </si>
  <si>
    <t xml:space="preserve"> 92762 </t>
  </si>
  <si>
    <t>ARMAÇÃO DE PILAR OU VIGA DE ESTRUTURA CONVENCIONAL DE CONCRETO ARMADO UTILIZANDO AÇO CA-50 DE 10,0 MM - MONTAGEM. AF_06/2022</t>
  </si>
  <si>
    <t xml:space="preserve"> 3.6 </t>
  </si>
  <si>
    <t xml:space="preserve"> 92761 </t>
  </si>
  <si>
    <t>ARMAÇÃO DE PILAR OU VIGA DE ESTRUTURA CONVENCIONAL DE CONCRETO ARMADO UTILIZANDO AÇO CA-50 DE 8,0 MM - MONTAGEM. AF_06/2022</t>
  </si>
  <si>
    <t xml:space="preserve"> 3.7 </t>
  </si>
  <si>
    <t xml:space="preserve"> 92763 </t>
  </si>
  <si>
    <t>ARMAÇÃO DE PILAR OU VIGA DE ESTRUTURA CONVENCIONAL DE CONCRETO ARMADO UTILIZANDO AÇO CA-50 DE 12,5 MM - MONTAGEM. AF_06/2022</t>
  </si>
  <si>
    <t xml:space="preserve"> 3.8 </t>
  </si>
  <si>
    <t xml:space="preserve"> 92759 </t>
  </si>
  <si>
    <t>ARMAÇÃO DE PILAR OU VIGA DE ESTRUTURA CONVENCIONAL DE CONCRETO ARMADO UTILIZANDO AÇO CA-60 DE 5,0 MM - MONTAGEM. AF_06/2022</t>
  </si>
  <si>
    <t xml:space="preserve"> 3.9 </t>
  </si>
  <si>
    <t xml:space="preserve"> 96530 </t>
  </si>
  <si>
    <t>FABRICAÇÃO, MONTAGEM E DESMONTAGEM DE FÔRMA PARA VIGA BALDRAME, EM MADEIRA SERRADA, E=25 MM, 1 UTILIZAÇÃO. AF_01/2024</t>
  </si>
  <si>
    <t xml:space="preserve"> 3.10 </t>
  </si>
  <si>
    <t xml:space="preserve"> 96529 </t>
  </si>
  <si>
    <t>FABRICAÇÃO, MONTAGEM E DESMONTAGEM DE FÔRMA PARA SAPATA, EM MADEIRA SERRADA, E=25 MM, 1 UTILIZAÇÃO. AF_01/2024</t>
  </si>
  <si>
    <t xml:space="preserve"> 3.11 </t>
  </si>
  <si>
    <t xml:space="preserve"> 101165 </t>
  </si>
  <si>
    <t>ALVENARIA DE EMBASAMENTO COM BLOCO ESTRUTURAL DE CONCRETO, DE 14X19X29CM E ARGAMASSA DE ASSENTAMENTO COM PREPARO EM BETONEIRA. AF_05/2020</t>
  </si>
  <si>
    <t xml:space="preserve"> 4 </t>
  </si>
  <si>
    <t>IMPERMEABILIZAÇÃO</t>
  </si>
  <si>
    <t xml:space="preserve"> 4.1 </t>
  </si>
  <si>
    <t xml:space="preserve"> 98557 </t>
  </si>
  <si>
    <t>IMPERMEABILIZAÇÃO DE SUPERFÍCIE COM EMULSÃO ASFÁLTICA, 2 DEMÃOS. AF_09/2023</t>
  </si>
  <si>
    <t xml:space="preserve"> 5 </t>
  </si>
  <si>
    <t>SUPERESTRUTURA</t>
  </si>
  <si>
    <t xml:space="preserve"> 5.1 </t>
  </si>
  <si>
    <t xml:space="preserve"> 103672 </t>
  </si>
  <si>
    <t>CONCRETAGEM DE PILARES, FCK = 25 MPA, COM USO DE BOMBA - LANÇAMENTO, ADENSAMENTO E ACABAMENTO. AF_02/2022_PS</t>
  </si>
  <si>
    <t xml:space="preserve"> 5.2 </t>
  </si>
  <si>
    <t xml:space="preserve"> 103674 </t>
  </si>
  <si>
    <t>CONCRETAGEM DE VIGAS E LAJES, FCK=25 MPA, PARA LAJES PREMOLDADAS COM USO DE BOMBA - LANÇAMENTO, ADENSAMENTO E ACABAMENTO. AF_02/2022_PS</t>
  </si>
  <si>
    <t xml:space="preserve"> 5.3 </t>
  </si>
  <si>
    <t xml:space="preserve"> 5.4 </t>
  </si>
  <si>
    <t xml:space="preserve"> 92760 </t>
  </si>
  <si>
    <t>ARMAÇÃO DE PILAR OU VIGA DE ESTRUTURA CONVENCIONAL DE CONCRETO ARMADO UTILIZANDO AÇO CA-50 DE 6,3 MM - MONTAGEM. AF_06/2022</t>
  </si>
  <si>
    <t xml:space="preserve"> 5.5 </t>
  </si>
  <si>
    <t xml:space="preserve"> 5.6 </t>
  </si>
  <si>
    <t xml:space="preserve"> 92411 </t>
  </si>
  <si>
    <t>MONTAGEM E DESMONTAGEM DE FÔRMA DE PILARES RETANGULARES E ESTRUTURAS SIMILARES, PÉ-DIREITO SIMPLES, EM MADEIRA SERRADA, 2 UTILIZAÇÕES. AF_09/2020</t>
  </si>
  <si>
    <t xml:space="preserve"> 6 </t>
  </si>
  <si>
    <t>PAREDES</t>
  </si>
  <si>
    <t xml:space="preserve"> 6.1 </t>
  </si>
  <si>
    <t xml:space="preserve"> 103332 </t>
  </si>
  <si>
    <t>ALVENARIA DE VEDAÇÃO DE BLOCOS CERÂMICOS FURADOS NA HORIZONTAL DE 9X14X19 CM (ESPESSURA 9 CM) E ARGAMASSA DE ASSENTAMENTO COM PREPARO EM BETONEIRA. AF_12/2021</t>
  </si>
  <si>
    <t xml:space="preserve"> 6.2 </t>
  </si>
  <si>
    <t xml:space="preserve"> 103330 </t>
  </si>
  <si>
    <t>ALVENARIA DE VEDAÇÃO DE BLOCOS CERÂMICOS FURADOS NA HORIZONTAL DE 11,5X19X19 CM (ESPESSURA 11,5 CM) E ARGAMASSA DE ASSENTAMENTO COM PREPARO EM BETONEIRA. AF_12/2021</t>
  </si>
  <si>
    <t xml:space="preserve"> 6.3 </t>
  </si>
  <si>
    <t xml:space="preserve"> 105029 </t>
  </si>
  <si>
    <t>CONTRAVERGA MOLDADA IN LOCO EM CONCRETO, ESPESSURA DE *15* CM. AF_03/2024</t>
  </si>
  <si>
    <t xml:space="preserve"> 6.4 </t>
  </si>
  <si>
    <t xml:space="preserve"> 105023 </t>
  </si>
  <si>
    <t>VERGA MOLDADA IN LOCO EM CONCRETO, ESPESSURA DE *15* CM. AF_03/2024</t>
  </si>
  <si>
    <t xml:space="preserve"> 6.5 </t>
  </si>
  <si>
    <t xml:space="preserve"> 89999 </t>
  </si>
  <si>
    <t>ARMAÇÃO DE VERGA E CONTRAVERGA DE ALVENARIA ESTRUTURAL; DIÂMETRO DE 8,0 MM. AF_09/2021</t>
  </si>
  <si>
    <t xml:space="preserve"> 6.6 </t>
  </si>
  <si>
    <t xml:space="preserve"> 6.7 </t>
  </si>
  <si>
    <t xml:space="preserve"> 6.8 </t>
  </si>
  <si>
    <t xml:space="preserve"> 6.9 </t>
  </si>
  <si>
    <t xml:space="preserve"> 7 </t>
  </si>
  <si>
    <t>TRATAMENTO DE SUPERFÍCIE</t>
  </si>
  <si>
    <t xml:space="preserve"> 7.1 </t>
  </si>
  <si>
    <t xml:space="preserve"> 87905 </t>
  </si>
  <si>
    <t>CHAPISCO APLICADO EM ALVENARIA (COM PRESENÇA DE VÃOS) E ESTRUTURAS DE CONCRETO DE FACHADA, COM COLHER DE PEDREIRO. ARGAMASSA TRAÇO 1:3 COM PREPARO EM BETONEIRA 400L. AF_10/2022</t>
  </si>
  <si>
    <t xml:space="preserve"> 7.2 </t>
  </si>
  <si>
    <t xml:space="preserve"> 104217 </t>
  </si>
  <si>
    <t>EMBOÇO OU MASSA ÚNICA EM ARGAMASSA TRAÇO 1:2:8, PREPARO MECÂNICA COM BETONEIRA 400 L, APLICADA MANUALMENTE EM PANOS DE FACHADA COM PRESENÇA DE VÃOS, ESPESSURA DE 25 MM, ACESSO POR ANDAIME. AF_08/2022</t>
  </si>
  <si>
    <t xml:space="preserve"> 7.3 </t>
  </si>
  <si>
    <t xml:space="preserve"> 87536 </t>
  </si>
  <si>
    <t>EMBOÇO, EM ARGAMASSA TRAÇO 1:2:8, PREPARO MANUAL, APLICADO MANUALMENTE EM PAREDES INTERNAS DE AMBIENTES COM ÁREA MAIOR QUE 10M², E = 17,5MM, COM TALISCAS. AF_03/2024</t>
  </si>
  <si>
    <t xml:space="preserve"> 7.4 </t>
  </si>
  <si>
    <t xml:space="preserve"> 87275 </t>
  </si>
  <si>
    <t>REVESTIMENTO CERÂMICO PARA PAREDES INTERNAS COM PLACAS TIPO ESMALTADA DE DIMENSÕES 33X45 CM APLICADAS A MEIA ALTURA DAS PAREDES. AF_02/2023_PE</t>
  </si>
  <si>
    <t xml:space="preserve"> 8 </t>
  </si>
  <si>
    <t>COBERTURA</t>
  </si>
  <si>
    <t xml:space="preserve"> 8.1 </t>
  </si>
  <si>
    <t xml:space="preserve"> 92566 </t>
  </si>
  <si>
    <t>FABRICAÇÃO E INSTALAÇÃO DE ESTRUTURA PONTALETADA DE MADEIRA NÃO APARELHADA PARA TELHADOS COM ATÉ 2 ÁGUAS E PARA TELHA ONDULADA DE FIBROCIMENTO, METÁLICA, PLÁSTICA OU TERMOACÚSTICA, INCLUSO TRANSPORTE VERTICAL. AF_12/2015</t>
  </si>
  <si>
    <t xml:space="preserve"> 8.2 </t>
  </si>
  <si>
    <t xml:space="preserve"> 94213 </t>
  </si>
  <si>
    <t>TELHAMENTO COM TELHA DE AÇO/ALUMÍNIO E = 0,5 MM, COM ATÉ 2 ÁGUAS, INCLUSO IÇAMENTO. AF_07/2019</t>
  </si>
  <si>
    <t xml:space="preserve"> 8.3 </t>
  </si>
  <si>
    <t xml:space="preserve"> 94228 </t>
  </si>
  <si>
    <t>CALHA EM CHAPA DE AÇO GALVANIZADO NÚMERO 24, DESENVOLVIMENTO DE 50 CM, INCLUSO TRANSPORTE VERTICAL. AF_07/2019</t>
  </si>
  <si>
    <t xml:space="preserve"> 8.4 </t>
  </si>
  <si>
    <t xml:space="preserve"> 94231 </t>
  </si>
  <si>
    <t>RUFO EM CHAPA DE AÇO GALVANIZADO NÚMERO 24, CORTE DE 25 CM, INCLUSO TRANSPORTE VERTICAL. AF_07/2019</t>
  </si>
  <si>
    <t xml:space="preserve"> 8.5 </t>
  </si>
  <si>
    <t xml:space="preserve"> 101979 </t>
  </si>
  <si>
    <t>CHAPIM (RUFO CAPA) EM AÇO GALVANIZADO, CORTE 33. AF_11/2020</t>
  </si>
  <si>
    <t xml:space="preserve"> 9 </t>
  </si>
  <si>
    <t>ESQUADRIAS</t>
  </si>
  <si>
    <t xml:space="preserve"> 9.1 </t>
  </si>
  <si>
    <t>PORTAS INTERNAS</t>
  </si>
  <si>
    <t xml:space="preserve"> 9.1.1 </t>
  </si>
  <si>
    <t xml:space="preserve"> 90822 </t>
  </si>
  <si>
    <t>PORTA DE MADEIRA PARA PINTURA, SEMI-OCA (LEVE OU MÉDIA), 80X210CM, ESPESSURA DE 3,5CM, INCLUSO DOBRADIÇAS - FORNECIMENTO E INSTALAÇÃO. AF_12/2019</t>
  </si>
  <si>
    <t xml:space="preserve"> 9.1.2 </t>
  </si>
  <si>
    <t xml:space="preserve"> 91306 </t>
  </si>
  <si>
    <t>FECHADURA DE EMBUTIR PARA PORTAS INTERNAS, COMPLETA, ACABAMENTO PADRÃO MÉDIO, COM EXECUÇÃO DE FURO - FORNECIMENTO E INSTALAÇÃO. AF_12/2019</t>
  </si>
  <si>
    <t xml:space="preserve"> 9.3 </t>
  </si>
  <si>
    <t>JANELAS EXTERNAS</t>
  </si>
  <si>
    <t xml:space="preserve"> 9.3.1 </t>
  </si>
  <si>
    <t xml:space="preserve"> 94569 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</si>
  <si>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</si>
  <si>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 xml:space="preserve"> 9.3.2 </t>
  </si>
  <si>
    <t xml:space="preserve"> 94570 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</si>
  <si>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</si>
  <si>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 xml:space="preserve"> 10 </t>
  </si>
  <si>
    <t>ACESSO, PISOS E RAMPAS</t>
  </si>
  <si>
    <t xml:space="preserve"> 10.1 </t>
  </si>
  <si>
    <t xml:space="preserve"> 97084 </t>
  </si>
  <si>
    <t>COMPACTAÇÃO MECÂNICA DE SOLO PARA EXECUÇÃO DE RADIER, PISO DE CONCRETO OU LAJE SOBRE SOLO, COM COMPACTADOR DE SOLOS TIPO PLACA VIBRATÓRIA. AF_09/2021</t>
  </si>
  <si>
    <t xml:space="preserve"> 10.2 </t>
  </si>
  <si>
    <t xml:space="preserve"> 87694 </t>
  </si>
  <si>
    <t>CONTRAPISO EM ARGAMASSA PRONTA, PREPARO MANUAL, APLICADO EM ÁREAS SECAS SOBRE LAJE, NÃO ADERIDO, ACABAMENTO NÃO REFORÇADO, ESPESSURA 5CM. AF_07/2021</t>
  </si>
  <si>
    <t xml:space="preserve"> 10.3 </t>
  </si>
  <si>
    <t xml:space="preserve"> 104598 </t>
  </si>
  <si>
    <t>REVESTIMENTO CERÂMICO PARA PISO COM PLACAS TIPO PORCELANATO DE DIMENSÕES 80X80 CM APLICADA EM AMBIENTES DE ÁREA MAIOR QUE 10 M². AF_02/2023_PE</t>
  </si>
  <si>
    <t xml:space="preserve"> 10.4 </t>
  </si>
  <si>
    <t xml:space="preserve"> 104619 </t>
  </si>
  <si>
    <t>RODAPÉ CERÂMICO DE 7CM DE ALTURA COM PLACAS TIPO ESMALTADA DE DIMENSÕES 80X80CM. AF_02/2023</t>
  </si>
  <si>
    <t xml:space="preserve"> 10.5 </t>
  </si>
  <si>
    <t xml:space="preserve"> 101727 </t>
  </si>
  <si>
    <t>PISO VINÍLICO SEMI-FLEXÍVEL EM PLACAS, PADRÃO LISO, ESPESSURA 3,2 MM, FIXADO COM COLA. AF_09/2020</t>
  </si>
  <si>
    <t xml:space="preserve"> 11 </t>
  </si>
  <si>
    <t>PINTURA</t>
  </si>
  <si>
    <t xml:space="preserve"> 11.1 </t>
  </si>
  <si>
    <t xml:space="preserve"> 88485 </t>
  </si>
  <si>
    <t>FUNDO SELADOR ACRÍLICO, APLICAÇÃO MANUAL EM PAREDE, UMA DEMÃO. AF_04/2023</t>
  </si>
  <si>
    <t xml:space="preserve"> 11.2 </t>
  </si>
  <si>
    <t xml:space="preserve"> 88431 </t>
  </si>
  <si>
    <t>APLICAÇÃO MANUAL DE PINTURA COM TINTA TEXTURIZADA ACRÍLICA EM PAREDES EXTERNAS DE CASAS, DUAS CORES. AF_03/2024</t>
  </si>
  <si>
    <t xml:space="preserve"> 11.3 </t>
  </si>
  <si>
    <t xml:space="preserve"> 88489 </t>
  </si>
  <si>
    <t>PINTURA LÁTEX ACRÍLICA PREMIUM, APLICAÇÃO MANUAL EM PAREDES, DUAS DEMÃOS. AF_04/2023</t>
  </si>
  <si>
    <t xml:space="preserve"> 11.4 </t>
  </si>
  <si>
    <t xml:space="preserve"> 102197 </t>
  </si>
  <si>
    <t>PINTURA FUNDO NIVELADOR ALQUÍDICO BRANCO EM MADEIRA. AF_01/2021</t>
  </si>
  <si>
    <t xml:space="preserve"> 11.5 </t>
  </si>
  <si>
    <t xml:space="preserve"> 102219 </t>
  </si>
  <si>
    <t>PINTURA TINTA DE ACABAMENTO (PIGMENTADA) ESMALTE SINTÉTICO ACETINADO EM MADEIRA, 2 DEMÃOS. AF_01/2021</t>
  </si>
  <si>
    <t xml:space="preserve"> 12 </t>
  </si>
  <si>
    <t>INSTALAÇÃO ELÉTRICA</t>
  </si>
  <si>
    <t xml:space="preserve"> 12.1 </t>
  </si>
  <si>
    <t>QUADRO DE DISTRIBUIÇÃO</t>
  </si>
  <si>
    <t xml:space="preserve"> 12.1.1 </t>
  </si>
  <si>
    <t xml:space="preserve"> 101879 </t>
  </si>
  <si>
    <t>QUADRO DE DISTRIBUIÇÃO DE ENERGIA EM CHAPA DE AÇO GALVANIZADO, DE EMBUTIR, COM BARRAMENTO TRIFÁSICO, PARA 24 DISJUNTORES DIN 100A - FORNECIMENTO E INSTALAÇÃO. AF_07/2025</t>
  </si>
  <si>
    <t xml:space="preserve"> 12.2 </t>
  </si>
  <si>
    <t>DISJUNTORES</t>
  </si>
  <si>
    <t xml:space="preserve"> 12.2.1 </t>
  </si>
  <si>
    <t xml:space="preserve"> 93657 </t>
  </si>
  <si>
    <t>DISJUNTOR MONOPOLAR TIPO DIN, CORRENTE NOMINAL DE 32A - FORNECIMENTO E INSTALAÇÃO. AF_07/2025</t>
  </si>
  <si>
    <t xml:space="preserve"> 12.2.2 </t>
  </si>
  <si>
    <t xml:space="preserve"> 93656 </t>
  </si>
  <si>
    <t>DISJUNTOR MONOPOLAR TIPO DIN, CORRENTE NOMINAL DE 25A - FORNECIMENTO E INSTALAÇÃO. AF_07/2025</t>
  </si>
  <si>
    <t xml:space="preserve"> 12.2.3 </t>
  </si>
  <si>
    <t xml:space="preserve"> 93655 </t>
  </si>
  <si>
    <t>DISJUNTOR MONOPOLAR TIPO DIN, CORRENTE NOMINAL DE 20A - FORNECIMENTO E INSTALAÇÃO. AF_07/2025</t>
  </si>
  <si>
    <t xml:space="preserve"> 12.3 </t>
  </si>
  <si>
    <t>LUMINÁRIAS</t>
  </si>
  <si>
    <t xml:space="preserve"> 12.3.1 </t>
  </si>
  <si>
    <t xml:space="preserve"> 103782 </t>
  </si>
  <si>
    <t>LUMINÁRIA TIPO PLAFON CIRCULAR, DE SOBREPOR, COM LED DE 12/13 W - FORNECIMENTO E INSTALAÇÃO. AF_09/2024</t>
  </si>
  <si>
    <t xml:space="preserve"> 12.3.2 </t>
  </si>
  <si>
    <t xml:space="preserve"> 97607 </t>
  </si>
  <si>
    <t>LUMINÁRIA ARANDELA TIPO TARTARUGA, DE SOBREPOR, COM 1 LÂMPADA LED DE 6 W, SEM REATOR - FORNECIMENTO E INSTALAÇÃO. AF_09/2024</t>
  </si>
  <si>
    <t xml:space="preserve"> 12.4 </t>
  </si>
  <si>
    <t>INTERRUPTORES E TOMADAS</t>
  </si>
  <si>
    <t xml:space="preserve"> 12.4.1 </t>
  </si>
  <si>
    <t xml:space="preserve"> 92023 </t>
  </si>
  <si>
    <t>INTERRUPTOR SIMPLES (1 MÓDULO) COM 1 TOMADA DE EMBUTIR 2P+T 10 A, INCLUINDO SUPORTE E PLACA - FORNECIMENTO E INSTALAÇÃO. AF_03/2023</t>
  </si>
  <si>
    <t xml:space="preserve"> 12.4.2 </t>
  </si>
  <si>
    <t xml:space="preserve"> 92029 </t>
  </si>
  <si>
    <t>INTERRUPTOR PARALELO (1 MÓDULO) COM 1 TOMADA DE EMBUTIR 2P+T 10 A, INCLUINDO SUPORTE E PLACA - FORNECIMENTO E INSTALAÇÃO. AF_03/2023</t>
  </si>
  <si>
    <t xml:space="preserve"> 12.4.3 </t>
  </si>
  <si>
    <t xml:space="preserve"> 91992 </t>
  </si>
  <si>
    <t>TOMADA ALTA DE EMBUTIR (1 MÓDULO), 2P+T 10 A, INCLUINDO SUPORTE E PLACA - FORNECIMENTO E INSTALAÇÃO. AF_03/2023</t>
  </si>
  <si>
    <t xml:space="preserve"> 12.4.4 </t>
  </si>
  <si>
    <t xml:space="preserve"> 92000 </t>
  </si>
  <si>
    <t>TOMADA BAIXA DE EMBUTIR (1 MÓDULO), 2P+T 10 A, INCLUINDO SUPORTE E PLACA - FORNECIMENTO E INSTALAÇÃO. AF_03/2023</t>
  </si>
  <si>
    <t xml:space="preserve"> 12.5 </t>
  </si>
  <si>
    <t>ELETRODUTOS E CABOS</t>
  </si>
  <si>
    <t xml:space="preserve"> 12.5.1 </t>
  </si>
  <si>
    <t xml:space="preserve"> 91855 </t>
  </si>
  <si>
    <t>ELETRODUTO FLEXÍVEL CORRUGADO REFORÇADO, PVC, DN 25 MM (3/4"), PARA CIRCUITOS TERMINAIS, INSTALADO EM PAREDE - FORNECIMENTO E INSTALAÇÃO. AF_03/2023</t>
  </si>
  <si>
    <t xml:space="preserve"> 12.5.2 </t>
  </si>
  <si>
    <t xml:space="preserve"> 91853 </t>
  </si>
  <si>
    <t>ELETRODUTO FLEXÍVEL CORRUGADO REFORÇADO, PVC, DN 20 MM (1/2"), PARA CIRCUITOS TERMINAIS, INSTALADO EM PAREDE - FORNECIMENTO E INSTALAÇÃO. AF_03/2023</t>
  </si>
  <si>
    <t xml:space="preserve"> 12.5.3 </t>
  </si>
  <si>
    <t xml:space="preserve"> 90456 </t>
  </si>
  <si>
    <t>QUEBRA EM ALVENARIA PARA INSTALAÇÃO DE CAIXA DE TOMADA (4X4 OU 4X2). AF_09/2023</t>
  </si>
  <si>
    <t xml:space="preserve"> 12.5.4 </t>
  </si>
  <si>
    <t xml:space="preserve"> 91925 </t>
  </si>
  <si>
    <t>CABO DE COBRE FLEXÍVEL ISOLADO, 1,5 MM², ANTI-CHAMA 0,6/1,0 KV, PARA CIRCUITOS TERMINAIS - FORNECIMENTO E INSTALAÇÃO. AF_03/2023</t>
  </si>
  <si>
    <t xml:space="preserve"> 12.5.5 </t>
  </si>
  <si>
    <t xml:space="preserve"> 91927 </t>
  </si>
  <si>
    <t>CABO DE COBRE FLEXÍVEL ISOLADO, 2,5 MM², ANTI-CHAMA 0,6/1,0 KV, PARA CIRCUITOS TERMINAIS - FORNECIMENTO E INSTALAÇÃO. AF_03/2023</t>
  </si>
  <si>
    <t xml:space="preserve"> 12.5.6 </t>
  </si>
  <si>
    <t xml:space="preserve"> 91929 </t>
  </si>
  <si>
    <t>CABO DE COBRE FLEXÍVEL ISOLADO, 4 MM², ANTI-CHAMA 0,6/1,0 KV, PARA CIRCUITOS TERMINAIS - FORNECIMENTO E INSTALAÇÃO. AF_03/2023</t>
  </si>
  <si>
    <t xml:space="preserve"> 12.5.7 </t>
  </si>
  <si>
    <t xml:space="preserve"> 92980 </t>
  </si>
  <si>
    <t>CABO DE COBRE FLEXÍVEL ISOLADO, 10 MM², ANTI-CHAMA 0,6/1,0 KV, PARA DISTRIBUIÇÃO - FORNECIMENTO E INSTALAÇÃO. AF_10/2020</t>
  </si>
  <si>
    <t xml:space="preserve"> 13 </t>
  </si>
  <si>
    <t>INSTALAÇÃO HIDRÁULICA</t>
  </si>
  <si>
    <t xml:space="preserve"> 13.1 </t>
  </si>
  <si>
    <t>TUBOS E CONEXÕES</t>
  </si>
  <si>
    <t xml:space="preserve"> 13.1.1 </t>
  </si>
  <si>
    <t xml:space="preserve"> 89402 </t>
  </si>
  <si>
    <t>TUBO, PVC, SOLDÁVEL, DE 25MM, INSTALADO EM RAMAL DE DISTRIBUIÇÃO DE ÁGUA - FORNECIMENTO E INSTALAÇÃO. AF_06/2022</t>
  </si>
  <si>
    <t xml:space="preserve"> 13.1.2 </t>
  </si>
  <si>
    <t xml:space="preserve"> 90373 </t>
  </si>
  <si>
    <t>JOELHO 90 GRAUS COM BUCHA DE LATÃO, PVC, SOLDÁVEL, DN 25MM, X 1/2 INSTALADO EM RAMAL OU SUB-RAMAL DE ÁGUA - FORNECIMENTO E INSTALAÇÃO. AF_06/2022</t>
  </si>
  <si>
    <t xml:space="preserve"> 13.1.3 </t>
  </si>
  <si>
    <t xml:space="preserve"> 89362 </t>
  </si>
  <si>
    <t>JOELHO 90 GRAUS, PVC, SOLDÁVEL, DN 25MM, INSTALADO EM RAMAL OU SUB-RAMAL DE ÁGUA - FORNECIMENTO E INSTALAÇÃO. AF_06/2022</t>
  </si>
  <si>
    <t xml:space="preserve"> 13.1.4 </t>
  </si>
  <si>
    <t xml:space="preserve"> 89617 </t>
  </si>
  <si>
    <t>TE, PVC, SOLDÁVEL, DN 25MM, INSTALADO EM PRUMADA DE ÁGUA - FORNECIMENTO E INSTALAÇÃO. AF_06/2022</t>
  </si>
  <si>
    <t xml:space="preserve"> 13.1.5 </t>
  </si>
  <si>
    <t xml:space="preserve"> 103979 </t>
  </si>
  <si>
    <t>TUBO, PVC, SOLDÁVEL, DE 50MM, INSTALADO EM RAMAL DE DISTRIBUIÇÃO DE ÁGUA - FORNECIMENTO E INSTALAÇÃO. AF_06/2022</t>
  </si>
  <si>
    <t xml:space="preserve"> 13.1.6 </t>
  </si>
  <si>
    <t xml:space="preserve"> 103986 </t>
  </si>
  <si>
    <t>CURVA 90 GRAUS, PVC, SOLDÁVEL, DN 50MM, INSTALADO EM RAMAL DE DISTRIBUIÇÃO DE ÁGUA - FORNECIMENTO E INSTALAÇÃO. AF_06/2022</t>
  </si>
  <si>
    <t xml:space="preserve"> 13.1.7 </t>
  </si>
  <si>
    <t xml:space="preserve"> 105234 </t>
  </si>
  <si>
    <t>BUCHA DE REDUÇÃO PVC, SOLDÁVEL, LONGA, DN 50 X 25 MM, INSTALADO EM RESERVAÇÃO PREDIAL DE ÁGUA - FORNECIMENTO E INSTALAÇÃO. AF_04/2024</t>
  </si>
  <si>
    <t xml:space="preserve"> 13.2 </t>
  </si>
  <si>
    <t>ACESSÓRIOS E COMPLEMENTOS</t>
  </si>
  <si>
    <t xml:space="preserve"> 13.2.8 </t>
  </si>
  <si>
    <t xml:space="preserve"> 89987 </t>
  </si>
  <si>
    <t>REGISTRO DE GAVETA BRUTO, LATÃO, ROSCÁVEL, 3/4", COM ACABAMENTO E CANOPLA CROMADOS - FORNECIMENTO E INSTALAÇÃO. AF_08/2021</t>
  </si>
  <si>
    <t xml:space="preserve"> 14 </t>
  </si>
  <si>
    <t>INSTALAÇÃO DE ÁGUAS PLUVIAIS</t>
  </si>
  <si>
    <t xml:space="preserve"> 14.1 </t>
  </si>
  <si>
    <t>TUBULAÇÕES E CONEXÕES DE PVC</t>
  </si>
  <si>
    <t xml:space="preserve"> 14.1.1 </t>
  </si>
  <si>
    <t xml:space="preserve"> 95694 </t>
  </si>
  <si>
    <t>CURVA 90 GRAUS, PVC, SERIE R, ÁGUA PLUVIAL, DN 100 MM, JUNTA ELÁSTICA, FORNECIDO E INSTALADO EM RAMAL DE ENCAMINHAMENTO. AF_06/2022</t>
  </si>
  <si>
    <t xml:space="preserve"> 14.1.2 </t>
  </si>
  <si>
    <t xml:space="preserve"> 89512 </t>
  </si>
  <si>
    <t>TUBO PVC, SÉRIE R, ÁGUA PLUVIAL, DN 100 MM, FORNECIDO E INSTALADO EM RAMAL DE ENCAMINHAMENTO. AF_06/2022</t>
  </si>
  <si>
    <t xml:space="preserve"> 14.1.3 </t>
  </si>
  <si>
    <t xml:space="preserve"> 89690 </t>
  </si>
  <si>
    <t>JUNÇÃO SIMPLES, PVC, SERIE R, ÁGUA PLUVIAL, DN 100 X 100 MM, JUNTA ELÁSTICA, FORNECIDO E INSTALADO EM CONDUTORES VERTICAIS DE ÁGUAS PLUVIAIS. AF_06/2022</t>
  </si>
  <si>
    <t xml:space="preserve"> 14.1.4 </t>
  </si>
  <si>
    <t xml:space="preserve"> 89531 </t>
  </si>
  <si>
    <t>JOELHO 45 GRAUS, PVC, SERIE R, ÁGUA PLUVIAL, DN 100 MM, JUNTA ELÁSTICA, FORNECIDO E INSTALADO EM RAMAL DE ENCAMINHAMENTO. AF_06/2022</t>
  </si>
  <si>
    <t xml:space="preserve"> 14.1.5 </t>
  </si>
  <si>
    <t xml:space="preserve"> 104166 </t>
  </si>
  <si>
    <t>TUBO PVC, SÉRIE R, ÁGUA PLUVIAL, DN 150 MM, FORNECIDO E INSTALADO EM RAMAL DE ENCAMINHAMENTO. AF_06/2022</t>
  </si>
  <si>
    <t xml:space="preserve"> 14.1.6 </t>
  </si>
  <si>
    <t xml:space="preserve"> 104174 </t>
  </si>
  <si>
    <t>JUNÇÃO SIMPLES, PVC, SERIE R, ÁGUA PLUVIAL, DN 150 X 100 MM, JUNTA ELÁSTICA, FORNECIDO E INSTALADO EM RAMAL DE ENCAMINHAMENTO. AF_06/2022</t>
  </si>
  <si>
    <t xml:space="preserve"> 14.1.7 </t>
  </si>
  <si>
    <t xml:space="preserve"> 89511 </t>
  </si>
  <si>
    <t>TUBO PVC, SÉRIE R, ÁGUA PLUVIAL, DN 75 MM, FORNECIDO E INSTALADO EM RAMAL DE ENCAMINHAMENTO. AF_06/2022</t>
  </si>
  <si>
    <t xml:space="preserve"> 14.1.8 </t>
  </si>
  <si>
    <t xml:space="preserve"> 89557 </t>
  </si>
  <si>
    <t>REDUÇÃO EXCÊNTRICA, PVC, SERIE R, ÁGUA PLUVIAL, DN 100 X 75 MM, JUNTA ELÁSTICA, FORNECIDO E INSTALADO EM RAMAL DE ENCAMINHAMENTO. AF_06/2022</t>
  </si>
  <si>
    <t xml:space="preserve"> 14.2 </t>
  </si>
  <si>
    <t xml:space="preserve"> 14.2.1 </t>
  </si>
  <si>
    <t xml:space="preserve"> 89491 </t>
  </si>
  <si>
    <t>CAIXA SIFONADA, PVC, DN 150 X 185 X 75 MM, FORNECIDA E INSTALADA EM RAMAIS DE ENCAMINHAMENTO DE ÁGUA PLUVIAL. AF_06/2022</t>
  </si>
  <si>
    <t xml:space="preserve"> 15 </t>
  </si>
  <si>
    <t>INSTALAÇÃO SANITÁRIA</t>
  </si>
  <si>
    <t xml:space="preserve"> 15.1 </t>
  </si>
  <si>
    <t>TUBOS E CONEXÕES DE PVC</t>
  </si>
  <si>
    <t xml:space="preserve"> 15.1.1 </t>
  </si>
  <si>
    <t xml:space="preserve"> 89714 </t>
  </si>
  <si>
    <t>TUBO PVC, SERIE NORMAL, ESGOTO PREDIAL, DN 100 MM, FORNECIDO E INSTALADO EM RAMAL DE DESCARGA OU RAMAL DE ESGOTO SANITÁRIO. AF_08/2022</t>
  </si>
  <si>
    <t xml:space="preserve"> 15.1.2 </t>
  </si>
  <si>
    <t xml:space="preserve"> 89748 </t>
  </si>
  <si>
    <t>CURVA CURTA 90 GRAUS, PVC, SERIE NORMAL, ESGOTO PREDIAL, DN 100 MM, JUNTA ELÁSTICA, FORNECIDO E INSTALADO EM RAMAL DE DESCARGA OU RAMAL DE ESGOTO SANITÁRIO. AF_08/2022</t>
  </si>
  <si>
    <t xml:space="preserve"> 15.1.3 </t>
  </si>
  <si>
    <t xml:space="preserve"> 89797 </t>
  </si>
  <si>
    <t>JUNÇÃO SIMPLES, PVC, SERIE NORMAL, ESGOTO PREDIAL, DN 100 X 100 MM, JUNTA ELÁSTICA, FORNECIDO E INSTALADO EM RAMAL DE DESCARGA OU RAMAL DE ESGOTO SANITÁRIO. AF_08/2022</t>
  </si>
  <si>
    <t xml:space="preserve"> 15.1.4 </t>
  </si>
  <si>
    <t xml:space="preserve"> 89746 </t>
  </si>
  <si>
    <t>JOELHO 45 GRAUS, PVC, SERIE NORMAL, ESGOTO PREDIAL, DN 100 MM, JUNTA ELÁSTICA, FORNECIDO E INSTALADO EM RAMAL DE DESCARGA OU RAMAL DE ESGOTO SANITÁRIO. AF_08/2022</t>
  </si>
  <si>
    <t xml:space="preserve"> 15.1.5 </t>
  </si>
  <si>
    <t xml:space="preserve"> 89712 </t>
  </si>
  <si>
    <t>TUBO PVC, SERIE NORMAL, ESGOTO PREDIAL, DN 50 MM, FORNECIDO E INSTALADO EM RAMAL DE DESCARGA OU RAMAL DE ESGOTO SANITÁRIO. AF_08/2022</t>
  </si>
  <si>
    <t xml:space="preserve"> 15.1.6 </t>
  </si>
  <si>
    <t xml:space="preserve"> 89733 </t>
  </si>
  <si>
    <t>CURVA CURTA 90 GRAUS, PVC, SERIE NORMAL, ESGOTO PREDIAL, DN 50 MM, JUNTA ELÁSTICA, FORNECIDO E INSTALADO EM RAMAL DE DESCARGA OU RAMAL DE ESGOTO SANITÁRIO. AF_08/2022</t>
  </si>
  <si>
    <t xml:space="preserve"> 15.1.7 </t>
  </si>
  <si>
    <t xml:space="preserve"> 104345 </t>
  </si>
  <si>
    <t>JUNÇÃO DE REDUÇÃO INVERTIDA, PVC, SÉRIE NORMAL, ESGOTO PREDIAL, DN 100 X 50 MM, JUNTA ELÁSTICA, FORNECIDO E INSTALADO EM RAMAL DE DESCARGA OU RAMAL DE ESGOTO SANITÁRIO. AF_08/2022</t>
  </si>
  <si>
    <t xml:space="preserve"> 15.2 </t>
  </si>
  <si>
    <t xml:space="preserve"> 15.2.1 </t>
  </si>
  <si>
    <t xml:space="preserve"> 98104 </t>
  </si>
  <si>
    <t>CAIXA DE GORDURA SIMPLES (CAPACIDADE: 36L), RETANGULAR, EM ALVENARIA COM TIJOLOS CERÂMICOS MACIÇOS, DIMENSÕES INTERNAS = 0,2X0,4 M, ALTURA INTERNA = 0,8 M. AF_12/2020</t>
  </si>
  <si>
    <t xml:space="preserve"> 16 </t>
  </si>
  <si>
    <t>LOUÇAS E METAIS</t>
  </si>
  <si>
    <t xml:space="preserve"> 16.1 </t>
  </si>
  <si>
    <t>LOUÇAS</t>
  </si>
  <si>
    <t xml:space="preserve"> 16.1.1 </t>
  </si>
  <si>
    <t xml:space="preserve"> 86888 </t>
  </si>
  <si>
    <t>VASO SANITÁRIO SIFONADO COM CAIXA ACOPLADA LOUÇA BRANCA - FORNECIMENTO E INSTALAÇÃO. AF_01/2020</t>
  </si>
  <si>
    <t xml:space="preserve"> 16.1.2 </t>
  </si>
  <si>
    <t xml:space="preserve"> 86943 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</si>
  <si>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</si>
  <si>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 xml:space="preserve"> 16.1.3 </t>
  </si>
  <si>
    <t xml:space="preserve"> 86889 </t>
  </si>
  <si>
    <t>BANCADA DE GRANITO CINZA POLIDO, DE 1,50 X 0,60 M, PARA BANHEIRO - FORNECIMENTO E INSTALAÇÃO. AF_01/2020</t>
  </si>
  <si>
    <t xml:space="preserve"> 16.1.4 </t>
  </si>
  <si>
    <t xml:space="preserve"> 95544 </t>
  </si>
  <si>
    <t>PAPELEIRA DE PAREDE EM METAL CROMADO SEM TAMPA, INCLUSO FIXAÇÃO. AF_01/2020</t>
  </si>
  <si>
    <t xml:space="preserve"> 16.1.5 </t>
  </si>
  <si>
    <t xml:space="preserve"> 95545 </t>
  </si>
  <si>
    <t>SABONETEIRA DE PAREDE EM METAL CROMADO, INCLUSO FIXAÇÃO. AF_01/2020</t>
  </si>
  <si>
    <t xml:space="preserve"> 16.1.6 </t>
  </si>
  <si>
    <t xml:space="preserve"> 95542 </t>
  </si>
  <si>
    <t>PORTA TOALHA ROSTO EM METAL CROMADO, TIPO ARGOLA, INCLUSO FIXAÇÃO. AF_01/2020</t>
  </si>
  <si>
    <t xml:space="preserve"> 16.1.7 </t>
  </si>
  <si>
    <t xml:space="preserve"> 74125/002 </t>
  </si>
  <si>
    <t>ESPELHO CRISTAL ESPESSURA 4MM, COM MOLDURA EM ALUMINIO E COMPENSADO 6MM PLASTIFICADO COLADO</t>
  </si>
  <si>
    <t xml:space="preserve"> 16.1.8 </t>
  </si>
  <si>
    <t xml:space="preserve"> 100849 </t>
  </si>
  <si>
    <t>ASSENTO SANITÁRIO CONVENCIONAL - FORNECIMENTO E INSTALACAO. AF_01/2020</t>
  </si>
  <si>
    <t xml:space="preserve"> 16.2 </t>
  </si>
  <si>
    <t>METAIS</t>
  </si>
  <si>
    <t xml:space="preserve"> 16.2.1 </t>
  </si>
  <si>
    <t xml:space="preserve"> 86915 </t>
  </si>
  <si>
    <t>TORNEIRA CROMADA DE PAREDE, 1/2" OU 3/4", PARA LAVATÓRIO, PADRÃO MÉDIO - FORNECIMENTO E INSTALAÇÃO. AF_01/2020</t>
  </si>
  <si>
    <t xml:space="preserve"> 16.2.2 </t>
  </si>
  <si>
    <t xml:space="preserve"> 86877 </t>
  </si>
  <si>
    <t>VÁLVULA EM METAL CROMADO 1.1/2" X 1.1/2" PARA TANQUE OU LAVATÓRIO, COM OU SEM LADRÃO - FORNECIMENTO E INSTALAÇÃO. AF_01/2020</t>
  </si>
  <si>
    <t xml:space="preserve"> 16.2.3 </t>
  </si>
  <si>
    <t xml:space="preserve"> 86883 </t>
  </si>
  <si>
    <t>SIFÃO DO TIPO FLEXÍVEL EM PVC 1 X 1.1/2 - FORNECIMENTO E INSTALAÇÃO. AF_01/2020</t>
  </si>
  <si>
    <t xml:space="preserve"> 16.2.4 </t>
  </si>
  <si>
    <t xml:space="preserve"> 100860 </t>
  </si>
  <si>
    <t>CHUVEIRO ELÉTRICO COMUM CORPO PLÁSTICO, TIPO DUCHA - FORNECIMENTO E INSTALAÇÃO. AF_01/2020</t>
  </si>
  <si>
    <t xml:space="preserve"> 17 </t>
  </si>
  <si>
    <t>SERVIÇOS DIVERSOS</t>
  </si>
  <si>
    <t xml:space="preserve"> 17.1 </t>
  </si>
  <si>
    <t xml:space="preserve"> 99804 </t>
  </si>
  <si>
    <t>LIMPEZA DE PISO CERÂMICO OU PORCELANATO UTILIZANDO DETERGENTE NEUTRO E ESCOVAÇÃO MANUAL. AF_04/2019</t>
  </si>
  <si>
    <t xml:space="preserve"> 17.2 </t>
  </si>
  <si>
    <t xml:space="preserve"> 120238 </t>
  </si>
  <si>
    <t>SBC</t>
  </si>
  <si>
    <t>RODAMEIO FAIXA MADEIRA DE LEI PARA PROTECAO EM SALAS</t>
  </si>
  <si>
    <t>Totais -&gt;</t>
  </si>
  <si>
    <t>Total sem BDI</t>
  </si>
  <si>
    <t>Total do BDI</t>
  </si>
  <si>
    <t>Total Geral</t>
  </si>
  <si>
    <t xml:space="preserve">SINAPI - 09/2025 - Rio Grande do Sul
SBC - 09/2025 - Rio Grande do Sul
</t>
  </si>
  <si>
    <t>_______________________________________________________________
Jairo Marasca
Engenheiro Civil CREA RS-260685</t>
  </si>
  <si>
    <t>Reforma e Ampliação da ECEI Arco Íris. Localizada na rua Emilio Lengler, Roca Sales - RS</t>
  </si>
  <si>
    <t>8.6</t>
  </si>
  <si>
    <t>FORRO EM RÉGUAS DE PVC, FRISADO, PARA AMBIENTES COMERCIAIS, INCLUSIVE ESTRUTURA BIDIRECIONAL DE FIXAÇÃO. AF_08/2023_PS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</si>
</sst>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%"/>
  </numFmts>
  <fonts count="29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2"/>
        <bgColor rgb="FFDFF0D8"/>
      </patternFill>
    </fill>
    <fill>
      <patternFill patternType="solid">
        <fgColor theme="2"/>
        <bgColor rgb="FFF7F3DF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23" fillId="12" borderId="0" xfId="0" applyFont="1" applyFill="1" applyAlignment="1">
      <alignment horizontal="center" vertical="top" wrapText="1"/>
    </xf>
    <xf numFmtId="0" fontId="24" fillId="13" borderId="0" xfId="0" applyFont="1" applyFill="1" applyAlignment="1">
      <alignment horizontal="right" vertical="top" wrapText="1"/>
    </xf>
    <xf numFmtId="0" fontId="26" fillId="15" borderId="0" xfId="0" applyFont="1" applyFill="1" applyAlignment="1">
      <alignment horizontal="left" vertical="top" wrapText="1"/>
    </xf>
    <xf numFmtId="0" fontId="27" fillId="16" borderId="0" xfId="0" applyFont="1" applyFill="1" applyAlignment="1">
      <alignment horizontal="center" vertical="top" wrapText="1"/>
    </xf>
    <xf numFmtId="0" fontId="5" fillId="6" borderId="3" xfId="0" applyFont="1" applyFill="1" applyBorder="1" applyAlignment="1">
      <alignment horizontal="right" vertical="center" wrapText="1"/>
    </xf>
    <xf numFmtId="0" fontId="6" fillId="7" borderId="4" xfId="0" applyFont="1" applyFill="1" applyBorder="1" applyAlignment="1">
      <alignment horizontal="left" vertical="center" wrapText="1"/>
    </xf>
    <xf numFmtId="0" fontId="7" fillId="8" borderId="5" xfId="0" applyFont="1" applyFill="1" applyBorder="1" applyAlignment="1">
      <alignment horizontal="right" vertical="center" wrapText="1"/>
    </xf>
    <xf numFmtId="4" fontId="8" fillId="9" borderId="6" xfId="0" applyNumberFormat="1" applyFont="1" applyFill="1" applyBorder="1" applyAlignment="1">
      <alignment horizontal="right" vertical="center" wrapText="1"/>
    </xf>
    <xf numFmtId="164" fontId="9" fillId="10" borderId="7" xfId="0" applyNumberFormat="1" applyFont="1" applyFill="1" applyBorder="1" applyAlignment="1">
      <alignment horizontal="right" vertical="center" wrapText="1"/>
    </xf>
    <xf numFmtId="0" fontId="11" fillId="17" borderId="8" xfId="0" applyFont="1" applyFill="1" applyBorder="1" applyAlignment="1">
      <alignment horizontal="left" vertical="center" wrapText="1"/>
    </xf>
    <xf numFmtId="0" fontId="13" fillId="17" borderId="10" xfId="0" applyFont="1" applyFill="1" applyBorder="1" applyAlignment="1">
      <alignment horizontal="right" vertical="center" wrapText="1"/>
    </xf>
    <xf numFmtId="0" fontId="12" fillId="17" borderId="9" xfId="0" applyFont="1" applyFill="1" applyBorder="1" applyAlignment="1">
      <alignment horizontal="center" vertical="center" wrapText="1"/>
    </xf>
    <xf numFmtId="4" fontId="14" fillId="17" borderId="11" xfId="0" applyNumberFormat="1" applyFont="1" applyFill="1" applyBorder="1" applyAlignment="1">
      <alignment horizontal="right" vertical="center" wrapText="1"/>
    </xf>
    <xf numFmtId="164" fontId="15" fillId="17" borderId="12" xfId="0" applyNumberFormat="1" applyFont="1" applyFill="1" applyBorder="1" applyAlignment="1">
      <alignment horizontal="right" vertical="center" wrapText="1"/>
    </xf>
    <xf numFmtId="0" fontId="17" fillId="18" borderId="13" xfId="0" applyFont="1" applyFill="1" applyBorder="1" applyAlignment="1">
      <alignment horizontal="left" vertical="center" wrapText="1"/>
    </xf>
    <xf numFmtId="0" fontId="19" fillId="18" borderId="15" xfId="0" applyFont="1" applyFill="1" applyBorder="1" applyAlignment="1">
      <alignment horizontal="right" vertical="center" wrapText="1"/>
    </xf>
    <xf numFmtId="0" fontId="18" fillId="18" borderId="14" xfId="0" applyFont="1" applyFill="1" applyBorder="1" applyAlignment="1">
      <alignment horizontal="center" vertical="center" wrapText="1"/>
    </xf>
    <xf numFmtId="4" fontId="20" fillId="18" borderId="16" xfId="0" applyNumberFormat="1" applyFont="1" applyFill="1" applyBorder="1" applyAlignment="1">
      <alignment horizontal="right" vertical="center" wrapText="1"/>
    </xf>
    <xf numFmtId="164" fontId="21" fillId="18" borderId="17" xfId="0" applyNumberFormat="1" applyFont="1" applyFill="1" applyBorder="1" applyAlignment="1">
      <alignment horizontal="right" vertical="center" wrapText="1"/>
    </xf>
    <xf numFmtId="0" fontId="28" fillId="11" borderId="0" xfId="0" applyFont="1" applyFill="1" applyAlignment="1">
      <alignment horizontal="left" vertical="top" wrapText="1"/>
    </xf>
    <xf numFmtId="0" fontId="11" fillId="17" borderId="18" xfId="0" applyFont="1" applyFill="1" applyBorder="1" applyAlignment="1">
      <alignment horizontal="left" vertical="center" wrapText="1"/>
    </xf>
    <xf numFmtId="0" fontId="16" fillId="19" borderId="0" xfId="0" applyFont="1" applyFill="1" applyAlignment="1">
      <alignment vertical="center" wrapText="1"/>
    </xf>
    <xf numFmtId="0" fontId="16" fillId="19" borderId="0" xfId="0" applyFont="1" applyFill="1" applyAlignment="1">
      <alignment vertical="center"/>
    </xf>
    <xf numFmtId="0" fontId="16" fillId="19" borderId="0" xfId="0" applyFont="1" applyFill="1" applyAlignment="1">
      <alignment horizontal="center" vertical="center"/>
    </xf>
    <xf numFmtId="4" fontId="16" fillId="19" borderId="0" xfId="0" applyNumberFormat="1" applyFont="1" applyFill="1" applyAlignment="1">
      <alignment vertical="center"/>
    </xf>
    <xf numFmtId="4" fontId="24" fillId="13" borderId="0" xfId="0" applyNumberFormat="1" applyFont="1" applyFill="1" applyAlignment="1">
      <alignment horizontal="right" vertical="top" wrapText="1"/>
    </xf>
    <xf numFmtId="0" fontId="24" fillId="13" borderId="0" xfId="0" applyFont="1" applyFill="1" applyAlignment="1">
      <alignment horizontal="right" vertical="top" wrapText="1"/>
    </xf>
    <xf numFmtId="0" fontId="22" fillId="11" borderId="0" xfId="0" applyFont="1" applyFill="1" applyAlignment="1">
      <alignment horizontal="left" vertical="top" wrapText="1"/>
    </xf>
    <xf numFmtId="4" fontId="25" fillId="14" borderId="0" xfId="0" applyNumberFormat="1" applyFont="1" applyFill="1" applyAlignment="1">
      <alignment horizontal="right" vertical="top" wrapText="1"/>
    </xf>
    <xf numFmtId="0" fontId="16" fillId="16" borderId="0" xfId="0" applyFont="1" applyFill="1" applyAlignment="1">
      <alignment horizontal="center" vertical="top" wrapText="1"/>
    </xf>
    <xf numFmtId="0" fontId="0" fillId="0" borderId="0" xfId="0"/>
    <xf numFmtId="0" fontId="1" fillId="2" borderId="0" xfId="0" applyFont="1" applyFill="1" applyAlignment="1">
      <alignment horizontal="center" vertical="top" wrapText="1"/>
    </xf>
    <xf numFmtId="0" fontId="2" fillId="3" borderId="0" xfId="0" applyFont="1" applyFill="1" applyAlignment="1">
      <alignment horizontal="center" wrapText="1"/>
    </xf>
    <xf numFmtId="0" fontId="3" fillId="4" borderId="1" xfId="0" applyFont="1" applyFill="1" applyBorder="1" applyAlignment="1">
      <alignment horizontal="left" vertical="center" wrapText="1"/>
    </xf>
    <xf numFmtId="0" fontId="5" fillId="6" borderId="3" xfId="0" applyFont="1" applyFill="1" applyBorder="1" applyAlignment="1">
      <alignment horizontal="right" vertical="center" wrapText="1"/>
    </xf>
    <xf numFmtId="0" fontId="1" fillId="2" borderId="0" xfId="0" applyFont="1" applyFill="1" applyAlignment="1">
      <alignment horizontal="left" vertical="top" wrapText="1"/>
    </xf>
    <xf numFmtId="0" fontId="10" fillId="11" borderId="0" xfId="0" applyFont="1" applyFill="1" applyAlignment="1">
      <alignment horizontal="left" vertical="top" wrapText="1"/>
    </xf>
    <xf numFmtId="0" fontId="4" fillId="5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161925</xdr:rowOff>
    </xdr:from>
    <xdr:to>
      <xdr:col>3</xdr:col>
      <xdr:colOff>3000</xdr:colOff>
      <xdr:row>1</xdr:row>
      <xdr:rowOff>666750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7809167B-FC93-CA12-98DC-90EAB4A768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161925"/>
          <a:ext cx="2193750" cy="695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8"/>
  <sheetViews>
    <sheetView tabSelected="1" showWhiteSpace="0" topLeftCell="A19" workbookViewId="0">
      <selection activeCell="Q62" sqref="Q62"/>
    </sheetView>
  </sheetViews>
  <sheetFormatPr defaultRowHeight="13.8" x14ac:dyDescent="0.25"/>
  <cols>
    <col min="1" max="3" width="10" bestFit="1" customWidth="1"/>
    <col min="4" max="4" width="60" bestFit="1" customWidth="1"/>
    <col min="5" max="5" width="5" bestFit="1" customWidth="1"/>
    <col min="6" max="14" width="10" bestFit="1" customWidth="1"/>
  </cols>
  <sheetData>
    <row r="1" spans="1:14" x14ac:dyDescent="0.25">
      <c r="A1" s="33"/>
      <c r="B1" s="33"/>
      <c r="C1" s="33"/>
      <c r="D1" s="1" t="s">
        <v>0</v>
      </c>
      <c r="E1" s="37" t="s">
        <v>1</v>
      </c>
      <c r="F1" s="37"/>
      <c r="G1" s="37"/>
      <c r="H1" s="37" t="s">
        <v>2</v>
      </c>
      <c r="I1" s="37"/>
      <c r="J1" s="37"/>
      <c r="K1" s="37" t="s">
        <v>3</v>
      </c>
      <c r="L1" s="37"/>
      <c r="M1" s="37"/>
      <c r="N1" s="37"/>
    </row>
    <row r="2" spans="1:14" ht="54" customHeight="1" x14ac:dyDescent="0.25">
      <c r="A2" s="33"/>
      <c r="B2" s="33"/>
      <c r="C2" s="33"/>
      <c r="D2" s="21" t="s">
        <v>455</v>
      </c>
      <c r="E2" s="38" t="s">
        <v>453</v>
      </c>
      <c r="F2" s="29"/>
      <c r="G2" s="29"/>
      <c r="H2" s="29" t="s">
        <v>4</v>
      </c>
      <c r="I2" s="29"/>
      <c r="J2" s="29"/>
      <c r="K2" s="29" t="s">
        <v>5</v>
      </c>
      <c r="L2" s="29"/>
      <c r="M2" s="29"/>
      <c r="N2" s="29"/>
    </row>
    <row r="3" spans="1:14" x14ac:dyDescent="0.25">
      <c r="A3" s="34" t="s">
        <v>6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4" ht="15" customHeight="1" x14ac:dyDescent="0.25">
      <c r="A4" s="35" t="s">
        <v>7</v>
      </c>
      <c r="B4" s="36" t="s">
        <v>8</v>
      </c>
      <c r="C4" s="35" t="s">
        <v>9</v>
      </c>
      <c r="D4" s="35" t="s">
        <v>10</v>
      </c>
      <c r="E4" s="39" t="s">
        <v>11</v>
      </c>
      <c r="F4" s="36" t="s">
        <v>12</v>
      </c>
      <c r="G4" s="36" t="s">
        <v>13</v>
      </c>
      <c r="H4" s="39" t="s">
        <v>14</v>
      </c>
      <c r="I4" s="35"/>
      <c r="J4" s="35"/>
      <c r="K4" s="39" t="s">
        <v>15</v>
      </c>
      <c r="L4" s="35"/>
      <c r="M4" s="35"/>
      <c r="N4" s="36" t="s">
        <v>16</v>
      </c>
    </row>
    <row r="5" spans="1:14" ht="15" customHeight="1" x14ac:dyDescent="0.25">
      <c r="A5" s="36"/>
      <c r="B5" s="36"/>
      <c r="C5" s="36"/>
      <c r="D5" s="36"/>
      <c r="E5" s="36"/>
      <c r="F5" s="36"/>
      <c r="G5" s="36"/>
      <c r="H5" s="6" t="s">
        <v>17</v>
      </c>
      <c r="I5" s="6" t="s">
        <v>18</v>
      </c>
      <c r="J5" s="6" t="s">
        <v>15</v>
      </c>
      <c r="K5" s="6" t="s">
        <v>17</v>
      </c>
      <c r="L5" s="6" t="s">
        <v>18</v>
      </c>
      <c r="M5" s="6" t="s">
        <v>15</v>
      </c>
      <c r="N5" s="36"/>
    </row>
    <row r="6" spans="1:14" ht="21" customHeight="1" x14ac:dyDescent="0.25">
      <c r="A6" s="7" t="s">
        <v>19</v>
      </c>
      <c r="B6" s="7"/>
      <c r="C6" s="7"/>
      <c r="D6" s="7" t="s">
        <v>20</v>
      </c>
      <c r="E6" s="7"/>
      <c r="F6" s="8"/>
      <c r="G6" s="7"/>
      <c r="H6" s="7"/>
      <c r="I6" s="7"/>
      <c r="J6" s="7"/>
      <c r="K6" s="7"/>
      <c r="L6" s="7"/>
      <c r="M6" s="9">
        <v>22580.35</v>
      </c>
      <c r="N6" s="10">
        <v>7.9731204780916845E-2</v>
      </c>
    </row>
    <row r="7" spans="1:14" ht="20.25" customHeight="1" x14ac:dyDescent="0.25">
      <c r="A7" s="11" t="s">
        <v>21</v>
      </c>
      <c r="B7" s="12" t="s">
        <v>22</v>
      </c>
      <c r="C7" s="11" t="s">
        <v>23</v>
      </c>
      <c r="D7" s="11" t="s">
        <v>24</v>
      </c>
      <c r="E7" s="13" t="s">
        <v>25</v>
      </c>
      <c r="F7" s="12">
        <v>6.48</v>
      </c>
      <c r="G7" s="14">
        <v>518.82000000000005</v>
      </c>
      <c r="H7" s="14">
        <v>75.239999999999995</v>
      </c>
      <c r="I7" s="14">
        <v>568.09</v>
      </c>
      <c r="J7" s="14">
        <v>643.33000000000004</v>
      </c>
      <c r="K7" s="14">
        <v>487.55</v>
      </c>
      <c r="L7" s="14">
        <v>3681.22</v>
      </c>
      <c r="M7" s="14">
        <v>4168.7700000000004</v>
      </c>
      <c r="N7" s="15">
        <v>1.4719924826432836E-2</v>
      </c>
    </row>
    <row r="8" spans="1:14" ht="43.5" customHeight="1" x14ac:dyDescent="0.25">
      <c r="A8" s="16" t="s">
        <v>26</v>
      </c>
      <c r="B8" s="17" t="s">
        <v>27</v>
      </c>
      <c r="C8" s="16" t="s">
        <v>23</v>
      </c>
      <c r="D8" s="16" t="s">
        <v>28</v>
      </c>
      <c r="E8" s="18" t="s">
        <v>29</v>
      </c>
      <c r="F8" s="17">
        <v>5</v>
      </c>
      <c r="G8" s="19">
        <v>1100</v>
      </c>
      <c r="H8" s="19">
        <v>0</v>
      </c>
      <c r="I8" s="19">
        <v>1364</v>
      </c>
      <c r="J8" s="19">
        <v>1364</v>
      </c>
      <c r="K8" s="19">
        <v>0</v>
      </c>
      <c r="L8" s="19">
        <v>6820</v>
      </c>
      <c r="M8" s="19">
        <v>6820</v>
      </c>
      <c r="N8" s="20">
        <v>2.4081416656776926E-2</v>
      </c>
    </row>
    <row r="9" spans="1:14" ht="26.1" customHeight="1" x14ac:dyDescent="0.25">
      <c r="A9" s="11" t="s">
        <v>30</v>
      </c>
      <c r="B9" s="12" t="s">
        <v>31</v>
      </c>
      <c r="C9" s="11" t="s">
        <v>23</v>
      </c>
      <c r="D9" s="11" t="s">
        <v>32</v>
      </c>
      <c r="E9" s="13" t="s">
        <v>25</v>
      </c>
      <c r="F9" s="12">
        <v>10</v>
      </c>
      <c r="G9" s="14">
        <v>78.16</v>
      </c>
      <c r="H9" s="14">
        <v>53.13</v>
      </c>
      <c r="I9" s="14">
        <v>43.78</v>
      </c>
      <c r="J9" s="14">
        <v>96.91</v>
      </c>
      <c r="K9" s="14">
        <v>531.29999999999995</v>
      </c>
      <c r="L9" s="14">
        <v>437.8</v>
      </c>
      <c r="M9" s="14">
        <v>969.1</v>
      </c>
      <c r="N9" s="15">
        <v>3.4218916249387859E-3</v>
      </c>
    </row>
    <row r="10" spans="1:14" ht="30" customHeight="1" x14ac:dyDescent="0.25">
      <c r="A10" s="11" t="s">
        <v>33</v>
      </c>
      <c r="B10" s="12" t="s">
        <v>34</v>
      </c>
      <c r="C10" s="11" t="s">
        <v>23</v>
      </c>
      <c r="D10" s="11" t="s">
        <v>35</v>
      </c>
      <c r="E10" s="13" t="s">
        <v>25</v>
      </c>
      <c r="F10" s="12">
        <v>67.41</v>
      </c>
      <c r="G10" s="14">
        <v>10.86</v>
      </c>
      <c r="H10" s="14">
        <v>5.13</v>
      </c>
      <c r="I10" s="14">
        <v>8.33</v>
      </c>
      <c r="J10" s="14">
        <v>13.46</v>
      </c>
      <c r="K10" s="14">
        <v>345.81</v>
      </c>
      <c r="L10" s="14">
        <v>561.52</v>
      </c>
      <c r="M10" s="14">
        <v>907.33</v>
      </c>
      <c r="N10" s="15">
        <v>3.2037817852189746E-3</v>
      </c>
    </row>
    <row r="11" spans="1:14" ht="18.75" customHeight="1" x14ac:dyDescent="0.25">
      <c r="A11" s="11" t="s">
        <v>36</v>
      </c>
      <c r="B11" s="12" t="s">
        <v>37</v>
      </c>
      <c r="C11" s="11" t="s">
        <v>38</v>
      </c>
      <c r="D11" s="11" t="s">
        <v>39</v>
      </c>
      <c r="E11" s="13" t="s">
        <v>40</v>
      </c>
      <c r="F11" s="12">
        <v>5</v>
      </c>
      <c r="G11" s="14">
        <v>1566.96</v>
      </c>
      <c r="H11" s="14">
        <v>1942.88</v>
      </c>
      <c r="I11" s="14">
        <v>0.15</v>
      </c>
      <c r="J11" s="14">
        <v>1943.03</v>
      </c>
      <c r="K11" s="14">
        <v>9714.4</v>
      </c>
      <c r="L11" s="14">
        <v>0.75</v>
      </c>
      <c r="M11" s="14">
        <v>9715.15</v>
      </c>
      <c r="N11" s="15">
        <v>3.4304189887549318E-2</v>
      </c>
    </row>
    <row r="12" spans="1:14" ht="21.75" customHeight="1" x14ac:dyDescent="0.25">
      <c r="A12" s="7" t="s">
        <v>41</v>
      </c>
      <c r="B12" s="7"/>
      <c r="C12" s="7"/>
      <c r="D12" s="7" t="s">
        <v>42</v>
      </c>
      <c r="E12" s="7"/>
      <c r="F12" s="8"/>
      <c r="G12" s="7"/>
      <c r="H12" s="7"/>
      <c r="I12" s="7"/>
      <c r="J12" s="7"/>
      <c r="K12" s="7"/>
      <c r="L12" s="7"/>
      <c r="M12" s="9">
        <v>9922.2999999999993</v>
      </c>
      <c r="N12" s="10">
        <v>3.503563643600259E-2</v>
      </c>
    </row>
    <row r="13" spans="1:14" ht="54.75" customHeight="1" x14ac:dyDescent="0.25">
      <c r="A13" s="11" t="s">
        <v>43</v>
      </c>
      <c r="B13" s="12" t="s">
        <v>44</v>
      </c>
      <c r="C13" s="11" t="s">
        <v>23</v>
      </c>
      <c r="D13" s="11" t="s">
        <v>45</v>
      </c>
      <c r="E13" s="13" t="s">
        <v>46</v>
      </c>
      <c r="F13" s="12">
        <v>15</v>
      </c>
      <c r="G13" s="14">
        <v>13.99</v>
      </c>
      <c r="H13" s="14">
        <v>6.89</v>
      </c>
      <c r="I13" s="14">
        <v>10.45</v>
      </c>
      <c r="J13" s="14">
        <v>17.34</v>
      </c>
      <c r="K13" s="14">
        <v>103.35</v>
      </c>
      <c r="L13" s="14">
        <v>156.75</v>
      </c>
      <c r="M13" s="14">
        <v>260.10000000000002</v>
      </c>
      <c r="N13" s="15">
        <v>9.1841297249672699E-4</v>
      </c>
    </row>
    <row r="14" spans="1:14" ht="30.75" customHeight="1" x14ac:dyDescent="0.25">
      <c r="A14" s="11" t="s">
        <v>47</v>
      </c>
      <c r="B14" s="12" t="s">
        <v>48</v>
      </c>
      <c r="C14" s="11" t="s">
        <v>23</v>
      </c>
      <c r="D14" s="11" t="s">
        <v>49</v>
      </c>
      <c r="E14" s="13" t="s">
        <v>25</v>
      </c>
      <c r="F14" s="12">
        <v>18</v>
      </c>
      <c r="G14" s="14">
        <v>7.12</v>
      </c>
      <c r="H14" s="14">
        <v>6.82</v>
      </c>
      <c r="I14" s="14">
        <v>2</v>
      </c>
      <c r="J14" s="14">
        <v>8.82</v>
      </c>
      <c r="K14" s="14">
        <v>122.76</v>
      </c>
      <c r="L14" s="14">
        <v>36</v>
      </c>
      <c r="M14" s="14">
        <v>158.76</v>
      </c>
      <c r="N14" s="15">
        <v>5.6058148217447287E-4</v>
      </c>
    </row>
    <row r="15" spans="1:14" ht="69.75" customHeight="1" x14ac:dyDescent="0.25">
      <c r="A15" s="11" t="s">
        <v>50</v>
      </c>
      <c r="B15" s="12" t="s">
        <v>51</v>
      </c>
      <c r="C15" s="11" t="s">
        <v>23</v>
      </c>
      <c r="D15" s="11" t="s">
        <v>52</v>
      </c>
      <c r="E15" s="13" t="s">
        <v>46</v>
      </c>
      <c r="F15" s="12">
        <v>50</v>
      </c>
      <c r="G15" s="14">
        <v>34.43</v>
      </c>
      <c r="H15" s="14">
        <v>25.01</v>
      </c>
      <c r="I15" s="14">
        <v>17.68</v>
      </c>
      <c r="J15" s="14">
        <v>42.69</v>
      </c>
      <c r="K15" s="14">
        <v>1250.5</v>
      </c>
      <c r="L15" s="14">
        <v>884</v>
      </c>
      <c r="M15" s="14">
        <v>2134.5</v>
      </c>
      <c r="N15" s="15">
        <v>7.536918453649611E-3</v>
      </c>
    </row>
    <row r="16" spans="1:14" ht="26.1" customHeight="1" x14ac:dyDescent="0.25">
      <c r="A16" s="11" t="s">
        <v>53</v>
      </c>
      <c r="B16" s="12" t="s">
        <v>54</v>
      </c>
      <c r="C16" s="11" t="s">
        <v>23</v>
      </c>
      <c r="D16" s="11" t="s">
        <v>55</v>
      </c>
      <c r="E16" s="13" t="s">
        <v>46</v>
      </c>
      <c r="F16" s="12">
        <v>10</v>
      </c>
      <c r="G16" s="14">
        <v>99.27</v>
      </c>
      <c r="H16" s="14">
        <v>20.47</v>
      </c>
      <c r="I16" s="14">
        <v>102.62</v>
      </c>
      <c r="J16" s="14">
        <v>123.09</v>
      </c>
      <c r="K16" s="14">
        <v>204.7</v>
      </c>
      <c r="L16" s="14">
        <v>1026.2</v>
      </c>
      <c r="M16" s="14">
        <v>1230.9000000000001</v>
      </c>
      <c r="N16" s="15">
        <v>4.3463072966021584E-3</v>
      </c>
    </row>
    <row r="17" spans="1:14" ht="32.25" customHeight="1" x14ac:dyDescent="0.25">
      <c r="A17" s="11" t="s">
        <v>56</v>
      </c>
      <c r="B17" s="12" t="s">
        <v>57</v>
      </c>
      <c r="C17" s="11" t="s">
        <v>23</v>
      </c>
      <c r="D17" s="11" t="s">
        <v>58</v>
      </c>
      <c r="E17" s="13" t="s">
        <v>59</v>
      </c>
      <c r="F17" s="12">
        <v>250</v>
      </c>
      <c r="G17" s="14">
        <v>2.95</v>
      </c>
      <c r="H17" s="14">
        <v>0.3</v>
      </c>
      <c r="I17" s="14">
        <v>3.35</v>
      </c>
      <c r="J17" s="14">
        <v>3.65</v>
      </c>
      <c r="K17" s="14">
        <v>75</v>
      </c>
      <c r="L17" s="14">
        <v>837.5</v>
      </c>
      <c r="M17" s="14">
        <v>912.5</v>
      </c>
      <c r="N17" s="15">
        <v>3.2220370526845959E-3</v>
      </c>
    </row>
    <row r="18" spans="1:14" ht="65.099999999999994" customHeight="1" x14ac:dyDescent="0.25">
      <c r="A18" s="11" t="s">
        <v>60</v>
      </c>
      <c r="B18" s="12" t="s">
        <v>61</v>
      </c>
      <c r="C18" s="11" t="s">
        <v>23</v>
      </c>
      <c r="D18" s="11" t="s">
        <v>62</v>
      </c>
      <c r="E18" s="13" t="s">
        <v>46</v>
      </c>
      <c r="F18" s="12">
        <v>50</v>
      </c>
      <c r="G18" s="14">
        <v>23.68</v>
      </c>
      <c r="H18" s="14">
        <v>2.81</v>
      </c>
      <c r="I18" s="14">
        <v>26.55</v>
      </c>
      <c r="J18" s="14">
        <v>29.36</v>
      </c>
      <c r="K18" s="14">
        <v>140.5</v>
      </c>
      <c r="L18" s="14">
        <v>1327.5</v>
      </c>
      <c r="M18" s="14">
        <v>1468</v>
      </c>
      <c r="N18" s="15">
        <v>5.1835072803736839E-3</v>
      </c>
    </row>
    <row r="19" spans="1:14" ht="26.1" customHeight="1" x14ac:dyDescent="0.25">
      <c r="A19" s="11" t="s">
        <v>63</v>
      </c>
      <c r="B19" s="12" t="s">
        <v>64</v>
      </c>
      <c r="C19" s="11" t="s">
        <v>23</v>
      </c>
      <c r="D19" s="11" t="s">
        <v>65</v>
      </c>
      <c r="E19" s="13" t="s">
        <v>46</v>
      </c>
      <c r="F19" s="12">
        <v>3</v>
      </c>
      <c r="G19" s="14">
        <v>119.9</v>
      </c>
      <c r="H19" s="14">
        <v>113.11</v>
      </c>
      <c r="I19" s="14">
        <v>35.56</v>
      </c>
      <c r="J19" s="14">
        <v>148.66999999999999</v>
      </c>
      <c r="K19" s="14">
        <v>339.33</v>
      </c>
      <c r="L19" s="14">
        <v>106.68</v>
      </c>
      <c r="M19" s="14">
        <v>446.01</v>
      </c>
      <c r="N19" s="15">
        <v>1.5748610913620348E-3</v>
      </c>
    </row>
    <row r="20" spans="1:14" ht="26.1" customHeight="1" x14ac:dyDescent="0.25">
      <c r="A20" s="11" t="s">
        <v>66</v>
      </c>
      <c r="B20" s="12" t="s">
        <v>67</v>
      </c>
      <c r="C20" s="11" t="s">
        <v>23</v>
      </c>
      <c r="D20" s="11" t="s">
        <v>68</v>
      </c>
      <c r="E20" s="13" t="s">
        <v>46</v>
      </c>
      <c r="F20" s="12">
        <v>4</v>
      </c>
      <c r="G20" s="14">
        <v>224.45</v>
      </c>
      <c r="H20" s="14">
        <v>211.73</v>
      </c>
      <c r="I20" s="14">
        <v>66.58</v>
      </c>
      <c r="J20" s="14">
        <v>278.31</v>
      </c>
      <c r="K20" s="14">
        <v>846.92</v>
      </c>
      <c r="L20" s="14">
        <v>266.32</v>
      </c>
      <c r="M20" s="14">
        <v>1113.24</v>
      </c>
      <c r="N20" s="15">
        <v>3.9308498942801093E-3</v>
      </c>
    </row>
    <row r="21" spans="1:14" ht="33" customHeight="1" x14ac:dyDescent="0.25">
      <c r="A21" s="11" t="s">
        <v>69</v>
      </c>
      <c r="B21" s="12" t="s">
        <v>70</v>
      </c>
      <c r="C21" s="11" t="s">
        <v>23</v>
      </c>
      <c r="D21" s="11" t="s">
        <v>71</v>
      </c>
      <c r="E21" s="13" t="s">
        <v>25</v>
      </c>
      <c r="F21" s="12">
        <v>279.3</v>
      </c>
      <c r="G21" s="14">
        <v>3.97</v>
      </c>
      <c r="H21" s="14">
        <v>3.77</v>
      </c>
      <c r="I21" s="14">
        <v>1.1499999999999999</v>
      </c>
      <c r="J21" s="14">
        <v>4.92</v>
      </c>
      <c r="K21" s="14">
        <v>1052.96</v>
      </c>
      <c r="L21" s="14">
        <v>321.19</v>
      </c>
      <c r="M21" s="14">
        <v>1374.15</v>
      </c>
      <c r="N21" s="15">
        <v>4.8521229763797673E-3</v>
      </c>
    </row>
    <row r="22" spans="1:14" ht="26.1" customHeight="1" x14ac:dyDescent="0.25">
      <c r="A22" s="11" t="s">
        <v>72</v>
      </c>
      <c r="B22" s="12" t="s">
        <v>73</v>
      </c>
      <c r="C22" s="11" t="s">
        <v>23</v>
      </c>
      <c r="D22" s="11" t="s">
        <v>74</v>
      </c>
      <c r="E22" s="13" t="s">
        <v>75</v>
      </c>
      <c r="F22" s="12">
        <v>10</v>
      </c>
      <c r="G22" s="14">
        <v>14.11</v>
      </c>
      <c r="H22" s="14">
        <v>13.5</v>
      </c>
      <c r="I22" s="14">
        <v>3.99</v>
      </c>
      <c r="J22" s="14">
        <v>17.489999999999998</v>
      </c>
      <c r="K22" s="14">
        <v>135</v>
      </c>
      <c r="L22" s="14">
        <v>39.9</v>
      </c>
      <c r="M22" s="14">
        <v>174.9</v>
      </c>
      <c r="N22" s="15">
        <v>6.17571814262505E-4</v>
      </c>
    </row>
    <row r="23" spans="1:14" ht="26.1" customHeight="1" x14ac:dyDescent="0.25">
      <c r="A23" s="11" t="s">
        <v>76</v>
      </c>
      <c r="B23" s="12" t="s">
        <v>77</v>
      </c>
      <c r="C23" s="11" t="s">
        <v>23</v>
      </c>
      <c r="D23" s="11" t="s">
        <v>78</v>
      </c>
      <c r="E23" s="13" t="s">
        <v>25</v>
      </c>
      <c r="F23" s="12">
        <v>8</v>
      </c>
      <c r="G23" s="14">
        <v>27.53</v>
      </c>
      <c r="H23" s="14">
        <v>26.15</v>
      </c>
      <c r="I23" s="14">
        <v>7.98</v>
      </c>
      <c r="J23" s="14">
        <v>34.130000000000003</v>
      </c>
      <c r="K23" s="14">
        <v>209.2</v>
      </c>
      <c r="L23" s="14">
        <v>63.84</v>
      </c>
      <c r="M23" s="14">
        <v>273.04000000000002</v>
      </c>
      <c r="N23" s="15">
        <v>9.6410410615342689E-4</v>
      </c>
    </row>
    <row r="24" spans="1:14" ht="26.1" customHeight="1" x14ac:dyDescent="0.25">
      <c r="A24" s="11" t="s">
        <v>79</v>
      </c>
      <c r="B24" s="12" t="s">
        <v>80</v>
      </c>
      <c r="C24" s="11" t="s">
        <v>23</v>
      </c>
      <c r="D24" s="11" t="s">
        <v>81</v>
      </c>
      <c r="E24" s="13" t="s">
        <v>82</v>
      </c>
      <c r="F24" s="12">
        <v>60</v>
      </c>
      <c r="G24" s="14">
        <v>5.0599999999999996</v>
      </c>
      <c r="H24" s="14">
        <v>4.8600000000000003</v>
      </c>
      <c r="I24" s="14">
        <v>1.41</v>
      </c>
      <c r="J24" s="14">
        <v>6.27</v>
      </c>
      <c r="K24" s="14">
        <v>291.60000000000002</v>
      </c>
      <c r="L24" s="14">
        <v>84.6</v>
      </c>
      <c r="M24" s="14">
        <v>376.2</v>
      </c>
      <c r="N24" s="15">
        <v>1.3283620155835013E-3</v>
      </c>
    </row>
    <row r="25" spans="1:14" ht="19.5" customHeight="1" x14ac:dyDescent="0.25">
      <c r="A25" s="7" t="s">
        <v>83</v>
      </c>
      <c r="B25" s="7"/>
      <c r="C25" s="7"/>
      <c r="D25" s="7" t="s">
        <v>84</v>
      </c>
      <c r="E25" s="7"/>
      <c r="F25" s="8"/>
      <c r="G25" s="7"/>
      <c r="H25" s="7"/>
      <c r="I25" s="7"/>
      <c r="J25" s="7"/>
      <c r="K25" s="7"/>
      <c r="L25" s="7"/>
      <c r="M25" s="9">
        <v>32990.17</v>
      </c>
      <c r="N25" s="10">
        <v>0.1164882740979329</v>
      </c>
    </row>
    <row r="26" spans="1:14" ht="18.75" customHeight="1" x14ac:dyDescent="0.25">
      <c r="A26" s="11" t="s">
        <v>85</v>
      </c>
      <c r="B26" s="12" t="s">
        <v>86</v>
      </c>
      <c r="C26" s="11" t="s">
        <v>23</v>
      </c>
      <c r="D26" s="11" t="s">
        <v>87</v>
      </c>
      <c r="E26" s="13" t="s">
        <v>46</v>
      </c>
      <c r="F26" s="12">
        <v>2</v>
      </c>
      <c r="G26" s="14">
        <v>124.06</v>
      </c>
      <c r="H26" s="14">
        <v>22.74</v>
      </c>
      <c r="I26" s="14">
        <v>131.09</v>
      </c>
      <c r="J26" s="14">
        <v>153.83000000000001</v>
      </c>
      <c r="K26" s="14">
        <v>45.48</v>
      </c>
      <c r="L26" s="14">
        <v>262.18</v>
      </c>
      <c r="M26" s="14">
        <v>307.66000000000003</v>
      </c>
      <c r="N26" s="15">
        <v>1.0863473091824031E-3</v>
      </c>
    </row>
    <row r="27" spans="1:14" ht="39" customHeight="1" x14ac:dyDescent="0.25">
      <c r="A27" s="11" t="s">
        <v>88</v>
      </c>
      <c r="B27" s="12" t="s">
        <v>89</v>
      </c>
      <c r="C27" s="11" t="s">
        <v>23</v>
      </c>
      <c r="D27" s="11" t="s">
        <v>90</v>
      </c>
      <c r="E27" s="13" t="s">
        <v>46</v>
      </c>
      <c r="F27" s="12">
        <v>3.5</v>
      </c>
      <c r="G27" s="14">
        <v>781.2</v>
      </c>
      <c r="H27" s="14">
        <v>21.04</v>
      </c>
      <c r="I27" s="14">
        <v>947.64</v>
      </c>
      <c r="J27" s="14">
        <v>968.68</v>
      </c>
      <c r="K27" s="14">
        <v>73.64</v>
      </c>
      <c r="L27" s="14">
        <v>3316.74</v>
      </c>
      <c r="M27" s="14">
        <v>3390.38</v>
      </c>
      <c r="N27" s="15">
        <v>1.1971430118006356E-2</v>
      </c>
    </row>
    <row r="28" spans="1:14" ht="32.25" customHeight="1" x14ac:dyDescent="0.25">
      <c r="A28" s="11" t="s">
        <v>91</v>
      </c>
      <c r="B28" s="12" t="s">
        <v>92</v>
      </c>
      <c r="C28" s="11" t="s">
        <v>23</v>
      </c>
      <c r="D28" s="11" t="s">
        <v>93</v>
      </c>
      <c r="E28" s="13" t="s">
        <v>46</v>
      </c>
      <c r="F28" s="12">
        <v>3.8</v>
      </c>
      <c r="G28" s="14">
        <v>816.52</v>
      </c>
      <c r="H28" s="14">
        <v>36.99</v>
      </c>
      <c r="I28" s="14">
        <v>975.49</v>
      </c>
      <c r="J28" s="14">
        <v>1012.48</v>
      </c>
      <c r="K28" s="14">
        <v>140.56</v>
      </c>
      <c r="L28" s="14">
        <v>3706.86</v>
      </c>
      <c r="M28" s="14">
        <v>3847.42</v>
      </c>
      <c r="N28" s="15">
        <v>1.358523813396139E-2</v>
      </c>
    </row>
    <row r="29" spans="1:14" ht="26.1" customHeight="1" x14ac:dyDescent="0.25">
      <c r="A29" s="11" t="s">
        <v>94</v>
      </c>
      <c r="B29" s="12" t="s">
        <v>95</v>
      </c>
      <c r="C29" s="11" t="s">
        <v>23</v>
      </c>
      <c r="D29" s="11" t="s">
        <v>96</v>
      </c>
      <c r="E29" s="13" t="s">
        <v>97</v>
      </c>
      <c r="F29" s="12">
        <v>90</v>
      </c>
      <c r="G29" s="14">
        <v>16.78</v>
      </c>
      <c r="H29" s="14">
        <v>6.18</v>
      </c>
      <c r="I29" s="14">
        <v>14.62</v>
      </c>
      <c r="J29" s="14">
        <v>20.8</v>
      </c>
      <c r="K29" s="14">
        <v>556.20000000000005</v>
      </c>
      <c r="L29" s="14">
        <v>1315.8</v>
      </c>
      <c r="M29" s="14">
        <v>1872</v>
      </c>
      <c r="N29" s="15">
        <v>6.6100310823293852E-3</v>
      </c>
    </row>
    <row r="30" spans="1:14" ht="39" customHeight="1" x14ac:dyDescent="0.25">
      <c r="A30" s="11" t="s">
        <v>98</v>
      </c>
      <c r="B30" s="12" t="s">
        <v>99</v>
      </c>
      <c r="C30" s="11" t="s">
        <v>23</v>
      </c>
      <c r="D30" s="11" t="s">
        <v>100</v>
      </c>
      <c r="E30" s="13" t="s">
        <v>97</v>
      </c>
      <c r="F30" s="12">
        <v>43.2</v>
      </c>
      <c r="G30" s="14">
        <v>11.43</v>
      </c>
      <c r="H30" s="14">
        <v>1.54</v>
      </c>
      <c r="I30" s="14">
        <v>12.63</v>
      </c>
      <c r="J30" s="14">
        <v>14.17</v>
      </c>
      <c r="K30" s="14">
        <v>66.52</v>
      </c>
      <c r="L30" s="14">
        <v>545.62</v>
      </c>
      <c r="M30" s="14">
        <v>612.14</v>
      </c>
      <c r="N30" s="15">
        <v>2.1614660399236697E-3</v>
      </c>
    </row>
    <row r="31" spans="1:14" ht="39" customHeight="1" x14ac:dyDescent="0.25">
      <c r="A31" s="11" t="s">
        <v>101</v>
      </c>
      <c r="B31" s="12" t="s">
        <v>102</v>
      </c>
      <c r="C31" s="11" t="s">
        <v>23</v>
      </c>
      <c r="D31" s="11" t="s">
        <v>103</v>
      </c>
      <c r="E31" s="13" t="s">
        <v>97</v>
      </c>
      <c r="F31" s="12">
        <v>93</v>
      </c>
      <c r="G31" s="14">
        <v>12.84</v>
      </c>
      <c r="H31" s="14">
        <v>2.33</v>
      </c>
      <c r="I31" s="14">
        <v>13.59</v>
      </c>
      <c r="J31" s="14">
        <v>15.92</v>
      </c>
      <c r="K31" s="14">
        <v>216.69</v>
      </c>
      <c r="L31" s="14">
        <v>1263.8699999999999</v>
      </c>
      <c r="M31" s="14">
        <v>1480.56</v>
      </c>
      <c r="N31" s="15">
        <v>5.2278566342166639E-3</v>
      </c>
    </row>
    <row r="32" spans="1:14" ht="39" customHeight="1" x14ac:dyDescent="0.25">
      <c r="A32" s="11" t="s">
        <v>104</v>
      </c>
      <c r="B32" s="12" t="s">
        <v>105</v>
      </c>
      <c r="C32" s="11" t="s">
        <v>23</v>
      </c>
      <c r="D32" s="11" t="s">
        <v>106</v>
      </c>
      <c r="E32" s="13" t="s">
        <v>97</v>
      </c>
      <c r="F32" s="12">
        <v>156</v>
      </c>
      <c r="G32" s="14">
        <v>9.59</v>
      </c>
      <c r="H32" s="14">
        <v>0.98</v>
      </c>
      <c r="I32" s="14">
        <v>10.91</v>
      </c>
      <c r="J32" s="14">
        <v>11.89</v>
      </c>
      <c r="K32" s="14">
        <v>152.88</v>
      </c>
      <c r="L32" s="14">
        <v>1701.96</v>
      </c>
      <c r="M32" s="14">
        <v>1854.84</v>
      </c>
      <c r="N32" s="15">
        <v>6.5494391307413654E-3</v>
      </c>
    </row>
    <row r="33" spans="1:14" ht="39" customHeight="1" x14ac:dyDescent="0.25">
      <c r="A33" s="11" t="s">
        <v>107</v>
      </c>
      <c r="B33" s="12" t="s">
        <v>108</v>
      </c>
      <c r="C33" s="11" t="s">
        <v>23</v>
      </c>
      <c r="D33" s="11" t="s">
        <v>109</v>
      </c>
      <c r="E33" s="13" t="s">
        <v>97</v>
      </c>
      <c r="F33" s="12">
        <v>63.2</v>
      </c>
      <c r="G33" s="14">
        <v>14.64</v>
      </c>
      <c r="H33" s="14">
        <v>5.37</v>
      </c>
      <c r="I33" s="14">
        <v>12.78</v>
      </c>
      <c r="J33" s="14">
        <v>18.149999999999999</v>
      </c>
      <c r="K33" s="14">
        <v>339.38</v>
      </c>
      <c r="L33" s="14">
        <v>807.7</v>
      </c>
      <c r="M33" s="14">
        <v>1147.08</v>
      </c>
      <c r="N33" s="15">
        <v>4.0503389176914477E-3</v>
      </c>
    </row>
    <row r="34" spans="1:14" ht="29.25" customHeight="1" x14ac:dyDescent="0.25">
      <c r="A34" s="11" t="s">
        <v>110</v>
      </c>
      <c r="B34" s="12" t="s">
        <v>111</v>
      </c>
      <c r="C34" s="11" t="s">
        <v>23</v>
      </c>
      <c r="D34" s="11" t="s">
        <v>112</v>
      </c>
      <c r="E34" s="13" t="s">
        <v>25</v>
      </c>
      <c r="F34" s="12">
        <v>41.3</v>
      </c>
      <c r="G34" s="14">
        <v>137.02000000000001</v>
      </c>
      <c r="H34" s="14">
        <v>63.86</v>
      </c>
      <c r="I34" s="14">
        <v>106.04</v>
      </c>
      <c r="J34" s="14">
        <v>169.9</v>
      </c>
      <c r="K34" s="14">
        <v>2637.41</v>
      </c>
      <c r="L34" s="14">
        <v>4379.46</v>
      </c>
      <c r="M34" s="14">
        <v>7016.87</v>
      </c>
      <c r="N34" s="15">
        <v>2.4776564530269548E-2</v>
      </c>
    </row>
    <row r="35" spans="1:14" ht="32.25" customHeight="1" x14ac:dyDescent="0.25">
      <c r="A35" s="11" t="s">
        <v>113</v>
      </c>
      <c r="B35" s="12" t="s">
        <v>114</v>
      </c>
      <c r="C35" s="11" t="s">
        <v>23</v>
      </c>
      <c r="D35" s="11" t="s">
        <v>115</v>
      </c>
      <c r="E35" s="13" t="s">
        <v>25</v>
      </c>
      <c r="F35" s="12">
        <v>18</v>
      </c>
      <c r="G35" s="14">
        <v>267.68</v>
      </c>
      <c r="H35" s="14">
        <v>180.05</v>
      </c>
      <c r="I35" s="14">
        <v>151.87</v>
      </c>
      <c r="J35" s="14">
        <v>331.92</v>
      </c>
      <c r="K35" s="14">
        <v>3240.9</v>
      </c>
      <c r="L35" s="14">
        <v>2733.66</v>
      </c>
      <c r="M35" s="14">
        <v>5974.56</v>
      </c>
      <c r="N35" s="15">
        <v>2.1096168431218938E-2</v>
      </c>
    </row>
    <row r="36" spans="1:14" ht="39" customHeight="1" x14ac:dyDescent="0.25">
      <c r="A36" s="11" t="s">
        <v>116</v>
      </c>
      <c r="B36" s="12" t="s">
        <v>117</v>
      </c>
      <c r="C36" s="11" t="s">
        <v>23</v>
      </c>
      <c r="D36" s="11" t="s">
        <v>118</v>
      </c>
      <c r="E36" s="13" t="s">
        <v>46</v>
      </c>
      <c r="F36" s="12">
        <v>3.91</v>
      </c>
      <c r="G36" s="14">
        <v>1131.6500000000001</v>
      </c>
      <c r="H36" s="14">
        <v>436.93</v>
      </c>
      <c r="I36" s="14">
        <v>966.31</v>
      </c>
      <c r="J36" s="14">
        <v>1403.24</v>
      </c>
      <c r="K36" s="14">
        <v>1708.39</v>
      </c>
      <c r="L36" s="14">
        <v>3778.27</v>
      </c>
      <c r="M36" s="14">
        <v>5486.66</v>
      </c>
      <c r="N36" s="15">
        <v>1.9373393770391743E-2</v>
      </c>
    </row>
    <row r="37" spans="1:14" ht="24" customHeight="1" x14ac:dyDescent="0.25">
      <c r="A37" s="7" t="s">
        <v>119</v>
      </c>
      <c r="B37" s="7"/>
      <c r="C37" s="7"/>
      <c r="D37" s="7" t="s">
        <v>120</v>
      </c>
      <c r="E37" s="7"/>
      <c r="F37" s="8"/>
      <c r="G37" s="7"/>
      <c r="H37" s="7"/>
      <c r="I37" s="7"/>
      <c r="J37" s="7"/>
      <c r="K37" s="7"/>
      <c r="L37" s="7"/>
      <c r="M37" s="9">
        <v>2333.7600000000002</v>
      </c>
      <c r="N37" s="10">
        <v>8.2405054159706333E-3</v>
      </c>
    </row>
    <row r="38" spans="1:14" ht="26.1" customHeight="1" x14ac:dyDescent="0.25">
      <c r="A38" s="11" t="s">
        <v>121</v>
      </c>
      <c r="B38" s="12" t="s">
        <v>122</v>
      </c>
      <c r="C38" s="11" t="s">
        <v>23</v>
      </c>
      <c r="D38" s="11" t="s">
        <v>123</v>
      </c>
      <c r="E38" s="13" t="s">
        <v>25</v>
      </c>
      <c r="F38" s="12">
        <v>39</v>
      </c>
      <c r="G38" s="14">
        <v>48.26</v>
      </c>
      <c r="H38" s="14">
        <v>15.6</v>
      </c>
      <c r="I38" s="14">
        <v>44.24</v>
      </c>
      <c r="J38" s="14">
        <v>59.84</v>
      </c>
      <c r="K38" s="14">
        <v>608.4</v>
      </c>
      <c r="L38" s="14">
        <v>1725.36</v>
      </c>
      <c r="M38" s="14">
        <v>2333.7600000000002</v>
      </c>
      <c r="N38" s="15">
        <v>8.2405054159706333E-3</v>
      </c>
    </row>
    <row r="39" spans="1:14" ht="24" customHeight="1" x14ac:dyDescent="0.25">
      <c r="A39" s="7" t="s">
        <v>124</v>
      </c>
      <c r="B39" s="7"/>
      <c r="C39" s="7"/>
      <c r="D39" s="7" t="s">
        <v>125</v>
      </c>
      <c r="E39" s="7"/>
      <c r="F39" s="8"/>
      <c r="G39" s="7"/>
      <c r="H39" s="7"/>
      <c r="I39" s="7"/>
      <c r="J39" s="7"/>
      <c r="K39" s="7"/>
      <c r="L39" s="7"/>
      <c r="M39" s="9">
        <v>14390.12</v>
      </c>
      <c r="N39" s="10">
        <v>5.0811506665838529E-2</v>
      </c>
    </row>
    <row r="40" spans="1:14" ht="30" customHeight="1" x14ac:dyDescent="0.25">
      <c r="A40" s="11" t="s">
        <v>126</v>
      </c>
      <c r="B40" s="12" t="s">
        <v>127</v>
      </c>
      <c r="C40" s="11" t="s">
        <v>23</v>
      </c>
      <c r="D40" s="11" t="s">
        <v>128</v>
      </c>
      <c r="E40" s="13" t="s">
        <v>46</v>
      </c>
      <c r="F40" s="12">
        <v>1.2</v>
      </c>
      <c r="G40" s="14">
        <v>706.31</v>
      </c>
      <c r="H40" s="14">
        <v>43.46</v>
      </c>
      <c r="I40" s="14">
        <v>832.36</v>
      </c>
      <c r="J40" s="14">
        <v>875.82</v>
      </c>
      <c r="K40" s="14">
        <v>52.15</v>
      </c>
      <c r="L40" s="14">
        <v>998.83</v>
      </c>
      <c r="M40" s="14">
        <v>1050.98</v>
      </c>
      <c r="N40" s="15">
        <v>3.7110098648005007E-3</v>
      </c>
    </row>
    <row r="41" spans="1:14" ht="39" customHeight="1" x14ac:dyDescent="0.25">
      <c r="A41" s="11" t="s">
        <v>129</v>
      </c>
      <c r="B41" s="12" t="s">
        <v>130</v>
      </c>
      <c r="C41" s="11" t="s">
        <v>23</v>
      </c>
      <c r="D41" s="11" t="s">
        <v>131</v>
      </c>
      <c r="E41" s="13" t="s">
        <v>46</v>
      </c>
      <c r="F41" s="12">
        <v>2.2999999999999998</v>
      </c>
      <c r="G41" s="14">
        <v>727.95</v>
      </c>
      <c r="H41" s="14">
        <v>64.78</v>
      </c>
      <c r="I41" s="14">
        <v>837.87</v>
      </c>
      <c r="J41" s="14">
        <v>902.65</v>
      </c>
      <c r="K41" s="14">
        <v>148.99</v>
      </c>
      <c r="L41" s="14">
        <v>1927.1</v>
      </c>
      <c r="M41" s="14">
        <v>2076.09</v>
      </c>
      <c r="N41" s="15">
        <v>7.3306727722826986E-3</v>
      </c>
    </row>
    <row r="42" spans="1:14" ht="39" customHeight="1" x14ac:dyDescent="0.25">
      <c r="A42" s="11" t="s">
        <v>132</v>
      </c>
      <c r="B42" s="12" t="s">
        <v>108</v>
      </c>
      <c r="C42" s="11" t="s">
        <v>23</v>
      </c>
      <c r="D42" s="11" t="s">
        <v>109</v>
      </c>
      <c r="E42" s="13" t="s">
        <v>97</v>
      </c>
      <c r="F42" s="12">
        <v>71</v>
      </c>
      <c r="G42" s="14">
        <v>14.64</v>
      </c>
      <c r="H42" s="14">
        <v>5.37</v>
      </c>
      <c r="I42" s="14">
        <v>12.78</v>
      </c>
      <c r="J42" s="14">
        <v>18.149999999999999</v>
      </c>
      <c r="K42" s="14">
        <v>381.27</v>
      </c>
      <c r="L42" s="14">
        <v>907.38</v>
      </c>
      <c r="M42" s="14">
        <v>1288.6500000000001</v>
      </c>
      <c r="N42" s="15">
        <v>4.5502225182926081E-3</v>
      </c>
    </row>
    <row r="43" spans="1:14" ht="39" customHeight="1" x14ac:dyDescent="0.25">
      <c r="A43" s="11" t="s">
        <v>133</v>
      </c>
      <c r="B43" s="12" t="s">
        <v>134</v>
      </c>
      <c r="C43" s="11" t="s">
        <v>23</v>
      </c>
      <c r="D43" s="11" t="s">
        <v>135</v>
      </c>
      <c r="E43" s="13" t="s">
        <v>97</v>
      </c>
      <c r="F43" s="12">
        <v>58.8</v>
      </c>
      <c r="G43" s="14">
        <v>13.74</v>
      </c>
      <c r="H43" s="14">
        <v>3.56</v>
      </c>
      <c r="I43" s="14">
        <v>13.47</v>
      </c>
      <c r="J43" s="14">
        <v>17.03</v>
      </c>
      <c r="K43" s="14">
        <v>209.32</v>
      </c>
      <c r="L43" s="14">
        <v>792.04</v>
      </c>
      <c r="M43" s="14">
        <v>1001.36</v>
      </c>
      <c r="N43" s="15">
        <v>3.5358016691246544E-3</v>
      </c>
    </row>
    <row r="44" spans="1:14" ht="39" customHeight="1" x14ac:dyDescent="0.25">
      <c r="A44" s="11" t="s">
        <v>136</v>
      </c>
      <c r="B44" s="12" t="s">
        <v>102</v>
      </c>
      <c r="C44" s="11" t="s">
        <v>23</v>
      </c>
      <c r="D44" s="11" t="s">
        <v>103</v>
      </c>
      <c r="E44" s="13" t="s">
        <v>97</v>
      </c>
      <c r="F44" s="12">
        <v>82</v>
      </c>
      <c r="G44" s="14">
        <v>12.84</v>
      </c>
      <c r="H44" s="14">
        <v>2.33</v>
      </c>
      <c r="I44" s="14">
        <v>13.59</v>
      </c>
      <c r="J44" s="14">
        <v>15.92</v>
      </c>
      <c r="K44" s="14">
        <v>191.06</v>
      </c>
      <c r="L44" s="14">
        <v>1114.3800000000001</v>
      </c>
      <c r="M44" s="14">
        <v>1305.44</v>
      </c>
      <c r="N44" s="15">
        <v>4.6095080000620042E-3</v>
      </c>
    </row>
    <row r="45" spans="1:14" ht="39" customHeight="1" x14ac:dyDescent="0.25">
      <c r="A45" s="11" t="s">
        <v>137</v>
      </c>
      <c r="B45" s="12" t="s">
        <v>138</v>
      </c>
      <c r="C45" s="11" t="s">
        <v>23</v>
      </c>
      <c r="D45" s="11" t="s">
        <v>139</v>
      </c>
      <c r="E45" s="13" t="s">
        <v>25</v>
      </c>
      <c r="F45" s="12">
        <v>40</v>
      </c>
      <c r="G45" s="14">
        <v>154.59</v>
      </c>
      <c r="H45" s="14">
        <v>105.62</v>
      </c>
      <c r="I45" s="14">
        <v>86.07</v>
      </c>
      <c r="J45" s="14">
        <v>191.69</v>
      </c>
      <c r="K45" s="14">
        <v>4224.8</v>
      </c>
      <c r="L45" s="14">
        <v>3442.8</v>
      </c>
      <c r="M45" s="14">
        <v>7667.6</v>
      </c>
      <c r="N45" s="15">
        <v>2.7074291841276063E-2</v>
      </c>
    </row>
    <row r="46" spans="1:14" ht="19.5" customHeight="1" x14ac:dyDescent="0.25">
      <c r="A46" s="7" t="s">
        <v>140</v>
      </c>
      <c r="B46" s="7"/>
      <c r="C46" s="7"/>
      <c r="D46" s="7" t="s">
        <v>141</v>
      </c>
      <c r="E46" s="7"/>
      <c r="F46" s="8"/>
      <c r="G46" s="7"/>
      <c r="H46" s="7"/>
      <c r="I46" s="7"/>
      <c r="J46" s="7"/>
      <c r="K46" s="7"/>
      <c r="L46" s="7"/>
      <c r="M46" s="9">
        <v>21875.3</v>
      </c>
      <c r="N46" s="10">
        <v>7.7241673576538453E-2</v>
      </c>
    </row>
    <row r="47" spans="1:14" ht="44.25" customHeight="1" x14ac:dyDescent="0.25">
      <c r="A47" s="11" t="s">
        <v>142</v>
      </c>
      <c r="B47" s="12" t="s">
        <v>143</v>
      </c>
      <c r="C47" s="11" t="s">
        <v>23</v>
      </c>
      <c r="D47" s="11" t="s">
        <v>144</v>
      </c>
      <c r="E47" s="13" t="s">
        <v>25</v>
      </c>
      <c r="F47" s="12">
        <v>15</v>
      </c>
      <c r="G47" s="14">
        <v>125.9</v>
      </c>
      <c r="H47" s="14">
        <v>90.51</v>
      </c>
      <c r="I47" s="14">
        <v>65.599999999999994</v>
      </c>
      <c r="J47" s="14">
        <v>156.11000000000001</v>
      </c>
      <c r="K47" s="14">
        <v>1357.65</v>
      </c>
      <c r="L47" s="14">
        <v>984</v>
      </c>
      <c r="M47" s="14">
        <v>2341.65</v>
      </c>
      <c r="N47" s="15">
        <v>8.2683650021028871E-3</v>
      </c>
    </row>
    <row r="48" spans="1:14" ht="43.5" customHeight="1" x14ac:dyDescent="0.25">
      <c r="A48" s="11" t="s">
        <v>145</v>
      </c>
      <c r="B48" s="12" t="s">
        <v>146</v>
      </c>
      <c r="C48" s="11" t="s">
        <v>23</v>
      </c>
      <c r="D48" s="11" t="s">
        <v>147</v>
      </c>
      <c r="E48" s="13" t="s">
        <v>25</v>
      </c>
      <c r="F48" s="12">
        <v>144.55000000000001</v>
      </c>
      <c r="G48" s="14">
        <v>86.21</v>
      </c>
      <c r="H48" s="14">
        <v>50.09</v>
      </c>
      <c r="I48" s="14">
        <v>56.81</v>
      </c>
      <c r="J48" s="14">
        <v>106.9</v>
      </c>
      <c r="K48" s="14">
        <v>7240.5</v>
      </c>
      <c r="L48" s="14">
        <v>8211.89</v>
      </c>
      <c r="M48" s="14">
        <v>15452.39</v>
      </c>
      <c r="N48" s="15">
        <v>5.4562381515104577E-2</v>
      </c>
    </row>
    <row r="49" spans="1:14" ht="26.1" customHeight="1" x14ac:dyDescent="0.25">
      <c r="A49" s="11" t="s">
        <v>148</v>
      </c>
      <c r="B49" s="12" t="s">
        <v>149</v>
      </c>
      <c r="C49" s="11" t="s">
        <v>23</v>
      </c>
      <c r="D49" s="11" t="s">
        <v>150</v>
      </c>
      <c r="E49" s="13" t="s">
        <v>82</v>
      </c>
      <c r="F49" s="12">
        <v>3.2</v>
      </c>
      <c r="G49" s="14">
        <v>50.81</v>
      </c>
      <c r="H49" s="14">
        <v>18.39</v>
      </c>
      <c r="I49" s="14">
        <v>44.61</v>
      </c>
      <c r="J49" s="14">
        <v>63</v>
      </c>
      <c r="K49" s="14">
        <v>58.84</v>
      </c>
      <c r="L49" s="14">
        <v>142.76</v>
      </c>
      <c r="M49" s="14">
        <v>201.6</v>
      </c>
      <c r="N49" s="15">
        <v>7.118495011739337E-4</v>
      </c>
    </row>
    <row r="50" spans="1:14" ht="26.1" customHeight="1" x14ac:dyDescent="0.25">
      <c r="A50" s="11" t="s">
        <v>151</v>
      </c>
      <c r="B50" s="12" t="s">
        <v>152</v>
      </c>
      <c r="C50" s="11" t="s">
        <v>23</v>
      </c>
      <c r="D50" s="11" t="s">
        <v>153</v>
      </c>
      <c r="E50" s="13" t="s">
        <v>82</v>
      </c>
      <c r="F50" s="12">
        <v>9.8000000000000007</v>
      </c>
      <c r="G50" s="14">
        <v>66.36</v>
      </c>
      <c r="H50" s="14">
        <v>28.66</v>
      </c>
      <c r="I50" s="14">
        <v>53.62</v>
      </c>
      <c r="J50" s="14">
        <v>82.28</v>
      </c>
      <c r="K50" s="14">
        <v>280.86</v>
      </c>
      <c r="L50" s="14">
        <v>525.48</v>
      </c>
      <c r="M50" s="14">
        <v>806.34</v>
      </c>
      <c r="N50" s="15">
        <v>2.8471861447251475E-3</v>
      </c>
    </row>
    <row r="51" spans="1:14" ht="26.1" customHeight="1" x14ac:dyDescent="0.25">
      <c r="A51" s="11" t="s">
        <v>154</v>
      </c>
      <c r="B51" s="12" t="s">
        <v>155</v>
      </c>
      <c r="C51" s="11" t="s">
        <v>23</v>
      </c>
      <c r="D51" s="11" t="s">
        <v>156</v>
      </c>
      <c r="E51" s="13" t="s">
        <v>97</v>
      </c>
      <c r="F51" s="12">
        <v>32</v>
      </c>
      <c r="G51" s="14">
        <v>17.11</v>
      </c>
      <c r="H51" s="14">
        <v>8.02</v>
      </c>
      <c r="I51" s="14">
        <v>13.19</v>
      </c>
      <c r="J51" s="14">
        <v>21.21</v>
      </c>
      <c r="K51" s="14">
        <v>256.64</v>
      </c>
      <c r="L51" s="14">
        <v>422.08</v>
      </c>
      <c r="M51" s="14">
        <v>678.72</v>
      </c>
      <c r="N51" s="15">
        <v>2.396559987285577E-3</v>
      </c>
    </row>
    <row r="52" spans="1:14" ht="39" customHeight="1" x14ac:dyDescent="0.25">
      <c r="A52" s="11" t="s">
        <v>157</v>
      </c>
      <c r="B52" s="12" t="s">
        <v>108</v>
      </c>
      <c r="C52" s="11" t="s">
        <v>23</v>
      </c>
      <c r="D52" s="11" t="s">
        <v>109</v>
      </c>
      <c r="E52" s="13" t="s">
        <v>97</v>
      </c>
      <c r="F52" s="12">
        <v>18</v>
      </c>
      <c r="G52" s="14">
        <v>14.64</v>
      </c>
      <c r="H52" s="14">
        <v>5.37</v>
      </c>
      <c r="I52" s="14">
        <v>12.78</v>
      </c>
      <c r="J52" s="14">
        <v>18.149999999999999</v>
      </c>
      <c r="K52" s="14">
        <v>96.66</v>
      </c>
      <c r="L52" s="14">
        <v>230.04</v>
      </c>
      <c r="M52" s="14">
        <v>326.7</v>
      </c>
      <c r="N52" s="15">
        <v>1.1535775398488302E-3</v>
      </c>
    </row>
    <row r="53" spans="1:14" ht="39" customHeight="1" x14ac:dyDescent="0.25">
      <c r="A53" s="11" t="s">
        <v>158</v>
      </c>
      <c r="B53" s="12" t="s">
        <v>102</v>
      </c>
      <c r="C53" s="11" t="s">
        <v>23</v>
      </c>
      <c r="D53" s="11" t="s">
        <v>103</v>
      </c>
      <c r="E53" s="13" t="s">
        <v>97</v>
      </c>
      <c r="F53" s="12">
        <v>30</v>
      </c>
      <c r="G53" s="14">
        <v>12.84</v>
      </c>
      <c r="H53" s="14">
        <v>2.33</v>
      </c>
      <c r="I53" s="14">
        <v>13.59</v>
      </c>
      <c r="J53" s="14">
        <v>15.92</v>
      </c>
      <c r="K53" s="14">
        <v>69.900000000000006</v>
      </c>
      <c r="L53" s="14">
        <v>407.7</v>
      </c>
      <c r="M53" s="14">
        <v>477.6</v>
      </c>
      <c r="N53" s="15">
        <v>1.6864053658763431E-3</v>
      </c>
    </row>
    <row r="54" spans="1:14" ht="39" customHeight="1" x14ac:dyDescent="0.25">
      <c r="A54" s="11" t="s">
        <v>159</v>
      </c>
      <c r="B54" s="12" t="s">
        <v>138</v>
      </c>
      <c r="C54" s="11" t="s">
        <v>23</v>
      </c>
      <c r="D54" s="11" t="s">
        <v>139</v>
      </c>
      <c r="E54" s="13" t="s">
        <v>25</v>
      </c>
      <c r="F54" s="12">
        <v>5</v>
      </c>
      <c r="G54" s="14">
        <v>154.59</v>
      </c>
      <c r="H54" s="14">
        <v>105.62</v>
      </c>
      <c r="I54" s="14">
        <v>86.07</v>
      </c>
      <c r="J54" s="14">
        <v>191.69</v>
      </c>
      <c r="K54" s="14">
        <v>528.1</v>
      </c>
      <c r="L54" s="14">
        <v>430.35</v>
      </c>
      <c r="M54" s="14">
        <v>958.45</v>
      </c>
      <c r="N54" s="15">
        <v>3.3842864801595079E-3</v>
      </c>
    </row>
    <row r="55" spans="1:14" ht="39" customHeight="1" x14ac:dyDescent="0.25">
      <c r="A55" s="11" t="s">
        <v>160</v>
      </c>
      <c r="B55" s="12" t="s">
        <v>130</v>
      </c>
      <c r="C55" s="11" t="s">
        <v>23</v>
      </c>
      <c r="D55" s="11" t="s">
        <v>131</v>
      </c>
      <c r="E55" s="13" t="s">
        <v>46</v>
      </c>
      <c r="F55" s="12">
        <v>0.7</v>
      </c>
      <c r="G55" s="14">
        <v>727.95</v>
      </c>
      <c r="H55" s="14">
        <v>64.78</v>
      </c>
      <c r="I55" s="14">
        <v>837.87</v>
      </c>
      <c r="J55" s="14">
        <v>902.65</v>
      </c>
      <c r="K55" s="14">
        <v>45.34</v>
      </c>
      <c r="L55" s="14">
        <v>586.51</v>
      </c>
      <c r="M55" s="14">
        <v>631.85</v>
      </c>
      <c r="N55" s="15">
        <v>2.2310620402616571E-3</v>
      </c>
    </row>
    <row r="56" spans="1:14" ht="18.75" customHeight="1" x14ac:dyDescent="0.25">
      <c r="A56" s="7" t="s">
        <v>161</v>
      </c>
      <c r="B56" s="7"/>
      <c r="C56" s="7"/>
      <c r="D56" s="7" t="s">
        <v>162</v>
      </c>
      <c r="E56" s="7"/>
      <c r="F56" s="8"/>
      <c r="G56" s="7"/>
      <c r="H56" s="7"/>
      <c r="I56" s="7"/>
      <c r="J56" s="7"/>
      <c r="K56" s="7"/>
      <c r="L56" s="7"/>
      <c r="M56" s="9">
        <v>39940.519999999997</v>
      </c>
      <c r="N56" s="10">
        <v>0.14102995654081113</v>
      </c>
    </row>
    <row r="57" spans="1:14" ht="43.5" customHeight="1" x14ac:dyDescent="0.25">
      <c r="A57" s="11" t="s">
        <v>163</v>
      </c>
      <c r="B57" s="12" t="s">
        <v>164</v>
      </c>
      <c r="C57" s="11" t="s">
        <v>23</v>
      </c>
      <c r="D57" s="11" t="s">
        <v>165</v>
      </c>
      <c r="E57" s="13" t="s">
        <v>25</v>
      </c>
      <c r="F57" s="12">
        <v>289.10000000000002</v>
      </c>
      <c r="G57" s="14">
        <v>8.84</v>
      </c>
      <c r="H57" s="14">
        <v>6.92</v>
      </c>
      <c r="I57" s="14">
        <v>4.04</v>
      </c>
      <c r="J57" s="14">
        <v>10.96</v>
      </c>
      <c r="K57" s="14">
        <v>2000.57</v>
      </c>
      <c r="L57" s="14">
        <v>1167.96</v>
      </c>
      <c r="M57" s="14">
        <v>3168.53</v>
      </c>
      <c r="N57" s="15">
        <v>1.1188077876759149E-2</v>
      </c>
    </row>
    <row r="58" spans="1:14" ht="51.9" customHeight="1" x14ac:dyDescent="0.25">
      <c r="A58" s="11" t="s">
        <v>166</v>
      </c>
      <c r="B58" s="12" t="s">
        <v>167</v>
      </c>
      <c r="C58" s="11" t="s">
        <v>23</v>
      </c>
      <c r="D58" s="11" t="s">
        <v>168</v>
      </c>
      <c r="E58" s="13" t="s">
        <v>25</v>
      </c>
      <c r="F58" s="12">
        <v>289.10000000000002</v>
      </c>
      <c r="G58" s="14">
        <v>55.06</v>
      </c>
      <c r="H58" s="14">
        <v>36.69</v>
      </c>
      <c r="I58" s="14">
        <v>31.58</v>
      </c>
      <c r="J58" s="14">
        <v>68.27</v>
      </c>
      <c r="K58" s="14">
        <v>10607.07</v>
      </c>
      <c r="L58" s="14">
        <v>9129.7800000000007</v>
      </c>
      <c r="M58" s="14">
        <v>19736.849999999999</v>
      </c>
      <c r="N58" s="15">
        <v>6.9690807674825175E-2</v>
      </c>
    </row>
    <row r="59" spans="1:14" ht="43.5" customHeight="1" x14ac:dyDescent="0.25">
      <c r="A59" s="11" t="s">
        <v>169</v>
      </c>
      <c r="B59" s="12" t="s">
        <v>170</v>
      </c>
      <c r="C59" s="11" t="s">
        <v>23</v>
      </c>
      <c r="D59" s="11" t="s">
        <v>171</v>
      </c>
      <c r="E59" s="13" t="s">
        <v>25</v>
      </c>
      <c r="F59" s="12">
        <v>289.10000000000002</v>
      </c>
      <c r="G59" s="14">
        <v>37.97</v>
      </c>
      <c r="H59" s="14">
        <v>22.71</v>
      </c>
      <c r="I59" s="14">
        <v>24.37</v>
      </c>
      <c r="J59" s="14">
        <v>47.08</v>
      </c>
      <c r="K59" s="14">
        <v>6565.46</v>
      </c>
      <c r="L59" s="14">
        <v>7045.36</v>
      </c>
      <c r="M59" s="14">
        <v>13610.82</v>
      </c>
      <c r="N59" s="15">
        <v>4.8059798747858137E-2</v>
      </c>
    </row>
    <row r="60" spans="1:14" ht="39" customHeight="1" x14ac:dyDescent="0.25">
      <c r="A60" s="11" t="s">
        <v>172</v>
      </c>
      <c r="B60" s="12" t="s">
        <v>173</v>
      </c>
      <c r="C60" s="11" t="s">
        <v>23</v>
      </c>
      <c r="D60" s="11" t="s">
        <v>174</v>
      </c>
      <c r="E60" s="13" t="s">
        <v>25</v>
      </c>
      <c r="F60" s="12">
        <v>36</v>
      </c>
      <c r="G60" s="14">
        <v>76.709999999999994</v>
      </c>
      <c r="H60" s="14">
        <v>33.85</v>
      </c>
      <c r="I60" s="14">
        <v>61.27</v>
      </c>
      <c r="J60" s="14">
        <v>95.12</v>
      </c>
      <c r="K60" s="14">
        <v>1218.5999999999999</v>
      </c>
      <c r="L60" s="14">
        <v>2205.7199999999998</v>
      </c>
      <c r="M60" s="14">
        <v>3424.32</v>
      </c>
      <c r="N60" s="15">
        <v>1.2091272241368675E-2</v>
      </c>
    </row>
    <row r="61" spans="1:14" ht="19.5" customHeight="1" x14ac:dyDescent="0.25">
      <c r="A61" s="7" t="s">
        <v>175</v>
      </c>
      <c r="B61" s="7"/>
      <c r="C61" s="7"/>
      <c r="D61" s="7" t="s">
        <v>176</v>
      </c>
      <c r="E61" s="7"/>
      <c r="F61" s="8"/>
      <c r="G61" s="7"/>
      <c r="H61" s="7"/>
      <c r="I61" s="7"/>
      <c r="J61" s="7"/>
      <c r="K61" s="7"/>
      <c r="L61" s="7"/>
      <c r="M61" s="9">
        <f>SUM(M62:M67)</f>
        <v>53214.509999999995</v>
      </c>
      <c r="N61" s="10">
        <v>0.1642241036407677</v>
      </c>
    </row>
    <row r="62" spans="1:14" ht="56.25" customHeight="1" x14ac:dyDescent="0.25">
      <c r="A62" s="11" t="s">
        <v>177</v>
      </c>
      <c r="B62" s="12" t="s">
        <v>178</v>
      </c>
      <c r="C62" s="11" t="s">
        <v>23</v>
      </c>
      <c r="D62" s="11" t="s">
        <v>179</v>
      </c>
      <c r="E62" s="13" t="s">
        <v>25</v>
      </c>
      <c r="F62" s="12">
        <v>67.41</v>
      </c>
      <c r="G62" s="14">
        <v>22.7</v>
      </c>
      <c r="H62" s="14">
        <v>5.7</v>
      </c>
      <c r="I62" s="14">
        <v>22.44</v>
      </c>
      <c r="J62" s="14">
        <v>28.14</v>
      </c>
      <c r="K62" s="14">
        <v>384.23</v>
      </c>
      <c r="L62" s="14">
        <v>1512.68</v>
      </c>
      <c r="M62" s="14">
        <v>1896.91</v>
      </c>
      <c r="N62" s="15">
        <v>6.6979882801182873E-3</v>
      </c>
    </row>
    <row r="63" spans="1:14" ht="26.1" customHeight="1" x14ac:dyDescent="0.25">
      <c r="A63" s="11" t="s">
        <v>180</v>
      </c>
      <c r="B63" s="12" t="s">
        <v>181</v>
      </c>
      <c r="C63" s="11" t="s">
        <v>23</v>
      </c>
      <c r="D63" s="11" t="s">
        <v>182</v>
      </c>
      <c r="E63" s="13" t="s">
        <v>25</v>
      </c>
      <c r="F63" s="12">
        <v>352.7</v>
      </c>
      <c r="G63" s="14">
        <v>60.32</v>
      </c>
      <c r="H63" s="14">
        <v>4.84</v>
      </c>
      <c r="I63" s="14">
        <v>69.95</v>
      </c>
      <c r="J63" s="14">
        <v>74.790000000000006</v>
      </c>
      <c r="K63" s="14">
        <v>1707.06</v>
      </c>
      <c r="L63" s="14">
        <v>24671.37</v>
      </c>
      <c r="M63" s="14">
        <v>26378.43</v>
      </c>
      <c r="N63" s="15">
        <v>9.3142223399065124E-2</v>
      </c>
    </row>
    <row r="64" spans="1:14" ht="39" customHeight="1" x14ac:dyDescent="0.25">
      <c r="A64" s="11" t="s">
        <v>183</v>
      </c>
      <c r="B64" s="12" t="s">
        <v>184</v>
      </c>
      <c r="C64" s="11" t="s">
        <v>23</v>
      </c>
      <c r="D64" s="11" t="s">
        <v>185</v>
      </c>
      <c r="E64" s="13" t="s">
        <v>82</v>
      </c>
      <c r="F64" s="12">
        <v>60</v>
      </c>
      <c r="G64" s="14">
        <v>101.49</v>
      </c>
      <c r="H64" s="14">
        <v>17.52</v>
      </c>
      <c r="I64" s="14">
        <v>108.32</v>
      </c>
      <c r="J64" s="14">
        <v>125.84</v>
      </c>
      <c r="K64" s="14">
        <v>1051.2</v>
      </c>
      <c r="L64" s="14">
        <v>6499.2</v>
      </c>
      <c r="M64" s="14">
        <v>7550.4</v>
      </c>
      <c r="N64" s="15">
        <v>2.6660458698728517E-2</v>
      </c>
    </row>
    <row r="65" spans="1:14" ht="26.1" customHeight="1" x14ac:dyDescent="0.25">
      <c r="A65" s="11" t="s">
        <v>186</v>
      </c>
      <c r="B65" s="12" t="s">
        <v>187</v>
      </c>
      <c r="C65" s="11" t="s">
        <v>23</v>
      </c>
      <c r="D65" s="11" t="s">
        <v>188</v>
      </c>
      <c r="E65" s="13" t="s">
        <v>82</v>
      </c>
      <c r="F65" s="12">
        <v>60</v>
      </c>
      <c r="G65" s="14">
        <v>59.31</v>
      </c>
      <c r="H65" s="14">
        <v>9.11</v>
      </c>
      <c r="I65" s="14">
        <v>64.430000000000007</v>
      </c>
      <c r="J65" s="14">
        <v>73.540000000000006</v>
      </c>
      <c r="K65" s="14">
        <v>546.6</v>
      </c>
      <c r="L65" s="14">
        <v>3865.8</v>
      </c>
      <c r="M65" s="14">
        <v>4412.3999999999996</v>
      </c>
      <c r="N65" s="15">
        <v>1.55801822370033E-2</v>
      </c>
    </row>
    <row r="66" spans="1:14" ht="26.1" customHeight="1" x14ac:dyDescent="0.25">
      <c r="A66" s="11" t="s">
        <v>189</v>
      </c>
      <c r="B66" s="12" t="s">
        <v>190</v>
      </c>
      <c r="C66" s="11" t="s">
        <v>23</v>
      </c>
      <c r="D66" s="11" t="s">
        <v>191</v>
      </c>
      <c r="E66" s="13" t="s">
        <v>82</v>
      </c>
      <c r="F66" s="12">
        <v>110</v>
      </c>
      <c r="G66" s="14">
        <v>45.98</v>
      </c>
      <c r="H66" s="14">
        <v>7.21</v>
      </c>
      <c r="I66" s="14">
        <v>49.8</v>
      </c>
      <c r="J66" s="14">
        <v>57.01</v>
      </c>
      <c r="K66" s="14">
        <v>793.1</v>
      </c>
      <c r="L66" s="14">
        <v>5478</v>
      </c>
      <c r="M66" s="14">
        <v>6271.1</v>
      </c>
      <c r="N66" s="15">
        <v>2.2143251025852462E-2</v>
      </c>
    </row>
    <row r="67" spans="1:14" ht="28.5" customHeight="1" x14ac:dyDescent="0.25">
      <c r="A67" s="22" t="s">
        <v>456</v>
      </c>
      <c r="B67" s="24">
        <v>96116</v>
      </c>
      <c r="C67" s="11" t="s">
        <v>23</v>
      </c>
      <c r="D67" s="23" t="s">
        <v>457</v>
      </c>
      <c r="E67" s="25" t="s">
        <v>25</v>
      </c>
      <c r="F67" s="24">
        <v>67.41</v>
      </c>
      <c r="G67" s="24">
        <v>80.22</v>
      </c>
      <c r="H67" s="24">
        <v>22.13</v>
      </c>
      <c r="I67" s="24">
        <v>77.34</v>
      </c>
      <c r="J67" s="24">
        <v>99.47</v>
      </c>
      <c r="K67" s="26">
        <v>1491.78</v>
      </c>
      <c r="L67" s="26">
        <v>5213.49</v>
      </c>
      <c r="M67" s="26">
        <v>6705.27</v>
      </c>
      <c r="N67" s="15">
        <v>2.3099999999999999E-2</v>
      </c>
    </row>
    <row r="68" spans="1:14" ht="19.5" customHeight="1" x14ac:dyDescent="0.25">
      <c r="A68" s="7" t="s">
        <v>192</v>
      </c>
      <c r="B68" s="7"/>
      <c r="C68" s="7"/>
      <c r="D68" s="7" t="s">
        <v>193</v>
      </c>
      <c r="E68" s="7"/>
      <c r="F68" s="8"/>
      <c r="G68" s="7"/>
      <c r="H68" s="7"/>
      <c r="I68" s="7"/>
      <c r="J68" s="7"/>
      <c r="K68" s="7"/>
      <c r="L68" s="7"/>
      <c r="M68" s="9">
        <v>13107.13</v>
      </c>
      <c r="N68" s="10">
        <v>4.6281269604771344E-2</v>
      </c>
    </row>
    <row r="69" spans="1:14" ht="18.75" customHeight="1" x14ac:dyDescent="0.25">
      <c r="A69" s="7" t="s">
        <v>194</v>
      </c>
      <c r="B69" s="7"/>
      <c r="C69" s="7"/>
      <c r="D69" s="7" t="s">
        <v>195</v>
      </c>
      <c r="E69" s="7"/>
      <c r="F69" s="8"/>
      <c r="G69" s="7"/>
      <c r="H69" s="7"/>
      <c r="I69" s="7"/>
      <c r="J69" s="7"/>
      <c r="K69" s="7"/>
      <c r="L69" s="7"/>
      <c r="M69" s="9">
        <v>6321.04</v>
      </c>
      <c r="N69" s="10">
        <v>2.231958914137144E-2</v>
      </c>
    </row>
    <row r="70" spans="1:14" ht="39" customHeight="1" x14ac:dyDescent="0.25">
      <c r="A70" s="11" t="s">
        <v>196</v>
      </c>
      <c r="B70" s="12" t="s">
        <v>197</v>
      </c>
      <c r="C70" s="11" t="s">
        <v>23</v>
      </c>
      <c r="D70" s="11" t="s">
        <v>198</v>
      </c>
      <c r="E70" s="13" t="s">
        <v>75</v>
      </c>
      <c r="F70" s="12">
        <v>8</v>
      </c>
      <c r="G70" s="14">
        <v>450.43</v>
      </c>
      <c r="H70" s="14">
        <v>59.38</v>
      </c>
      <c r="I70" s="14">
        <v>499.15</v>
      </c>
      <c r="J70" s="14">
        <v>558.53</v>
      </c>
      <c r="K70" s="14">
        <v>475.04</v>
      </c>
      <c r="L70" s="14">
        <v>3993.2</v>
      </c>
      <c r="M70" s="14">
        <v>4468.24</v>
      </c>
      <c r="N70" s="15">
        <v>1.5777353249630047E-2</v>
      </c>
    </row>
    <row r="71" spans="1:14" ht="39" customHeight="1" x14ac:dyDescent="0.25">
      <c r="A71" s="11" t="s">
        <v>199</v>
      </c>
      <c r="B71" s="12" t="s">
        <v>200</v>
      </c>
      <c r="C71" s="11" t="s">
        <v>23</v>
      </c>
      <c r="D71" s="11" t="s">
        <v>201</v>
      </c>
      <c r="E71" s="13" t="s">
        <v>75</v>
      </c>
      <c r="F71" s="12">
        <v>8</v>
      </c>
      <c r="G71" s="14">
        <v>186.78</v>
      </c>
      <c r="H71" s="14">
        <v>29.47</v>
      </c>
      <c r="I71" s="14">
        <v>202.13</v>
      </c>
      <c r="J71" s="14">
        <v>231.6</v>
      </c>
      <c r="K71" s="14">
        <v>235.76</v>
      </c>
      <c r="L71" s="14">
        <v>1617.04</v>
      </c>
      <c r="M71" s="14">
        <v>1852.8</v>
      </c>
      <c r="N71" s="15">
        <v>6.5422358917413912E-3</v>
      </c>
    </row>
    <row r="72" spans="1:14" ht="18" customHeight="1" x14ac:dyDescent="0.25">
      <c r="A72" s="7" t="s">
        <v>202</v>
      </c>
      <c r="B72" s="7"/>
      <c r="C72" s="7"/>
      <c r="D72" s="7" t="s">
        <v>203</v>
      </c>
      <c r="E72" s="7"/>
      <c r="F72" s="8"/>
      <c r="G72" s="7"/>
      <c r="H72" s="7"/>
      <c r="I72" s="7"/>
      <c r="J72" s="7"/>
      <c r="K72" s="7"/>
      <c r="L72" s="7"/>
      <c r="M72" s="9">
        <v>6786.09</v>
      </c>
      <c r="N72" s="10">
        <v>2.3961680463399901E-2</v>
      </c>
    </row>
    <row r="73" spans="1:14" ht="68.25" customHeight="1" x14ac:dyDescent="0.25">
      <c r="A73" s="11" t="s">
        <v>204</v>
      </c>
      <c r="B73" s="12" t="s">
        <v>205</v>
      </c>
      <c r="C73" s="11" t="s">
        <v>23</v>
      </c>
      <c r="D73" s="11" t="s">
        <v>206</v>
      </c>
      <c r="E73" s="13" t="s">
        <v>25</v>
      </c>
      <c r="F73" s="12">
        <v>1.4</v>
      </c>
      <c r="G73" s="14">
        <v>735.5</v>
      </c>
      <c r="H73" s="14">
        <v>40.700000000000003</v>
      </c>
      <c r="I73" s="14">
        <v>871.32</v>
      </c>
      <c r="J73" s="14">
        <v>912.02</v>
      </c>
      <c r="K73" s="14">
        <v>56.98</v>
      </c>
      <c r="L73" s="14">
        <v>1219.8399999999999</v>
      </c>
      <c r="M73" s="14">
        <v>1276.82</v>
      </c>
      <c r="N73" s="15">
        <v>4.5084507940917765E-3</v>
      </c>
    </row>
    <row r="74" spans="1:14" ht="67.5" customHeight="1" x14ac:dyDescent="0.25">
      <c r="A74" s="11" t="s">
        <v>207</v>
      </c>
      <c r="B74" s="12" t="s">
        <v>208</v>
      </c>
      <c r="C74" s="11" t="s">
        <v>23</v>
      </c>
      <c r="D74" s="11" t="s">
        <v>209</v>
      </c>
      <c r="E74" s="13" t="s">
        <v>25</v>
      </c>
      <c r="F74" s="12">
        <v>11.4</v>
      </c>
      <c r="G74" s="14">
        <v>389.74</v>
      </c>
      <c r="H74" s="14">
        <v>12.6</v>
      </c>
      <c r="I74" s="14">
        <v>470.67</v>
      </c>
      <c r="J74" s="14">
        <v>483.27</v>
      </c>
      <c r="K74" s="14">
        <v>143.63999999999999</v>
      </c>
      <c r="L74" s="14">
        <v>5365.63</v>
      </c>
      <c r="M74" s="14">
        <v>5509.27</v>
      </c>
      <c r="N74" s="15">
        <v>1.9453229669308125E-2</v>
      </c>
    </row>
    <row r="75" spans="1:14" ht="24" customHeight="1" x14ac:dyDescent="0.25">
      <c r="A75" s="7" t="s">
        <v>210</v>
      </c>
      <c r="B75" s="7"/>
      <c r="C75" s="7"/>
      <c r="D75" s="7" t="s">
        <v>211</v>
      </c>
      <c r="E75" s="7"/>
      <c r="F75" s="8"/>
      <c r="G75" s="7"/>
      <c r="H75" s="7"/>
      <c r="I75" s="7"/>
      <c r="J75" s="7"/>
      <c r="K75" s="7"/>
      <c r="L75" s="7"/>
      <c r="M75" s="9">
        <v>31921.83</v>
      </c>
      <c r="N75" s="10">
        <v>0.11271596608164243</v>
      </c>
    </row>
    <row r="76" spans="1:14" ht="39" customHeight="1" x14ac:dyDescent="0.25">
      <c r="A76" s="11" t="s">
        <v>212</v>
      </c>
      <c r="B76" s="12" t="s">
        <v>213</v>
      </c>
      <c r="C76" s="11" t="s">
        <v>23</v>
      </c>
      <c r="D76" s="11" t="s">
        <v>214</v>
      </c>
      <c r="E76" s="13" t="s">
        <v>25</v>
      </c>
      <c r="F76" s="12">
        <v>146</v>
      </c>
      <c r="G76" s="14">
        <v>0.77</v>
      </c>
      <c r="H76" s="14">
        <v>0.67</v>
      </c>
      <c r="I76" s="14">
        <v>0.28000000000000003</v>
      </c>
      <c r="J76" s="14">
        <v>0.95</v>
      </c>
      <c r="K76" s="14">
        <v>97.82</v>
      </c>
      <c r="L76" s="14">
        <v>40.880000000000003</v>
      </c>
      <c r="M76" s="14">
        <v>138.69999999999999</v>
      </c>
      <c r="N76" s="15">
        <v>4.8974963200805856E-4</v>
      </c>
    </row>
    <row r="77" spans="1:14" ht="39" customHeight="1" x14ac:dyDescent="0.25">
      <c r="A77" s="11" t="s">
        <v>215</v>
      </c>
      <c r="B77" s="12" t="s">
        <v>216</v>
      </c>
      <c r="C77" s="11" t="s">
        <v>23</v>
      </c>
      <c r="D77" s="11" t="s">
        <v>217</v>
      </c>
      <c r="E77" s="13" t="s">
        <v>25</v>
      </c>
      <c r="F77" s="12">
        <v>93</v>
      </c>
      <c r="G77" s="14">
        <v>143.94999999999999</v>
      </c>
      <c r="H77" s="14">
        <v>30.13</v>
      </c>
      <c r="I77" s="14">
        <v>148.36000000000001</v>
      </c>
      <c r="J77" s="14">
        <v>178.49</v>
      </c>
      <c r="K77" s="14">
        <v>2802.09</v>
      </c>
      <c r="L77" s="14">
        <v>13797.48</v>
      </c>
      <c r="M77" s="14">
        <v>16599.57</v>
      </c>
      <c r="N77" s="15">
        <v>5.8613073532747001E-2</v>
      </c>
    </row>
    <row r="78" spans="1:14" ht="39" customHeight="1" x14ac:dyDescent="0.25">
      <c r="A78" s="11" t="s">
        <v>218</v>
      </c>
      <c r="B78" s="12" t="s">
        <v>219</v>
      </c>
      <c r="C78" s="11" t="s">
        <v>23</v>
      </c>
      <c r="D78" s="11" t="s">
        <v>220</v>
      </c>
      <c r="E78" s="13" t="s">
        <v>25</v>
      </c>
      <c r="F78" s="12">
        <v>48.65</v>
      </c>
      <c r="G78" s="14">
        <v>119.27</v>
      </c>
      <c r="H78" s="14">
        <v>19.2</v>
      </c>
      <c r="I78" s="14">
        <v>128.69</v>
      </c>
      <c r="J78" s="14">
        <v>147.88999999999999</v>
      </c>
      <c r="K78" s="14">
        <v>934.08</v>
      </c>
      <c r="L78" s="14">
        <v>6260.76</v>
      </c>
      <c r="M78" s="14">
        <v>7194.84</v>
      </c>
      <c r="N78" s="15">
        <v>2.540497651302711E-2</v>
      </c>
    </row>
    <row r="79" spans="1:14" ht="26.1" customHeight="1" x14ac:dyDescent="0.25">
      <c r="A79" s="11" t="s">
        <v>221</v>
      </c>
      <c r="B79" s="12" t="s">
        <v>222</v>
      </c>
      <c r="C79" s="11" t="s">
        <v>23</v>
      </c>
      <c r="D79" s="11" t="s">
        <v>223</v>
      </c>
      <c r="E79" s="13" t="s">
        <v>82</v>
      </c>
      <c r="F79" s="12">
        <v>18</v>
      </c>
      <c r="G79" s="14">
        <v>14.75</v>
      </c>
      <c r="H79" s="14">
        <v>3.45</v>
      </c>
      <c r="I79" s="14">
        <v>14.84</v>
      </c>
      <c r="J79" s="14">
        <v>18.29</v>
      </c>
      <c r="K79" s="14">
        <v>62.1</v>
      </c>
      <c r="L79" s="14">
        <v>267.12</v>
      </c>
      <c r="M79" s="14">
        <v>329.22</v>
      </c>
      <c r="N79" s="15">
        <v>1.1624756586135043E-3</v>
      </c>
    </row>
    <row r="80" spans="1:14" ht="26.1" customHeight="1" x14ac:dyDescent="0.25">
      <c r="A80" s="11" t="s">
        <v>224</v>
      </c>
      <c r="B80" s="12" t="s">
        <v>225</v>
      </c>
      <c r="C80" s="11" t="s">
        <v>23</v>
      </c>
      <c r="D80" s="11" t="s">
        <v>226</v>
      </c>
      <c r="E80" s="13" t="s">
        <v>25</v>
      </c>
      <c r="F80" s="12">
        <v>36.94</v>
      </c>
      <c r="G80" s="14">
        <v>167.22</v>
      </c>
      <c r="H80" s="14">
        <v>6.85</v>
      </c>
      <c r="I80" s="14">
        <v>200.5</v>
      </c>
      <c r="J80" s="14">
        <v>207.35</v>
      </c>
      <c r="K80" s="14">
        <v>253.03</v>
      </c>
      <c r="L80" s="14">
        <v>7406.47</v>
      </c>
      <c r="M80" s="14">
        <v>7659.5</v>
      </c>
      <c r="N80" s="15">
        <v>2.7045690745246754E-2</v>
      </c>
    </row>
    <row r="81" spans="1:14" ht="24" customHeight="1" x14ac:dyDescent="0.25">
      <c r="A81" s="7" t="s">
        <v>227</v>
      </c>
      <c r="B81" s="7"/>
      <c r="C81" s="7"/>
      <c r="D81" s="7" t="s">
        <v>228</v>
      </c>
      <c r="E81" s="7"/>
      <c r="F81" s="8"/>
      <c r="G81" s="7"/>
      <c r="H81" s="7"/>
      <c r="I81" s="7"/>
      <c r="J81" s="7"/>
      <c r="K81" s="7"/>
      <c r="L81" s="7"/>
      <c r="M81" s="9">
        <v>13169.43</v>
      </c>
      <c r="N81" s="10">
        <v>4.6501250874231341E-2</v>
      </c>
    </row>
    <row r="82" spans="1:14" ht="26.1" customHeight="1" x14ac:dyDescent="0.25">
      <c r="A82" s="11" t="s">
        <v>229</v>
      </c>
      <c r="B82" s="12" t="s">
        <v>230</v>
      </c>
      <c r="C82" s="11" t="s">
        <v>23</v>
      </c>
      <c r="D82" s="11" t="s">
        <v>231</v>
      </c>
      <c r="E82" s="13" t="s">
        <v>25</v>
      </c>
      <c r="F82" s="12">
        <v>289.10000000000002</v>
      </c>
      <c r="G82" s="14">
        <v>3.97</v>
      </c>
      <c r="H82" s="14">
        <v>2.4</v>
      </c>
      <c r="I82" s="14">
        <v>2.52</v>
      </c>
      <c r="J82" s="14">
        <v>4.92</v>
      </c>
      <c r="K82" s="14">
        <v>693.84</v>
      </c>
      <c r="L82" s="14">
        <v>728.53</v>
      </c>
      <c r="M82" s="14">
        <v>1422.37</v>
      </c>
      <c r="N82" s="15">
        <v>5.0223877727419057E-3</v>
      </c>
    </row>
    <row r="83" spans="1:14" ht="32.25" customHeight="1" x14ac:dyDescent="0.25">
      <c r="A83" s="11" t="s">
        <v>232</v>
      </c>
      <c r="B83" s="12" t="s">
        <v>233</v>
      </c>
      <c r="C83" s="11" t="s">
        <v>23</v>
      </c>
      <c r="D83" s="11" t="s">
        <v>234</v>
      </c>
      <c r="E83" s="13" t="s">
        <v>25</v>
      </c>
      <c r="F83" s="12">
        <v>90</v>
      </c>
      <c r="G83" s="14">
        <v>28.8</v>
      </c>
      <c r="H83" s="14">
        <v>8.8000000000000007</v>
      </c>
      <c r="I83" s="14">
        <v>26.91</v>
      </c>
      <c r="J83" s="14">
        <v>35.71</v>
      </c>
      <c r="K83" s="14">
        <v>792</v>
      </c>
      <c r="L83" s="14">
        <v>2421.9</v>
      </c>
      <c r="M83" s="14">
        <v>3213.9</v>
      </c>
      <c r="N83" s="15">
        <v>1.1348279324518382E-2</v>
      </c>
    </row>
    <row r="84" spans="1:14" ht="26.1" customHeight="1" x14ac:dyDescent="0.25">
      <c r="A84" s="11" t="s">
        <v>235</v>
      </c>
      <c r="B84" s="12" t="s">
        <v>236</v>
      </c>
      <c r="C84" s="11" t="s">
        <v>23</v>
      </c>
      <c r="D84" s="11" t="s">
        <v>237</v>
      </c>
      <c r="E84" s="13" t="s">
        <v>25</v>
      </c>
      <c r="F84" s="12">
        <v>312</v>
      </c>
      <c r="G84" s="14">
        <v>14.55</v>
      </c>
      <c r="H84" s="14">
        <v>5.91</v>
      </c>
      <c r="I84" s="14">
        <v>12.13</v>
      </c>
      <c r="J84" s="14">
        <v>18.04</v>
      </c>
      <c r="K84" s="14">
        <v>1843.92</v>
      </c>
      <c r="L84" s="14">
        <v>3784.56</v>
      </c>
      <c r="M84" s="14">
        <v>5628.48</v>
      </c>
      <c r="N84" s="15">
        <v>1.987416012087035E-2</v>
      </c>
    </row>
    <row r="85" spans="1:14" ht="26.1" customHeight="1" x14ac:dyDescent="0.25">
      <c r="A85" s="11" t="s">
        <v>238</v>
      </c>
      <c r="B85" s="12" t="s">
        <v>239</v>
      </c>
      <c r="C85" s="11" t="s">
        <v>23</v>
      </c>
      <c r="D85" s="11" t="s">
        <v>240</v>
      </c>
      <c r="E85" s="13" t="s">
        <v>25</v>
      </c>
      <c r="F85" s="12">
        <v>47.2</v>
      </c>
      <c r="G85" s="14">
        <v>31.5</v>
      </c>
      <c r="H85" s="14">
        <v>8.06</v>
      </c>
      <c r="I85" s="14">
        <v>31</v>
      </c>
      <c r="J85" s="14">
        <v>39.06</v>
      </c>
      <c r="K85" s="14">
        <v>380.43</v>
      </c>
      <c r="L85" s="14">
        <v>1463.2</v>
      </c>
      <c r="M85" s="14">
        <v>1843.63</v>
      </c>
      <c r="N85" s="15">
        <v>6.5098566262366047E-3</v>
      </c>
    </row>
    <row r="86" spans="1:14" ht="27.75" customHeight="1" x14ac:dyDescent="0.25">
      <c r="A86" s="11" t="s">
        <v>241</v>
      </c>
      <c r="B86" s="12" t="s">
        <v>242</v>
      </c>
      <c r="C86" s="11" t="s">
        <v>23</v>
      </c>
      <c r="D86" s="11" t="s">
        <v>243</v>
      </c>
      <c r="E86" s="13" t="s">
        <v>25</v>
      </c>
      <c r="F86" s="12">
        <v>47.2</v>
      </c>
      <c r="G86" s="14">
        <v>18.13</v>
      </c>
      <c r="H86" s="14">
        <v>10.92</v>
      </c>
      <c r="I86" s="14">
        <v>11.56</v>
      </c>
      <c r="J86" s="14">
        <v>22.48</v>
      </c>
      <c r="K86" s="14">
        <v>515.41999999999996</v>
      </c>
      <c r="L86" s="14">
        <v>545.63</v>
      </c>
      <c r="M86" s="14">
        <v>1061.05</v>
      </c>
      <c r="N86" s="15">
        <v>3.7465670298640992E-3</v>
      </c>
    </row>
    <row r="87" spans="1:14" ht="20.25" customHeight="1" x14ac:dyDescent="0.25">
      <c r="A87" s="7" t="s">
        <v>244</v>
      </c>
      <c r="B87" s="7"/>
      <c r="C87" s="7"/>
      <c r="D87" s="7" t="s">
        <v>245</v>
      </c>
      <c r="E87" s="7"/>
      <c r="F87" s="8"/>
      <c r="G87" s="7"/>
      <c r="H87" s="7"/>
      <c r="I87" s="7"/>
      <c r="J87" s="7"/>
      <c r="K87" s="7"/>
      <c r="L87" s="7"/>
      <c r="M87" s="9">
        <v>7994.61</v>
      </c>
      <c r="N87" s="10">
        <v>2.8228963990972928E-2</v>
      </c>
    </row>
    <row r="88" spans="1:14" ht="21" customHeight="1" x14ac:dyDescent="0.25">
      <c r="A88" s="7" t="s">
        <v>246</v>
      </c>
      <c r="B88" s="7"/>
      <c r="C88" s="7"/>
      <c r="D88" s="7" t="s">
        <v>247</v>
      </c>
      <c r="E88" s="7"/>
      <c r="F88" s="8"/>
      <c r="G88" s="7"/>
      <c r="H88" s="7"/>
      <c r="I88" s="7"/>
      <c r="J88" s="7"/>
      <c r="K88" s="7"/>
      <c r="L88" s="7"/>
      <c r="M88" s="9">
        <v>820.84</v>
      </c>
      <c r="N88" s="10">
        <v>2.8983856376171221E-3</v>
      </c>
    </row>
    <row r="89" spans="1:14" ht="45.75" customHeight="1" x14ac:dyDescent="0.25">
      <c r="A89" s="11" t="s">
        <v>248</v>
      </c>
      <c r="B89" s="12" t="s">
        <v>249</v>
      </c>
      <c r="C89" s="11" t="s">
        <v>23</v>
      </c>
      <c r="D89" s="11" t="s">
        <v>250</v>
      </c>
      <c r="E89" s="13" t="s">
        <v>75</v>
      </c>
      <c r="F89" s="12">
        <v>1</v>
      </c>
      <c r="G89" s="14">
        <v>661.97</v>
      </c>
      <c r="H89" s="14">
        <v>96.9</v>
      </c>
      <c r="I89" s="14">
        <v>723.94</v>
      </c>
      <c r="J89" s="14">
        <v>820.84</v>
      </c>
      <c r="K89" s="14">
        <v>96.9</v>
      </c>
      <c r="L89" s="14">
        <v>723.94</v>
      </c>
      <c r="M89" s="14">
        <v>820.84</v>
      </c>
      <c r="N89" s="15">
        <v>2.8983856376171221E-3</v>
      </c>
    </row>
    <row r="90" spans="1:14" ht="24" customHeight="1" x14ac:dyDescent="0.25">
      <c r="A90" s="7" t="s">
        <v>251</v>
      </c>
      <c r="B90" s="7"/>
      <c r="C90" s="7"/>
      <c r="D90" s="7" t="s">
        <v>252</v>
      </c>
      <c r="E90" s="7"/>
      <c r="F90" s="8"/>
      <c r="G90" s="7"/>
      <c r="H90" s="7"/>
      <c r="I90" s="7"/>
      <c r="J90" s="7"/>
      <c r="K90" s="7"/>
      <c r="L90" s="7"/>
      <c r="M90" s="9">
        <v>83.11</v>
      </c>
      <c r="N90" s="10">
        <v>2.9346136925875808E-4</v>
      </c>
    </row>
    <row r="91" spans="1:14" ht="26.1" customHeight="1" x14ac:dyDescent="0.25">
      <c r="A91" s="11" t="s">
        <v>253</v>
      </c>
      <c r="B91" s="12" t="s">
        <v>254</v>
      </c>
      <c r="C91" s="11" t="s">
        <v>23</v>
      </c>
      <c r="D91" s="11" t="s">
        <v>255</v>
      </c>
      <c r="E91" s="13" t="s">
        <v>75</v>
      </c>
      <c r="F91" s="12">
        <v>1</v>
      </c>
      <c r="G91" s="14">
        <v>15.14</v>
      </c>
      <c r="H91" s="14">
        <v>4.92</v>
      </c>
      <c r="I91" s="14">
        <v>13.85</v>
      </c>
      <c r="J91" s="14">
        <v>18.77</v>
      </c>
      <c r="K91" s="14">
        <v>4.92</v>
      </c>
      <c r="L91" s="14">
        <v>13.85</v>
      </c>
      <c r="M91" s="14">
        <v>18.77</v>
      </c>
      <c r="N91" s="15">
        <v>6.6276860798783409E-5</v>
      </c>
    </row>
    <row r="92" spans="1:14" ht="26.1" customHeight="1" x14ac:dyDescent="0.25">
      <c r="A92" s="11" t="s">
        <v>256</v>
      </c>
      <c r="B92" s="12" t="s">
        <v>257</v>
      </c>
      <c r="C92" s="11" t="s">
        <v>23</v>
      </c>
      <c r="D92" s="11" t="s">
        <v>258</v>
      </c>
      <c r="E92" s="13" t="s">
        <v>75</v>
      </c>
      <c r="F92" s="12">
        <v>2</v>
      </c>
      <c r="G92" s="14">
        <v>13.47</v>
      </c>
      <c r="H92" s="14">
        <v>3.59</v>
      </c>
      <c r="I92" s="14">
        <v>13.11</v>
      </c>
      <c r="J92" s="14">
        <v>16.7</v>
      </c>
      <c r="K92" s="14">
        <v>7.18</v>
      </c>
      <c r="L92" s="14">
        <v>26.22</v>
      </c>
      <c r="M92" s="14">
        <v>33.4</v>
      </c>
      <c r="N92" s="15">
        <v>1.179353836270307E-4</v>
      </c>
    </row>
    <row r="93" spans="1:14" ht="26.1" customHeight="1" x14ac:dyDescent="0.25">
      <c r="A93" s="11" t="s">
        <v>259</v>
      </c>
      <c r="B93" s="12" t="s">
        <v>260</v>
      </c>
      <c r="C93" s="11" t="s">
        <v>23</v>
      </c>
      <c r="D93" s="11" t="s">
        <v>261</v>
      </c>
      <c r="E93" s="13" t="s">
        <v>75</v>
      </c>
      <c r="F93" s="12">
        <v>2</v>
      </c>
      <c r="G93" s="14">
        <v>12.48</v>
      </c>
      <c r="H93" s="14">
        <v>2.61</v>
      </c>
      <c r="I93" s="14">
        <v>12.86</v>
      </c>
      <c r="J93" s="14">
        <v>15.47</v>
      </c>
      <c r="K93" s="14">
        <v>5.22</v>
      </c>
      <c r="L93" s="14">
        <v>25.72</v>
      </c>
      <c r="M93" s="14">
        <v>30.94</v>
      </c>
      <c r="N93" s="15">
        <v>1.09249124832944E-4</v>
      </c>
    </row>
    <row r="94" spans="1:14" ht="24" customHeight="1" x14ac:dyDescent="0.25">
      <c r="A94" s="7" t="s">
        <v>262</v>
      </c>
      <c r="B94" s="7"/>
      <c r="C94" s="7"/>
      <c r="D94" s="7" t="s">
        <v>263</v>
      </c>
      <c r="E94" s="7"/>
      <c r="F94" s="8"/>
      <c r="G94" s="7"/>
      <c r="H94" s="7"/>
      <c r="I94" s="7"/>
      <c r="J94" s="7"/>
      <c r="K94" s="7"/>
      <c r="L94" s="7"/>
      <c r="M94" s="9">
        <v>659.18</v>
      </c>
      <c r="N94" s="10">
        <v>2.3275642568642541E-3</v>
      </c>
    </row>
    <row r="95" spans="1:14" ht="33" customHeight="1" x14ac:dyDescent="0.25">
      <c r="A95" s="11" t="s">
        <v>264</v>
      </c>
      <c r="B95" s="12" t="s">
        <v>265</v>
      </c>
      <c r="C95" s="11" t="s">
        <v>23</v>
      </c>
      <c r="D95" s="11" t="s">
        <v>266</v>
      </c>
      <c r="E95" s="13" t="s">
        <v>75</v>
      </c>
      <c r="F95" s="12">
        <v>8</v>
      </c>
      <c r="G95" s="14">
        <v>28.78</v>
      </c>
      <c r="H95" s="14">
        <v>18.91</v>
      </c>
      <c r="I95" s="14">
        <v>16.77</v>
      </c>
      <c r="J95" s="14">
        <v>35.68</v>
      </c>
      <c r="K95" s="14">
        <v>151.28</v>
      </c>
      <c r="L95" s="14">
        <v>134.16</v>
      </c>
      <c r="M95" s="14">
        <v>285.44</v>
      </c>
      <c r="N95" s="15">
        <v>1.0078885000748396E-3</v>
      </c>
    </row>
    <row r="96" spans="1:14" ht="39" customHeight="1" x14ac:dyDescent="0.25">
      <c r="A96" s="11" t="s">
        <v>267</v>
      </c>
      <c r="B96" s="12" t="s">
        <v>268</v>
      </c>
      <c r="C96" s="11" t="s">
        <v>23</v>
      </c>
      <c r="D96" s="11" t="s">
        <v>269</v>
      </c>
      <c r="E96" s="13" t="s">
        <v>75</v>
      </c>
      <c r="F96" s="12">
        <v>3</v>
      </c>
      <c r="G96" s="14">
        <v>100.47</v>
      </c>
      <c r="H96" s="14">
        <v>22.59</v>
      </c>
      <c r="I96" s="14">
        <v>101.99</v>
      </c>
      <c r="J96" s="14">
        <v>124.58</v>
      </c>
      <c r="K96" s="14">
        <v>67.77</v>
      </c>
      <c r="L96" s="14">
        <v>305.97000000000003</v>
      </c>
      <c r="M96" s="14">
        <v>373.74</v>
      </c>
      <c r="N96" s="15">
        <v>1.3196757567894147E-3</v>
      </c>
    </row>
    <row r="97" spans="1:14" ht="24" customHeight="1" x14ac:dyDescent="0.25">
      <c r="A97" s="7" t="s">
        <v>270</v>
      </c>
      <c r="B97" s="7"/>
      <c r="C97" s="7"/>
      <c r="D97" s="7" t="s">
        <v>271</v>
      </c>
      <c r="E97" s="7"/>
      <c r="F97" s="8"/>
      <c r="G97" s="7"/>
      <c r="H97" s="7"/>
      <c r="I97" s="7"/>
      <c r="J97" s="7"/>
      <c r="K97" s="7"/>
      <c r="L97" s="7"/>
      <c r="M97" s="9">
        <v>1830.58</v>
      </c>
      <c r="N97" s="10">
        <v>6.4637770826338273E-3</v>
      </c>
    </row>
    <row r="98" spans="1:14" ht="39" customHeight="1" x14ac:dyDescent="0.25">
      <c r="A98" s="11" t="s">
        <v>272</v>
      </c>
      <c r="B98" s="12" t="s">
        <v>273</v>
      </c>
      <c r="C98" s="11" t="s">
        <v>23</v>
      </c>
      <c r="D98" s="11" t="s">
        <v>274</v>
      </c>
      <c r="E98" s="13" t="s">
        <v>75</v>
      </c>
      <c r="F98" s="12">
        <v>7</v>
      </c>
      <c r="G98" s="14">
        <v>58.5</v>
      </c>
      <c r="H98" s="14">
        <v>34.520000000000003</v>
      </c>
      <c r="I98" s="14">
        <v>38.020000000000003</v>
      </c>
      <c r="J98" s="14">
        <v>72.540000000000006</v>
      </c>
      <c r="K98" s="14">
        <v>241.64</v>
      </c>
      <c r="L98" s="14">
        <v>266.14</v>
      </c>
      <c r="M98" s="14">
        <v>507.78</v>
      </c>
      <c r="N98" s="15">
        <v>1.7929709310818456E-3</v>
      </c>
    </row>
    <row r="99" spans="1:14" ht="39" customHeight="1" x14ac:dyDescent="0.25">
      <c r="A99" s="11" t="s">
        <v>275</v>
      </c>
      <c r="B99" s="12" t="s">
        <v>276</v>
      </c>
      <c r="C99" s="11" t="s">
        <v>23</v>
      </c>
      <c r="D99" s="11" t="s">
        <v>277</v>
      </c>
      <c r="E99" s="13" t="s">
        <v>75</v>
      </c>
      <c r="F99" s="12">
        <v>6</v>
      </c>
      <c r="G99" s="14">
        <v>65.97</v>
      </c>
      <c r="H99" s="14">
        <v>39.36</v>
      </c>
      <c r="I99" s="14">
        <v>42.44</v>
      </c>
      <c r="J99" s="14">
        <v>81.8</v>
      </c>
      <c r="K99" s="14">
        <v>236.16</v>
      </c>
      <c r="L99" s="14">
        <v>254.64</v>
      </c>
      <c r="M99" s="14">
        <v>490.8</v>
      </c>
      <c r="N99" s="15">
        <v>1.7330145594055886E-3</v>
      </c>
    </row>
    <row r="100" spans="1:14" ht="32.25" customHeight="1" x14ac:dyDescent="0.25">
      <c r="A100" s="11" t="s">
        <v>278</v>
      </c>
      <c r="B100" s="12" t="s">
        <v>279</v>
      </c>
      <c r="C100" s="11" t="s">
        <v>23</v>
      </c>
      <c r="D100" s="11" t="s">
        <v>280</v>
      </c>
      <c r="E100" s="13" t="s">
        <v>75</v>
      </c>
      <c r="F100" s="12">
        <v>6</v>
      </c>
      <c r="G100" s="14">
        <v>51.62</v>
      </c>
      <c r="H100" s="14">
        <v>35.93</v>
      </c>
      <c r="I100" s="14">
        <v>28.07</v>
      </c>
      <c r="J100" s="14">
        <v>64</v>
      </c>
      <c r="K100" s="14">
        <v>215.58</v>
      </c>
      <c r="L100" s="14">
        <v>168.42</v>
      </c>
      <c r="M100" s="14">
        <v>384</v>
      </c>
      <c r="N100" s="15">
        <v>1.3559038117598738E-3</v>
      </c>
    </row>
    <row r="101" spans="1:14" ht="34.5" customHeight="1" x14ac:dyDescent="0.25">
      <c r="A101" s="11" t="s">
        <v>281</v>
      </c>
      <c r="B101" s="12" t="s">
        <v>282</v>
      </c>
      <c r="C101" s="11" t="s">
        <v>23</v>
      </c>
      <c r="D101" s="11" t="s">
        <v>283</v>
      </c>
      <c r="E101" s="13" t="s">
        <v>75</v>
      </c>
      <c r="F101" s="12">
        <v>10</v>
      </c>
      <c r="G101" s="14">
        <v>36.130000000000003</v>
      </c>
      <c r="H101" s="14">
        <v>20.79</v>
      </c>
      <c r="I101" s="14">
        <v>24.01</v>
      </c>
      <c r="J101" s="14">
        <v>44.8</v>
      </c>
      <c r="K101" s="14">
        <v>207.9</v>
      </c>
      <c r="L101" s="14">
        <v>240.1</v>
      </c>
      <c r="M101" s="14">
        <v>448</v>
      </c>
      <c r="N101" s="15">
        <v>1.5818877803865194E-3</v>
      </c>
    </row>
    <row r="102" spans="1:14" ht="20.25" customHeight="1" x14ac:dyDescent="0.25">
      <c r="A102" s="7" t="s">
        <v>284</v>
      </c>
      <c r="B102" s="7"/>
      <c r="C102" s="7"/>
      <c r="D102" s="7" t="s">
        <v>285</v>
      </c>
      <c r="E102" s="7"/>
      <c r="F102" s="8"/>
      <c r="G102" s="7"/>
      <c r="H102" s="7"/>
      <c r="I102" s="7"/>
      <c r="J102" s="7"/>
      <c r="K102" s="7"/>
      <c r="L102" s="7"/>
      <c r="M102" s="9">
        <v>4600.8999999999996</v>
      </c>
      <c r="N102" s="10">
        <v>1.6245775644598968E-2</v>
      </c>
    </row>
    <row r="103" spans="1:14" ht="39" customHeight="1" x14ac:dyDescent="0.25">
      <c r="A103" s="11" t="s">
        <v>286</v>
      </c>
      <c r="B103" s="12" t="s">
        <v>287</v>
      </c>
      <c r="C103" s="11" t="s">
        <v>23</v>
      </c>
      <c r="D103" s="11" t="s">
        <v>288</v>
      </c>
      <c r="E103" s="13" t="s">
        <v>82</v>
      </c>
      <c r="F103" s="12">
        <v>50</v>
      </c>
      <c r="G103" s="14">
        <v>13.15</v>
      </c>
      <c r="H103" s="14">
        <v>7.52</v>
      </c>
      <c r="I103" s="14">
        <v>8.7799999999999994</v>
      </c>
      <c r="J103" s="14">
        <v>16.3</v>
      </c>
      <c r="K103" s="14">
        <v>376</v>
      </c>
      <c r="L103" s="14">
        <v>439</v>
      </c>
      <c r="M103" s="14">
        <v>815</v>
      </c>
      <c r="N103" s="15">
        <v>2.8777646004799406E-3</v>
      </c>
    </row>
    <row r="104" spans="1:14" ht="39" customHeight="1" x14ac:dyDescent="0.25">
      <c r="A104" s="11" t="s">
        <v>289</v>
      </c>
      <c r="B104" s="12" t="s">
        <v>290</v>
      </c>
      <c r="C104" s="11" t="s">
        <v>23</v>
      </c>
      <c r="D104" s="11" t="s">
        <v>291</v>
      </c>
      <c r="E104" s="13" t="s">
        <v>82</v>
      </c>
      <c r="F104" s="12">
        <v>80</v>
      </c>
      <c r="G104" s="14">
        <v>11.15</v>
      </c>
      <c r="H104" s="14">
        <v>6.96</v>
      </c>
      <c r="I104" s="14">
        <v>6.86</v>
      </c>
      <c r="J104" s="14">
        <v>13.82</v>
      </c>
      <c r="K104" s="14">
        <v>556.79999999999995</v>
      </c>
      <c r="L104" s="14">
        <v>548.79999999999995</v>
      </c>
      <c r="M104" s="14">
        <v>1105.5999999999999</v>
      </c>
      <c r="N104" s="15">
        <v>3.9038730580253033E-3</v>
      </c>
    </row>
    <row r="105" spans="1:14" ht="26.1" customHeight="1" x14ac:dyDescent="0.25">
      <c r="A105" s="11" t="s">
        <v>292</v>
      </c>
      <c r="B105" s="12" t="s">
        <v>293</v>
      </c>
      <c r="C105" s="11" t="s">
        <v>23</v>
      </c>
      <c r="D105" s="11" t="s">
        <v>294</v>
      </c>
      <c r="E105" s="13" t="s">
        <v>75</v>
      </c>
      <c r="F105" s="12">
        <v>30</v>
      </c>
      <c r="G105" s="14">
        <v>6.03</v>
      </c>
      <c r="H105" s="14">
        <v>5.96</v>
      </c>
      <c r="I105" s="14">
        <v>1.51</v>
      </c>
      <c r="J105" s="14">
        <v>7.47</v>
      </c>
      <c r="K105" s="14">
        <v>178.8</v>
      </c>
      <c r="L105" s="14">
        <v>45.3</v>
      </c>
      <c r="M105" s="14">
        <v>224.1</v>
      </c>
      <c r="N105" s="15">
        <v>7.9129699014423888E-4</v>
      </c>
    </row>
    <row r="106" spans="1:14" ht="29.25" customHeight="1" x14ac:dyDescent="0.25">
      <c r="A106" s="11" t="s">
        <v>295</v>
      </c>
      <c r="B106" s="12" t="s">
        <v>296</v>
      </c>
      <c r="C106" s="11" t="s">
        <v>23</v>
      </c>
      <c r="D106" s="11" t="s">
        <v>297</v>
      </c>
      <c r="E106" s="13" t="s">
        <v>82</v>
      </c>
      <c r="F106" s="12">
        <v>150</v>
      </c>
      <c r="G106" s="14">
        <v>3.82</v>
      </c>
      <c r="H106" s="14">
        <v>1.29</v>
      </c>
      <c r="I106" s="14">
        <v>3.44</v>
      </c>
      <c r="J106" s="14">
        <v>4.7300000000000004</v>
      </c>
      <c r="K106" s="14">
        <v>193.5</v>
      </c>
      <c r="L106" s="14">
        <v>516</v>
      </c>
      <c r="M106" s="14">
        <v>709.5</v>
      </c>
      <c r="N106" s="15">
        <v>2.5052441521969545E-3</v>
      </c>
    </row>
    <row r="107" spans="1:14" ht="33" customHeight="1" x14ac:dyDescent="0.25">
      <c r="A107" s="11" t="s">
        <v>298</v>
      </c>
      <c r="B107" s="12" t="s">
        <v>299</v>
      </c>
      <c r="C107" s="11" t="s">
        <v>23</v>
      </c>
      <c r="D107" s="11" t="s">
        <v>300</v>
      </c>
      <c r="E107" s="13" t="s">
        <v>82</v>
      </c>
      <c r="F107" s="12">
        <v>150</v>
      </c>
      <c r="G107" s="14">
        <v>5.14</v>
      </c>
      <c r="H107" s="14">
        <v>1.62</v>
      </c>
      <c r="I107" s="14">
        <v>4.75</v>
      </c>
      <c r="J107" s="14">
        <v>6.37</v>
      </c>
      <c r="K107" s="14">
        <v>243</v>
      </c>
      <c r="L107" s="14">
        <v>712.5</v>
      </c>
      <c r="M107" s="14">
        <v>955.5</v>
      </c>
      <c r="N107" s="15">
        <v>3.3738700316056237E-3</v>
      </c>
    </row>
    <row r="108" spans="1:14" ht="31.5" customHeight="1" x14ac:dyDescent="0.25">
      <c r="A108" s="11" t="s">
        <v>301</v>
      </c>
      <c r="B108" s="12" t="s">
        <v>302</v>
      </c>
      <c r="C108" s="11" t="s">
        <v>23</v>
      </c>
      <c r="D108" s="11" t="s">
        <v>303</v>
      </c>
      <c r="E108" s="13" t="s">
        <v>82</v>
      </c>
      <c r="F108" s="12">
        <v>70</v>
      </c>
      <c r="G108" s="14">
        <v>7.55</v>
      </c>
      <c r="H108" s="14">
        <v>2.1800000000000002</v>
      </c>
      <c r="I108" s="14">
        <v>7.18</v>
      </c>
      <c r="J108" s="14">
        <v>9.36</v>
      </c>
      <c r="K108" s="14">
        <v>152.6</v>
      </c>
      <c r="L108" s="14">
        <v>502.6</v>
      </c>
      <c r="M108" s="14">
        <v>655.20000000000005</v>
      </c>
      <c r="N108" s="15">
        <v>2.3135108788152848E-3</v>
      </c>
    </row>
    <row r="109" spans="1:14" ht="31.5" customHeight="1" x14ac:dyDescent="0.25">
      <c r="A109" s="11" t="s">
        <v>304</v>
      </c>
      <c r="B109" s="12" t="s">
        <v>305</v>
      </c>
      <c r="C109" s="11" t="s">
        <v>23</v>
      </c>
      <c r="D109" s="11" t="s">
        <v>306</v>
      </c>
      <c r="E109" s="13" t="s">
        <v>82</v>
      </c>
      <c r="F109" s="12">
        <v>10</v>
      </c>
      <c r="G109" s="14">
        <v>10.97</v>
      </c>
      <c r="H109" s="14">
        <v>0.49</v>
      </c>
      <c r="I109" s="14">
        <v>13.11</v>
      </c>
      <c r="J109" s="14">
        <v>13.6</v>
      </c>
      <c r="K109" s="14">
        <v>4.9000000000000004</v>
      </c>
      <c r="L109" s="14">
        <v>131.1</v>
      </c>
      <c r="M109" s="14">
        <v>136</v>
      </c>
      <c r="N109" s="15">
        <v>4.8021593333162199E-4</v>
      </c>
    </row>
    <row r="110" spans="1:14" ht="20.25" customHeight="1" x14ac:dyDescent="0.25">
      <c r="A110" s="7" t="s">
        <v>307</v>
      </c>
      <c r="B110" s="7"/>
      <c r="C110" s="7"/>
      <c r="D110" s="7" t="s">
        <v>308</v>
      </c>
      <c r="E110" s="7"/>
      <c r="F110" s="8"/>
      <c r="G110" s="7"/>
      <c r="H110" s="7"/>
      <c r="I110" s="7"/>
      <c r="J110" s="7"/>
      <c r="K110" s="7"/>
      <c r="L110" s="7"/>
      <c r="M110" s="9">
        <v>1154.28</v>
      </c>
      <c r="N110" s="10">
        <v>4.0757621141619457E-3</v>
      </c>
    </row>
    <row r="111" spans="1:14" ht="21" customHeight="1" x14ac:dyDescent="0.25">
      <c r="A111" s="7" t="s">
        <v>309</v>
      </c>
      <c r="B111" s="7"/>
      <c r="C111" s="7"/>
      <c r="D111" s="7" t="s">
        <v>310</v>
      </c>
      <c r="E111" s="7"/>
      <c r="F111" s="8"/>
      <c r="G111" s="7"/>
      <c r="H111" s="7"/>
      <c r="I111" s="7"/>
      <c r="J111" s="7"/>
      <c r="K111" s="7"/>
      <c r="L111" s="7"/>
      <c r="M111" s="9">
        <v>855.6</v>
      </c>
      <c r="N111" s="10">
        <v>3.0211231805774689E-3</v>
      </c>
    </row>
    <row r="112" spans="1:14" ht="32.25" customHeight="1" x14ac:dyDescent="0.25">
      <c r="A112" s="11" t="s">
        <v>311</v>
      </c>
      <c r="B112" s="12" t="s">
        <v>312</v>
      </c>
      <c r="C112" s="11" t="s">
        <v>23</v>
      </c>
      <c r="D112" s="11" t="s">
        <v>313</v>
      </c>
      <c r="E112" s="13" t="s">
        <v>82</v>
      </c>
      <c r="F112" s="12">
        <v>26</v>
      </c>
      <c r="G112" s="14">
        <v>13.83</v>
      </c>
      <c r="H112" s="14">
        <v>8.44</v>
      </c>
      <c r="I112" s="14">
        <v>8.6999999999999993</v>
      </c>
      <c r="J112" s="14">
        <v>17.14</v>
      </c>
      <c r="K112" s="14">
        <v>219.44</v>
      </c>
      <c r="L112" s="14">
        <v>226.2</v>
      </c>
      <c r="M112" s="14">
        <v>445.64</v>
      </c>
      <c r="N112" s="15">
        <v>1.5735546215434118E-3</v>
      </c>
    </row>
    <row r="113" spans="1:14" ht="39" customHeight="1" x14ac:dyDescent="0.25">
      <c r="A113" s="11" t="s">
        <v>314</v>
      </c>
      <c r="B113" s="12" t="s">
        <v>315</v>
      </c>
      <c r="C113" s="11" t="s">
        <v>23</v>
      </c>
      <c r="D113" s="11" t="s">
        <v>316</v>
      </c>
      <c r="E113" s="13" t="s">
        <v>75</v>
      </c>
      <c r="F113" s="12">
        <v>3</v>
      </c>
      <c r="G113" s="14">
        <v>14.74</v>
      </c>
      <c r="H113" s="14">
        <v>6.98</v>
      </c>
      <c r="I113" s="14">
        <v>11.29</v>
      </c>
      <c r="J113" s="14">
        <v>18.27</v>
      </c>
      <c r="K113" s="14">
        <v>20.94</v>
      </c>
      <c r="L113" s="14">
        <v>33.869999999999997</v>
      </c>
      <c r="M113" s="14">
        <v>54.81</v>
      </c>
      <c r="N113" s="15">
        <v>1.9353408313166324E-4</v>
      </c>
    </row>
    <row r="114" spans="1:14" ht="30" customHeight="1" x14ac:dyDescent="0.25">
      <c r="A114" s="11" t="s">
        <v>317</v>
      </c>
      <c r="B114" s="12" t="s">
        <v>318</v>
      </c>
      <c r="C114" s="11" t="s">
        <v>23</v>
      </c>
      <c r="D114" s="11" t="s">
        <v>319</v>
      </c>
      <c r="E114" s="13" t="s">
        <v>75</v>
      </c>
      <c r="F114" s="12">
        <v>8</v>
      </c>
      <c r="G114" s="14">
        <v>10.53</v>
      </c>
      <c r="H114" s="14">
        <v>8.09</v>
      </c>
      <c r="I114" s="14">
        <v>4.96</v>
      </c>
      <c r="J114" s="14">
        <v>13.05</v>
      </c>
      <c r="K114" s="14">
        <v>64.72</v>
      </c>
      <c r="L114" s="14">
        <v>39.68</v>
      </c>
      <c r="M114" s="14">
        <v>104.4</v>
      </c>
      <c r="N114" s="15">
        <v>3.6863634882221567E-4</v>
      </c>
    </row>
    <row r="115" spans="1:14" ht="26.1" customHeight="1" x14ac:dyDescent="0.25">
      <c r="A115" s="11" t="s">
        <v>320</v>
      </c>
      <c r="B115" s="12" t="s">
        <v>321</v>
      </c>
      <c r="C115" s="11" t="s">
        <v>23</v>
      </c>
      <c r="D115" s="11" t="s">
        <v>322</v>
      </c>
      <c r="E115" s="13" t="s">
        <v>75</v>
      </c>
      <c r="F115" s="12">
        <v>3</v>
      </c>
      <c r="G115" s="14">
        <v>8.64</v>
      </c>
      <c r="H115" s="14">
        <v>5.01</v>
      </c>
      <c r="I115" s="14">
        <v>5.7</v>
      </c>
      <c r="J115" s="14">
        <v>10.71</v>
      </c>
      <c r="K115" s="14">
        <v>15.03</v>
      </c>
      <c r="L115" s="14">
        <v>17.100000000000001</v>
      </c>
      <c r="M115" s="14">
        <v>32.130000000000003</v>
      </c>
      <c r="N115" s="15">
        <v>1.1345101424959569E-4</v>
      </c>
    </row>
    <row r="116" spans="1:14" ht="31.5" customHeight="1" x14ac:dyDescent="0.25">
      <c r="A116" s="11" t="s">
        <v>323</v>
      </c>
      <c r="B116" s="12" t="s">
        <v>324</v>
      </c>
      <c r="C116" s="11" t="s">
        <v>23</v>
      </c>
      <c r="D116" s="11" t="s">
        <v>325</v>
      </c>
      <c r="E116" s="13" t="s">
        <v>82</v>
      </c>
      <c r="F116" s="12">
        <v>3</v>
      </c>
      <c r="G116" s="14">
        <v>33.9</v>
      </c>
      <c r="H116" s="14">
        <v>14.26</v>
      </c>
      <c r="I116" s="14">
        <v>27.77</v>
      </c>
      <c r="J116" s="14">
        <v>42.03</v>
      </c>
      <c r="K116" s="14">
        <v>42.78</v>
      </c>
      <c r="L116" s="14">
        <v>83.31</v>
      </c>
      <c r="M116" s="14">
        <v>126.09</v>
      </c>
      <c r="N116" s="15">
        <v>4.4522372818958981E-4</v>
      </c>
    </row>
    <row r="117" spans="1:14" ht="31.5" customHeight="1" x14ac:dyDescent="0.25">
      <c r="A117" s="11" t="s">
        <v>326</v>
      </c>
      <c r="B117" s="12" t="s">
        <v>327</v>
      </c>
      <c r="C117" s="11" t="s">
        <v>23</v>
      </c>
      <c r="D117" s="11" t="s">
        <v>328</v>
      </c>
      <c r="E117" s="13" t="s">
        <v>75</v>
      </c>
      <c r="F117" s="12">
        <v>2</v>
      </c>
      <c r="G117" s="14">
        <v>31.73</v>
      </c>
      <c r="H117" s="14">
        <v>12.23</v>
      </c>
      <c r="I117" s="14">
        <v>27.11</v>
      </c>
      <c r="J117" s="14">
        <v>39.340000000000003</v>
      </c>
      <c r="K117" s="14">
        <v>24.46</v>
      </c>
      <c r="L117" s="14">
        <v>54.22</v>
      </c>
      <c r="M117" s="14">
        <v>78.680000000000007</v>
      </c>
      <c r="N117" s="15">
        <v>2.7781904143038246E-4</v>
      </c>
    </row>
    <row r="118" spans="1:14" ht="39" customHeight="1" x14ac:dyDescent="0.25">
      <c r="A118" s="11" t="s">
        <v>329</v>
      </c>
      <c r="B118" s="12" t="s">
        <v>330</v>
      </c>
      <c r="C118" s="11" t="s">
        <v>23</v>
      </c>
      <c r="D118" s="11" t="s">
        <v>331</v>
      </c>
      <c r="E118" s="13" t="s">
        <v>75</v>
      </c>
      <c r="F118" s="12">
        <v>1</v>
      </c>
      <c r="G118" s="14">
        <v>11.17</v>
      </c>
      <c r="H118" s="14">
        <v>3.5</v>
      </c>
      <c r="I118" s="14">
        <v>10.35</v>
      </c>
      <c r="J118" s="14">
        <v>13.85</v>
      </c>
      <c r="K118" s="14">
        <v>3.5</v>
      </c>
      <c r="L118" s="14">
        <v>10.35</v>
      </c>
      <c r="M118" s="14">
        <v>13.85</v>
      </c>
      <c r="N118" s="15">
        <v>4.8904343210610029E-5</v>
      </c>
    </row>
    <row r="119" spans="1:14" ht="20.25" customHeight="1" x14ac:dyDescent="0.25">
      <c r="A119" s="7" t="s">
        <v>332</v>
      </c>
      <c r="B119" s="7"/>
      <c r="C119" s="7"/>
      <c r="D119" s="7" t="s">
        <v>333</v>
      </c>
      <c r="E119" s="7"/>
      <c r="F119" s="8"/>
      <c r="G119" s="7"/>
      <c r="H119" s="7"/>
      <c r="I119" s="7"/>
      <c r="J119" s="7"/>
      <c r="K119" s="7"/>
      <c r="L119" s="7"/>
      <c r="M119" s="9">
        <v>298.68</v>
      </c>
      <c r="N119" s="10">
        <v>1.0546389335844768E-3</v>
      </c>
    </row>
    <row r="120" spans="1:14" ht="39" customHeight="1" x14ac:dyDescent="0.25">
      <c r="A120" s="11" t="s">
        <v>334</v>
      </c>
      <c r="B120" s="12" t="s">
        <v>335</v>
      </c>
      <c r="C120" s="11" t="s">
        <v>23</v>
      </c>
      <c r="D120" s="11" t="s">
        <v>336</v>
      </c>
      <c r="E120" s="13" t="s">
        <v>75</v>
      </c>
      <c r="F120" s="12">
        <v>2</v>
      </c>
      <c r="G120" s="14">
        <v>120.44</v>
      </c>
      <c r="H120" s="14">
        <v>11.78</v>
      </c>
      <c r="I120" s="14">
        <v>137.56</v>
      </c>
      <c r="J120" s="14">
        <v>149.34</v>
      </c>
      <c r="K120" s="14">
        <v>23.56</v>
      </c>
      <c r="L120" s="14">
        <v>275.12</v>
      </c>
      <c r="M120" s="14">
        <v>298.68</v>
      </c>
      <c r="N120" s="15">
        <v>1.0546389335844768E-3</v>
      </c>
    </row>
    <row r="121" spans="1:14" ht="20.25" customHeight="1" x14ac:dyDescent="0.25">
      <c r="A121" s="7" t="s">
        <v>337</v>
      </c>
      <c r="B121" s="7"/>
      <c r="C121" s="7"/>
      <c r="D121" s="7" t="s">
        <v>338</v>
      </c>
      <c r="E121" s="7"/>
      <c r="F121" s="8"/>
      <c r="G121" s="7"/>
      <c r="H121" s="7"/>
      <c r="I121" s="7"/>
      <c r="J121" s="7"/>
      <c r="K121" s="7"/>
      <c r="L121" s="7"/>
      <c r="M121" s="9">
        <v>2751.81</v>
      </c>
      <c r="N121" s="10">
        <v>9.7166397610389012E-3</v>
      </c>
    </row>
    <row r="122" spans="1:14" ht="19.5" customHeight="1" x14ac:dyDescent="0.25">
      <c r="A122" s="7" t="s">
        <v>339</v>
      </c>
      <c r="B122" s="7"/>
      <c r="C122" s="7"/>
      <c r="D122" s="7" t="s">
        <v>340</v>
      </c>
      <c r="E122" s="7"/>
      <c r="F122" s="8"/>
      <c r="G122" s="7"/>
      <c r="H122" s="7"/>
      <c r="I122" s="7"/>
      <c r="J122" s="7"/>
      <c r="K122" s="7"/>
      <c r="L122" s="7"/>
      <c r="M122" s="9">
        <v>2620.14</v>
      </c>
      <c r="N122" s="10">
        <v>9.2517130555846757E-3</v>
      </c>
    </row>
    <row r="123" spans="1:14" ht="39" customHeight="1" x14ac:dyDescent="0.25">
      <c r="A123" s="11" t="s">
        <v>341</v>
      </c>
      <c r="B123" s="12" t="s">
        <v>342</v>
      </c>
      <c r="C123" s="11" t="s">
        <v>23</v>
      </c>
      <c r="D123" s="11" t="s">
        <v>343</v>
      </c>
      <c r="E123" s="13" t="s">
        <v>75</v>
      </c>
      <c r="F123" s="12">
        <v>3</v>
      </c>
      <c r="G123" s="14">
        <v>59.03</v>
      </c>
      <c r="H123" s="14">
        <v>6.86</v>
      </c>
      <c r="I123" s="14">
        <v>66.33</v>
      </c>
      <c r="J123" s="14">
        <v>73.19</v>
      </c>
      <c r="K123" s="14">
        <v>20.58</v>
      </c>
      <c r="L123" s="14">
        <v>198.99</v>
      </c>
      <c r="M123" s="14">
        <v>219.57</v>
      </c>
      <c r="N123" s="15">
        <v>7.7530156236488409E-4</v>
      </c>
    </row>
    <row r="124" spans="1:14" ht="30" customHeight="1" x14ac:dyDescent="0.25">
      <c r="A124" s="11" t="s">
        <v>344</v>
      </c>
      <c r="B124" s="12" t="s">
        <v>345</v>
      </c>
      <c r="C124" s="11" t="s">
        <v>23</v>
      </c>
      <c r="D124" s="11" t="s">
        <v>346</v>
      </c>
      <c r="E124" s="13" t="s">
        <v>82</v>
      </c>
      <c r="F124" s="12">
        <v>12</v>
      </c>
      <c r="G124" s="14">
        <v>54.84</v>
      </c>
      <c r="H124" s="14">
        <v>21.45</v>
      </c>
      <c r="I124" s="14">
        <v>46.55</v>
      </c>
      <c r="J124" s="14">
        <v>68</v>
      </c>
      <c r="K124" s="14">
        <v>257.39999999999998</v>
      </c>
      <c r="L124" s="14">
        <v>558.6</v>
      </c>
      <c r="M124" s="14">
        <v>816</v>
      </c>
      <c r="N124" s="15">
        <v>2.8812955999897318E-3</v>
      </c>
    </row>
    <row r="125" spans="1:14" ht="44.25" customHeight="1" x14ac:dyDescent="0.25">
      <c r="A125" s="11" t="s">
        <v>347</v>
      </c>
      <c r="B125" s="12" t="s">
        <v>348</v>
      </c>
      <c r="C125" s="11" t="s">
        <v>23</v>
      </c>
      <c r="D125" s="11" t="s">
        <v>349</v>
      </c>
      <c r="E125" s="13" t="s">
        <v>75</v>
      </c>
      <c r="F125" s="12">
        <v>2</v>
      </c>
      <c r="G125" s="14">
        <v>98.89</v>
      </c>
      <c r="H125" s="14">
        <v>19.399999999999999</v>
      </c>
      <c r="I125" s="14">
        <v>103.22</v>
      </c>
      <c r="J125" s="14">
        <v>122.62</v>
      </c>
      <c r="K125" s="14">
        <v>38.799999999999997</v>
      </c>
      <c r="L125" s="14">
        <v>206.44</v>
      </c>
      <c r="M125" s="14">
        <v>245.24</v>
      </c>
      <c r="N125" s="15">
        <v>8.6594231978122773E-4</v>
      </c>
    </row>
    <row r="126" spans="1:14" ht="39" customHeight="1" x14ac:dyDescent="0.25">
      <c r="A126" s="11" t="s">
        <v>350</v>
      </c>
      <c r="B126" s="12" t="s">
        <v>351</v>
      </c>
      <c r="C126" s="11" t="s">
        <v>23</v>
      </c>
      <c r="D126" s="11" t="s">
        <v>352</v>
      </c>
      <c r="E126" s="13" t="s">
        <v>75</v>
      </c>
      <c r="F126" s="12">
        <v>2</v>
      </c>
      <c r="G126" s="14">
        <v>41.89</v>
      </c>
      <c r="H126" s="14">
        <v>6.86</v>
      </c>
      <c r="I126" s="14">
        <v>45.08</v>
      </c>
      <c r="J126" s="14">
        <v>51.94</v>
      </c>
      <c r="K126" s="14">
        <v>13.72</v>
      </c>
      <c r="L126" s="14">
        <v>90.16</v>
      </c>
      <c r="M126" s="14">
        <v>103.88</v>
      </c>
      <c r="N126" s="15">
        <v>3.6680022907712421E-4</v>
      </c>
    </row>
    <row r="127" spans="1:14" ht="32.25" customHeight="1" x14ac:dyDescent="0.25">
      <c r="A127" s="11" t="s">
        <v>353</v>
      </c>
      <c r="B127" s="12" t="s">
        <v>354</v>
      </c>
      <c r="C127" s="11" t="s">
        <v>23</v>
      </c>
      <c r="D127" s="11" t="s">
        <v>355</v>
      </c>
      <c r="E127" s="13" t="s">
        <v>82</v>
      </c>
      <c r="F127" s="12">
        <v>3</v>
      </c>
      <c r="G127" s="14">
        <v>83.66</v>
      </c>
      <c r="H127" s="14">
        <v>13.49</v>
      </c>
      <c r="I127" s="14">
        <v>90.24</v>
      </c>
      <c r="J127" s="14">
        <v>103.73</v>
      </c>
      <c r="K127" s="14">
        <v>40.47</v>
      </c>
      <c r="L127" s="14">
        <v>270.72000000000003</v>
      </c>
      <c r="M127" s="14">
        <v>311.19</v>
      </c>
      <c r="N127" s="15">
        <v>1.0988117374519666E-3</v>
      </c>
    </row>
    <row r="128" spans="1:14" ht="39" customHeight="1" x14ac:dyDescent="0.25">
      <c r="A128" s="11" t="s">
        <v>356</v>
      </c>
      <c r="B128" s="12" t="s">
        <v>357</v>
      </c>
      <c r="C128" s="11" t="s">
        <v>23</v>
      </c>
      <c r="D128" s="11" t="s">
        <v>358</v>
      </c>
      <c r="E128" s="13" t="s">
        <v>75</v>
      </c>
      <c r="F128" s="12">
        <v>2</v>
      </c>
      <c r="G128" s="14">
        <v>207.77</v>
      </c>
      <c r="H128" s="14">
        <v>16.93</v>
      </c>
      <c r="I128" s="14">
        <v>240.7</v>
      </c>
      <c r="J128" s="14">
        <v>257.63</v>
      </c>
      <c r="K128" s="14">
        <v>33.86</v>
      </c>
      <c r="L128" s="14">
        <v>481.4</v>
      </c>
      <c r="M128" s="14">
        <v>515.26</v>
      </c>
      <c r="N128" s="15">
        <v>1.8193828074150849E-3</v>
      </c>
    </row>
    <row r="129" spans="1:14" ht="32.25" customHeight="1" x14ac:dyDescent="0.25">
      <c r="A129" s="11" t="s">
        <v>359</v>
      </c>
      <c r="B129" s="12" t="s">
        <v>360</v>
      </c>
      <c r="C129" s="11" t="s">
        <v>23</v>
      </c>
      <c r="D129" s="11" t="s">
        <v>361</v>
      </c>
      <c r="E129" s="13" t="s">
        <v>82</v>
      </c>
      <c r="F129" s="12">
        <v>6</v>
      </c>
      <c r="G129" s="14">
        <v>43.29</v>
      </c>
      <c r="H129" s="14">
        <v>15.66</v>
      </c>
      <c r="I129" s="14">
        <v>38.01</v>
      </c>
      <c r="J129" s="14">
        <v>53.67</v>
      </c>
      <c r="K129" s="14">
        <v>93.96</v>
      </c>
      <c r="L129" s="14">
        <v>228.06</v>
      </c>
      <c r="M129" s="14">
        <v>322.02</v>
      </c>
      <c r="N129" s="15">
        <v>1.1370524621430067E-3</v>
      </c>
    </row>
    <row r="130" spans="1:14" ht="39" customHeight="1" x14ac:dyDescent="0.25">
      <c r="A130" s="11" t="s">
        <v>362</v>
      </c>
      <c r="B130" s="12" t="s">
        <v>363</v>
      </c>
      <c r="C130" s="11" t="s">
        <v>23</v>
      </c>
      <c r="D130" s="11" t="s">
        <v>364</v>
      </c>
      <c r="E130" s="13" t="s">
        <v>75</v>
      </c>
      <c r="F130" s="12">
        <v>2</v>
      </c>
      <c r="G130" s="14">
        <v>35.08</v>
      </c>
      <c r="H130" s="14">
        <v>3.95</v>
      </c>
      <c r="I130" s="14">
        <v>39.54</v>
      </c>
      <c r="J130" s="14">
        <v>43.49</v>
      </c>
      <c r="K130" s="14">
        <v>7.9</v>
      </c>
      <c r="L130" s="14">
        <v>79.08</v>
      </c>
      <c r="M130" s="14">
        <v>86.98</v>
      </c>
      <c r="N130" s="15">
        <v>3.0712633736165056E-4</v>
      </c>
    </row>
    <row r="131" spans="1:14" ht="17.25" customHeight="1" x14ac:dyDescent="0.25">
      <c r="A131" s="7" t="s">
        <v>365</v>
      </c>
      <c r="B131" s="7"/>
      <c r="C131" s="7"/>
      <c r="D131" s="7" t="s">
        <v>333</v>
      </c>
      <c r="E131" s="7"/>
      <c r="F131" s="8"/>
      <c r="G131" s="7"/>
      <c r="H131" s="7"/>
      <c r="I131" s="7"/>
      <c r="J131" s="7"/>
      <c r="K131" s="7"/>
      <c r="L131" s="7"/>
      <c r="M131" s="9">
        <v>131.66999999999999</v>
      </c>
      <c r="N131" s="10">
        <v>4.6492670545422547E-4</v>
      </c>
    </row>
    <row r="132" spans="1:14" ht="30" customHeight="1" x14ac:dyDescent="0.25">
      <c r="A132" s="11" t="s">
        <v>366</v>
      </c>
      <c r="B132" s="12" t="s">
        <v>367</v>
      </c>
      <c r="C132" s="11" t="s">
        <v>23</v>
      </c>
      <c r="D132" s="11" t="s">
        <v>368</v>
      </c>
      <c r="E132" s="13" t="s">
        <v>75</v>
      </c>
      <c r="F132" s="12">
        <v>1</v>
      </c>
      <c r="G132" s="14">
        <v>106.19</v>
      </c>
      <c r="H132" s="14">
        <v>17.96</v>
      </c>
      <c r="I132" s="14">
        <v>113.71</v>
      </c>
      <c r="J132" s="14">
        <v>131.66999999999999</v>
      </c>
      <c r="K132" s="14">
        <v>17.96</v>
      </c>
      <c r="L132" s="14">
        <v>113.71</v>
      </c>
      <c r="M132" s="14">
        <v>131.66999999999999</v>
      </c>
      <c r="N132" s="15">
        <v>4.6492670545422547E-4</v>
      </c>
    </row>
    <row r="133" spans="1:14" ht="20.25" customHeight="1" x14ac:dyDescent="0.25">
      <c r="A133" s="7" t="s">
        <v>369</v>
      </c>
      <c r="B133" s="7"/>
      <c r="C133" s="7"/>
      <c r="D133" s="7" t="s">
        <v>370</v>
      </c>
      <c r="E133" s="7"/>
      <c r="F133" s="8"/>
      <c r="G133" s="7"/>
      <c r="H133" s="7"/>
      <c r="I133" s="7"/>
      <c r="J133" s="7"/>
      <c r="K133" s="7"/>
      <c r="L133" s="7"/>
      <c r="M133" s="9">
        <v>1841.09</v>
      </c>
      <c r="N133" s="10">
        <v>6.5008878874817343E-3</v>
      </c>
    </row>
    <row r="134" spans="1:14" ht="20.25" customHeight="1" x14ac:dyDescent="0.25">
      <c r="A134" s="7" t="s">
        <v>371</v>
      </c>
      <c r="B134" s="7"/>
      <c r="C134" s="7"/>
      <c r="D134" s="7" t="s">
        <v>372</v>
      </c>
      <c r="E134" s="7"/>
      <c r="F134" s="8"/>
      <c r="G134" s="7"/>
      <c r="H134" s="7"/>
      <c r="I134" s="7"/>
      <c r="J134" s="7"/>
      <c r="K134" s="7"/>
      <c r="L134" s="7"/>
      <c r="M134" s="9">
        <v>1356.91</v>
      </c>
      <c r="N134" s="10">
        <v>4.7912485448309648E-3</v>
      </c>
    </row>
    <row r="135" spans="1:14" ht="39" customHeight="1" x14ac:dyDescent="0.25">
      <c r="A135" s="11" t="s">
        <v>373</v>
      </c>
      <c r="B135" s="12" t="s">
        <v>374</v>
      </c>
      <c r="C135" s="11" t="s">
        <v>23</v>
      </c>
      <c r="D135" s="11" t="s">
        <v>375</v>
      </c>
      <c r="E135" s="13" t="s">
        <v>82</v>
      </c>
      <c r="F135" s="12">
        <v>6</v>
      </c>
      <c r="G135" s="14">
        <v>41.9</v>
      </c>
      <c r="H135" s="14">
        <v>23.69</v>
      </c>
      <c r="I135" s="14">
        <v>28.26</v>
      </c>
      <c r="J135" s="14">
        <v>51.95</v>
      </c>
      <c r="K135" s="14">
        <v>142.13999999999999</v>
      </c>
      <c r="L135" s="14">
        <v>169.56</v>
      </c>
      <c r="M135" s="14">
        <v>311.7</v>
      </c>
      <c r="N135" s="15">
        <v>1.1006125472019601E-3</v>
      </c>
    </row>
    <row r="136" spans="1:14" ht="41.25" customHeight="1" x14ac:dyDescent="0.25">
      <c r="A136" s="11" t="s">
        <v>376</v>
      </c>
      <c r="B136" s="12" t="s">
        <v>377</v>
      </c>
      <c r="C136" s="11" t="s">
        <v>23</v>
      </c>
      <c r="D136" s="11" t="s">
        <v>378</v>
      </c>
      <c r="E136" s="13" t="s">
        <v>75</v>
      </c>
      <c r="F136" s="12">
        <v>2</v>
      </c>
      <c r="G136" s="14">
        <v>47.52</v>
      </c>
      <c r="H136" s="14">
        <v>10.26</v>
      </c>
      <c r="I136" s="14">
        <v>48.66</v>
      </c>
      <c r="J136" s="14">
        <v>58.92</v>
      </c>
      <c r="K136" s="14">
        <v>20.52</v>
      </c>
      <c r="L136" s="14">
        <v>97.32</v>
      </c>
      <c r="M136" s="14">
        <v>117.84</v>
      </c>
      <c r="N136" s="15">
        <v>4.1609298223381128E-4</v>
      </c>
    </row>
    <row r="137" spans="1:14" ht="41.25" customHeight="1" x14ac:dyDescent="0.25">
      <c r="A137" s="11" t="s">
        <v>379</v>
      </c>
      <c r="B137" s="12" t="s">
        <v>380</v>
      </c>
      <c r="C137" s="11" t="s">
        <v>23</v>
      </c>
      <c r="D137" s="11" t="s">
        <v>381</v>
      </c>
      <c r="E137" s="13" t="s">
        <v>75</v>
      </c>
      <c r="F137" s="12">
        <v>1</v>
      </c>
      <c r="G137" s="14">
        <v>57.07</v>
      </c>
      <c r="H137" s="14">
        <v>13.68</v>
      </c>
      <c r="I137" s="14">
        <v>57.08</v>
      </c>
      <c r="J137" s="14">
        <v>70.760000000000005</v>
      </c>
      <c r="K137" s="14">
        <v>13.68</v>
      </c>
      <c r="L137" s="14">
        <v>57.08</v>
      </c>
      <c r="M137" s="14">
        <v>70.760000000000005</v>
      </c>
      <c r="N137" s="15">
        <v>2.4985352531283508E-4</v>
      </c>
    </row>
    <row r="138" spans="1:14" ht="45" customHeight="1" x14ac:dyDescent="0.25">
      <c r="A138" s="11" t="s">
        <v>382</v>
      </c>
      <c r="B138" s="12" t="s">
        <v>383</v>
      </c>
      <c r="C138" s="11" t="s">
        <v>23</v>
      </c>
      <c r="D138" s="11" t="s">
        <v>384</v>
      </c>
      <c r="E138" s="13" t="s">
        <v>75</v>
      </c>
      <c r="F138" s="12">
        <v>1</v>
      </c>
      <c r="G138" s="14">
        <v>31.35</v>
      </c>
      <c r="H138" s="14">
        <v>10.26</v>
      </c>
      <c r="I138" s="14">
        <v>28.61</v>
      </c>
      <c r="J138" s="14">
        <v>38.869999999999997</v>
      </c>
      <c r="K138" s="14">
        <v>10.26</v>
      </c>
      <c r="L138" s="14">
        <v>28.61</v>
      </c>
      <c r="M138" s="14">
        <v>38.869999999999997</v>
      </c>
      <c r="N138" s="15">
        <v>1.3724995094558932E-4</v>
      </c>
    </row>
    <row r="139" spans="1:14" ht="39" customHeight="1" x14ac:dyDescent="0.25">
      <c r="A139" s="11" t="s">
        <v>385</v>
      </c>
      <c r="B139" s="12" t="s">
        <v>386</v>
      </c>
      <c r="C139" s="11" t="s">
        <v>23</v>
      </c>
      <c r="D139" s="11" t="s">
        <v>387</v>
      </c>
      <c r="E139" s="13" t="s">
        <v>82</v>
      </c>
      <c r="F139" s="12">
        <v>12</v>
      </c>
      <c r="G139" s="14">
        <v>30.09</v>
      </c>
      <c r="H139" s="14">
        <v>16.96</v>
      </c>
      <c r="I139" s="14">
        <v>20.350000000000001</v>
      </c>
      <c r="J139" s="14">
        <v>37.31</v>
      </c>
      <c r="K139" s="14">
        <v>203.52</v>
      </c>
      <c r="L139" s="14">
        <v>244.2</v>
      </c>
      <c r="M139" s="14">
        <v>447.72</v>
      </c>
      <c r="N139" s="15">
        <v>1.5808991005237779E-3</v>
      </c>
    </row>
    <row r="140" spans="1:14" ht="42.75" customHeight="1" x14ac:dyDescent="0.25">
      <c r="A140" s="11" t="s">
        <v>388</v>
      </c>
      <c r="B140" s="12" t="s">
        <v>389</v>
      </c>
      <c r="C140" s="11" t="s">
        <v>23</v>
      </c>
      <c r="D140" s="11" t="s">
        <v>390</v>
      </c>
      <c r="E140" s="13" t="s">
        <v>75</v>
      </c>
      <c r="F140" s="12">
        <v>6</v>
      </c>
      <c r="G140" s="14">
        <v>25.96</v>
      </c>
      <c r="H140" s="14">
        <v>7.35</v>
      </c>
      <c r="I140" s="14">
        <v>24.84</v>
      </c>
      <c r="J140" s="14">
        <v>32.19</v>
      </c>
      <c r="K140" s="14">
        <v>44.1</v>
      </c>
      <c r="L140" s="14">
        <v>149.04</v>
      </c>
      <c r="M140" s="14">
        <v>193.14</v>
      </c>
      <c r="N140" s="15">
        <v>6.81977245321099E-4</v>
      </c>
    </row>
    <row r="141" spans="1:14" ht="45" customHeight="1" x14ac:dyDescent="0.25">
      <c r="A141" s="11" t="s">
        <v>391</v>
      </c>
      <c r="B141" s="12" t="s">
        <v>392</v>
      </c>
      <c r="C141" s="11" t="s">
        <v>23</v>
      </c>
      <c r="D141" s="11" t="s">
        <v>393</v>
      </c>
      <c r="E141" s="13" t="s">
        <v>75</v>
      </c>
      <c r="F141" s="12">
        <v>3</v>
      </c>
      <c r="G141" s="14">
        <v>47.55</v>
      </c>
      <c r="H141" s="14">
        <v>12.39</v>
      </c>
      <c r="I141" s="14">
        <v>46.57</v>
      </c>
      <c r="J141" s="14">
        <v>58.96</v>
      </c>
      <c r="K141" s="14">
        <v>37.17</v>
      </c>
      <c r="L141" s="14">
        <v>139.71</v>
      </c>
      <c r="M141" s="14">
        <v>176.88</v>
      </c>
      <c r="N141" s="15">
        <v>6.245631932918919E-4</v>
      </c>
    </row>
    <row r="142" spans="1:14" ht="19.5" customHeight="1" x14ac:dyDescent="0.25">
      <c r="A142" s="7" t="s">
        <v>394</v>
      </c>
      <c r="B142" s="7"/>
      <c r="C142" s="7"/>
      <c r="D142" s="7" t="s">
        <v>333</v>
      </c>
      <c r="E142" s="7"/>
      <c r="F142" s="8"/>
      <c r="G142" s="7"/>
      <c r="H142" s="7"/>
      <c r="I142" s="7"/>
      <c r="J142" s="7"/>
      <c r="K142" s="7"/>
      <c r="L142" s="7"/>
      <c r="M142" s="9">
        <v>484.18</v>
      </c>
      <c r="N142" s="10">
        <v>1.7096393426507702E-3</v>
      </c>
    </row>
    <row r="143" spans="1:14" ht="42" customHeight="1" x14ac:dyDescent="0.25">
      <c r="A143" s="11" t="s">
        <v>395</v>
      </c>
      <c r="B143" s="12" t="s">
        <v>396</v>
      </c>
      <c r="C143" s="11" t="s">
        <v>23</v>
      </c>
      <c r="D143" s="11" t="s">
        <v>397</v>
      </c>
      <c r="E143" s="13" t="s">
        <v>75</v>
      </c>
      <c r="F143" s="12">
        <v>1</v>
      </c>
      <c r="G143" s="14">
        <v>390.47</v>
      </c>
      <c r="H143" s="14">
        <v>229.67</v>
      </c>
      <c r="I143" s="14">
        <v>254.51</v>
      </c>
      <c r="J143" s="14">
        <v>484.18</v>
      </c>
      <c r="K143" s="14">
        <v>229.67</v>
      </c>
      <c r="L143" s="14">
        <v>254.51</v>
      </c>
      <c r="M143" s="14">
        <v>484.18</v>
      </c>
      <c r="N143" s="15">
        <v>1.7096393426507702E-3</v>
      </c>
    </row>
    <row r="144" spans="1:14" ht="19.5" customHeight="1" x14ac:dyDescent="0.25">
      <c r="A144" s="7" t="s">
        <v>398</v>
      </c>
      <c r="B144" s="7"/>
      <c r="C144" s="7"/>
      <c r="D144" s="7" t="s">
        <v>399</v>
      </c>
      <c r="E144" s="7"/>
      <c r="F144" s="8"/>
      <c r="G144" s="7"/>
      <c r="H144" s="7"/>
      <c r="I144" s="7"/>
      <c r="J144" s="7"/>
      <c r="K144" s="7"/>
      <c r="L144" s="7"/>
      <c r="M144" s="9">
        <v>19343.09</v>
      </c>
      <c r="N144" s="10">
        <v>6.8300441307849735E-2</v>
      </c>
    </row>
    <row r="145" spans="1:14" ht="19.5" customHeight="1" x14ac:dyDescent="0.25">
      <c r="A145" s="7" t="s">
        <v>400</v>
      </c>
      <c r="B145" s="7"/>
      <c r="C145" s="7"/>
      <c r="D145" s="7" t="s">
        <v>401</v>
      </c>
      <c r="E145" s="7"/>
      <c r="F145" s="8"/>
      <c r="G145" s="7"/>
      <c r="H145" s="7"/>
      <c r="I145" s="7"/>
      <c r="J145" s="7"/>
      <c r="K145" s="7"/>
      <c r="L145" s="7"/>
      <c r="M145" s="9">
        <v>15608.07</v>
      </c>
      <c r="N145" s="10">
        <v>5.5112087518788891E-2</v>
      </c>
    </row>
    <row r="146" spans="1:14" ht="26.1" customHeight="1" x14ac:dyDescent="0.25">
      <c r="A146" s="11" t="s">
        <v>402</v>
      </c>
      <c r="B146" s="12" t="s">
        <v>403</v>
      </c>
      <c r="C146" s="11" t="s">
        <v>23</v>
      </c>
      <c r="D146" s="11" t="s">
        <v>404</v>
      </c>
      <c r="E146" s="13" t="s">
        <v>75</v>
      </c>
      <c r="F146" s="12">
        <v>10</v>
      </c>
      <c r="G146" s="14">
        <v>537.42999999999995</v>
      </c>
      <c r="H146" s="14">
        <v>32.53</v>
      </c>
      <c r="I146" s="14">
        <v>633.88</v>
      </c>
      <c r="J146" s="14">
        <v>666.41</v>
      </c>
      <c r="K146" s="14">
        <v>325.3</v>
      </c>
      <c r="L146" s="14">
        <v>6338.8</v>
      </c>
      <c r="M146" s="14">
        <v>6664.1</v>
      </c>
      <c r="N146" s="15">
        <v>2.3530933833200457E-2</v>
      </c>
    </row>
    <row r="147" spans="1:14" ht="56.25" customHeight="1" x14ac:dyDescent="0.25">
      <c r="A147" s="11" t="s">
        <v>405</v>
      </c>
      <c r="B147" s="12" t="s">
        <v>406</v>
      </c>
      <c r="C147" s="11" t="s">
        <v>23</v>
      </c>
      <c r="D147" s="11" t="s">
        <v>407</v>
      </c>
      <c r="E147" s="13" t="s">
        <v>75</v>
      </c>
      <c r="F147" s="12">
        <v>1</v>
      </c>
      <c r="G147" s="14">
        <v>325.77</v>
      </c>
      <c r="H147" s="14">
        <v>31.93</v>
      </c>
      <c r="I147" s="14">
        <v>372.02</v>
      </c>
      <c r="J147" s="14">
        <v>403.95</v>
      </c>
      <c r="K147" s="14">
        <v>31.93</v>
      </c>
      <c r="L147" s="14">
        <v>372.02</v>
      </c>
      <c r="M147" s="14">
        <v>403.95</v>
      </c>
      <c r="N147" s="15">
        <v>1.4263472519802109E-3</v>
      </c>
    </row>
    <row r="148" spans="1:14" ht="34.5" customHeight="1" x14ac:dyDescent="0.25">
      <c r="A148" s="11" t="s">
        <v>408</v>
      </c>
      <c r="B148" s="12" t="s">
        <v>409</v>
      </c>
      <c r="C148" s="11" t="s">
        <v>23</v>
      </c>
      <c r="D148" s="11" t="s">
        <v>410</v>
      </c>
      <c r="E148" s="13" t="s">
        <v>75</v>
      </c>
      <c r="F148" s="12">
        <v>4</v>
      </c>
      <c r="G148" s="14">
        <v>797.44</v>
      </c>
      <c r="H148" s="14">
        <v>65.23</v>
      </c>
      <c r="I148" s="14">
        <v>923.59</v>
      </c>
      <c r="J148" s="14">
        <v>988.82</v>
      </c>
      <c r="K148" s="14">
        <v>260.92</v>
      </c>
      <c r="L148" s="14">
        <v>3694.36</v>
      </c>
      <c r="M148" s="14">
        <v>3955.28</v>
      </c>
      <c r="N148" s="15">
        <v>1.3966091741087483E-2</v>
      </c>
    </row>
    <row r="149" spans="1:14" ht="26.1" customHeight="1" x14ac:dyDescent="0.25">
      <c r="A149" s="11" t="s">
        <v>411</v>
      </c>
      <c r="B149" s="12" t="s">
        <v>412</v>
      </c>
      <c r="C149" s="11" t="s">
        <v>23</v>
      </c>
      <c r="D149" s="11" t="s">
        <v>413</v>
      </c>
      <c r="E149" s="13" t="s">
        <v>75</v>
      </c>
      <c r="F149" s="12">
        <v>1</v>
      </c>
      <c r="G149" s="14">
        <v>91.43</v>
      </c>
      <c r="H149" s="14">
        <v>11.4</v>
      </c>
      <c r="I149" s="14">
        <v>101.97</v>
      </c>
      <c r="J149" s="14">
        <v>113.37</v>
      </c>
      <c r="K149" s="14">
        <v>11.4</v>
      </c>
      <c r="L149" s="14">
        <v>101.97</v>
      </c>
      <c r="M149" s="14">
        <v>113.37</v>
      </c>
      <c r="N149" s="15">
        <v>4.0030941442504398E-4</v>
      </c>
    </row>
    <row r="150" spans="1:14" ht="26.1" customHeight="1" x14ac:dyDescent="0.25">
      <c r="A150" s="11" t="s">
        <v>414</v>
      </c>
      <c r="B150" s="12" t="s">
        <v>415</v>
      </c>
      <c r="C150" s="11" t="s">
        <v>23</v>
      </c>
      <c r="D150" s="11" t="s">
        <v>416</v>
      </c>
      <c r="E150" s="13" t="s">
        <v>75</v>
      </c>
      <c r="F150" s="12">
        <v>1</v>
      </c>
      <c r="G150" s="14">
        <v>89.42</v>
      </c>
      <c r="H150" s="14">
        <v>11.4</v>
      </c>
      <c r="I150" s="14">
        <v>99.48</v>
      </c>
      <c r="J150" s="14">
        <v>110.88</v>
      </c>
      <c r="K150" s="14">
        <v>11.4</v>
      </c>
      <c r="L150" s="14">
        <v>99.48</v>
      </c>
      <c r="M150" s="14">
        <v>110.88</v>
      </c>
      <c r="N150" s="15">
        <v>3.9151722564566358E-4</v>
      </c>
    </row>
    <row r="151" spans="1:14" ht="26.1" customHeight="1" x14ac:dyDescent="0.25">
      <c r="A151" s="11" t="s">
        <v>417</v>
      </c>
      <c r="B151" s="12" t="s">
        <v>418</v>
      </c>
      <c r="C151" s="11" t="s">
        <v>23</v>
      </c>
      <c r="D151" s="11" t="s">
        <v>419</v>
      </c>
      <c r="E151" s="13" t="s">
        <v>75</v>
      </c>
      <c r="F151" s="12">
        <v>3</v>
      </c>
      <c r="G151" s="14">
        <v>72.569999999999993</v>
      </c>
      <c r="H151" s="14">
        <v>11.4</v>
      </c>
      <c r="I151" s="14">
        <v>78.58</v>
      </c>
      <c r="J151" s="14">
        <v>89.98</v>
      </c>
      <c r="K151" s="14">
        <v>34.200000000000003</v>
      </c>
      <c r="L151" s="14">
        <v>235.74</v>
      </c>
      <c r="M151" s="14">
        <v>269.94</v>
      </c>
      <c r="N151" s="15">
        <v>9.5315800767307383E-4</v>
      </c>
    </row>
    <row r="152" spans="1:14" ht="26.1" customHeight="1" x14ac:dyDescent="0.25">
      <c r="A152" s="11" t="s">
        <v>420</v>
      </c>
      <c r="B152" s="12" t="s">
        <v>421</v>
      </c>
      <c r="C152" s="11" t="s">
        <v>23</v>
      </c>
      <c r="D152" s="11" t="s">
        <v>422</v>
      </c>
      <c r="E152" s="13" t="s">
        <v>25</v>
      </c>
      <c r="F152" s="12">
        <v>5</v>
      </c>
      <c r="G152" s="14">
        <v>573.22</v>
      </c>
      <c r="H152" s="14">
        <v>89.14</v>
      </c>
      <c r="I152" s="14">
        <v>621.65</v>
      </c>
      <c r="J152" s="14">
        <v>710.79</v>
      </c>
      <c r="K152" s="14">
        <v>445.7</v>
      </c>
      <c r="L152" s="14">
        <v>3108.25</v>
      </c>
      <c r="M152" s="14">
        <v>3553.95</v>
      </c>
      <c r="N152" s="15">
        <v>1.2548995707822926E-2</v>
      </c>
    </row>
    <row r="153" spans="1:14" ht="26.1" customHeight="1" x14ac:dyDescent="0.25">
      <c r="A153" s="11" t="s">
        <v>423</v>
      </c>
      <c r="B153" s="12" t="s">
        <v>424</v>
      </c>
      <c r="C153" s="11" t="s">
        <v>23</v>
      </c>
      <c r="D153" s="11" t="s">
        <v>425</v>
      </c>
      <c r="E153" s="13" t="s">
        <v>75</v>
      </c>
      <c r="F153" s="12">
        <v>10</v>
      </c>
      <c r="G153" s="14">
        <v>43.28</v>
      </c>
      <c r="H153" s="14">
        <v>5.53</v>
      </c>
      <c r="I153" s="14">
        <v>48.13</v>
      </c>
      <c r="J153" s="14">
        <v>53.66</v>
      </c>
      <c r="K153" s="14">
        <v>55.3</v>
      </c>
      <c r="L153" s="14">
        <v>481.3</v>
      </c>
      <c r="M153" s="14">
        <v>536.6</v>
      </c>
      <c r="N153" s="15">
        <v>1.8947343369540321E-3</v>
      </c>
    </row>
    <row r="154" spans="1:14" ht="18.75" customHeight="1" x14ac:dyDescent="0.25">
      <c r="A154" s="7" t="s">
        <v>426</v>
      </c>
      <c r="B154" s="7"/>
      <c r="C154" s="7"/>
      <c r="D154" s="7" t="s">
        <v>427</v>
      </c>
      <c r="E154" s="7"/>
      <c r="F154" s="8"/>
      <c r="G154" s="7"/>
      <c r="H154" s="7"/>
      <c r="I154" s="7"/>
      <c r="J154" s="7"/>
      <c r="K154" s="7"/>
      <c r="L154" s="7"/>
      <c r="M154" s="9">
        <v>3735.02</v>
      </c>
      <c r="N154" s="10">
        <v>1.3188353789060844E-2</v>
      </c>
    </row>
    <row r="155" spans="1:14" ht="31.5" customHeight="1" x14ac:dyDescent="0.25">
      <c r="A155" s="11" t="s">
        <v>428</v>
      </c>
      <c r="B155" s="12" t="s">
        <v>429</v>
      </c>
      <c r="C155" s="11" t="s">
        <v>23</v>
      </c>
      <c r="D155" s="11" t="s">
        <v>430</v>
      </c>
      <c r="E155" s="13" t="s">
        <v>75</v>
      </c>
      <c r="F155" s="12">
        <v>10</v>
      </c>
      <c r="G155" s="14">
        <v>254.77</v>
      </c>
      <c r="H155" s="14">
        <v>3.46</v>
      </c>
      <c r="I155" s="14">
        <v>312.45</v>
      </c>
      <c r="J155" s="14">
        <v>315.91000000000003</v>
      </c>
      <c r="K155" s="14">
        <v>34.6</v>
      </c>
      <c r="L155" s="14">
        <v>3124.5</v>
      </c>
      <c r="M155" s="14">
        <v>3159.1</v>
      </c>
      <c r="N155" s="15">
        <v>1.1154780551381816E-2</v>
      </c>
    </row>
    <row r="156" spans="1:14" ht="39" customHeight="1" x14ac:dyDescent="0.25">
      <c r="A156" s="11" t="s">
        <v>431</v>
      </c>
      <c r="B156" s="12" t="s">
        <v>432</v>
      </c>
      <c r="C156" s="11" t="s">
        <v>23</v>
      </c>
      <c r="D156" s="11" t="s">
        <v>433</v>
      </c>
      <c r="E156" s="13" t="s">
        <v>75</v>
      </c>
      <c r="F156" s="12">
        <v>3</v>
      </c>
      <c r="G156" s="14">
        <v>105.47</v>
      </c>
      <c r="H156" s="14">
        <v>6.27</v>
      </c>
      <c r="I156" s="14">
        <v>124.51</v>
      </c>
      <c r="J156" s="14">
        <v>130.78</v>
      </c>
      <c r="K156" s="14">
        <v>18.809999999999999</v>
      </c>
      <c r="L156" s="14">
        <v>373.53</v>
      </c>
      <c r="M156" s="14">
        <v>392.34</v>
      </c>
      <c r="N156" s="15">
        <v>1.3853523476715336E-3</v>
      </c>
    </row>
    <row r="157" spans="1:14" ht="26.1" customHeight="1" x14ac:dyDescent="0.25">
      <c r="A157" s="11" t="s">
        <v>434</v>
      </c>
      <c r="B157" s="12" t="s">
        <v>435</v>
      </c>
      <c r="C157" s="11" t="s">
        <v>23</v>
      </c>
      <c r="D157" s="11" t="s">
        <v>436</v>
      </c>
      <c r="E157" s="13" t="s">
        <v>75</v>
      </c>
      <c r="F157" s="12">
        <v>3</v>
      </c>
      <c r="G157" s="14">
        <v>13.93</v>
      </c>
      <c r="H157" s="14">
        <v>3.04</v>
      </c>
      <c r="I157" s="14">
        <v>14.23</v>
      </c>
      <c r="J157" s="14">
        <v>17.27</v>
      </c>
      <c r="K157" s="14">
        <v>9.1199999999999992</v>
      </c>
      <c r="L157" s="14">
        <v>42.69</v>
      </c>
      <c r="M157" s="14">
        <v>51.81</v>
      </c>
      <c r="N157" s="15">
        <v>1.8294108460228923E-4</v>
      </c>
    </row>
    <row r="158" spans="1:14" ht="26.1" customHeight="1" x14ac:dyDescent="0.25">
      <c r="A158" s="11" t="s">
        <v>437</v>
      </c>
      <c r="B158" s="12" t="s">
        <v>438</v>
      </c>
      <c r="C158" s="11" t="s">
        <v>23</v>
      </c>
      <c r="D158" s="11" t="s">
        <v>439</v>
      </c>
      <c r="E158" s="13" t="s">
        <v>75</v>
      </c>
      <c r="F158" s="12">
        <v>1</v>
      </c>
      <c r="G158" s="14">
        <v>106.27</v>
      </c>
      <c r="H158" s="14">
        <v>16.13</v>
      </c>
      <c r="I158" s="14">
        <v>115.64</v>
      </c>
      <c r="J158" s="14">
        <v>131.77000000000001</v>
      </c>
      <c r="K158" s="14">
        <v>16.13</v>
      </c>
      <c r="L158" s="14">
        <v>115.64</v>
      </c>
      <c r="M158" s="14">
        <v>131.77000000000001</v>
      </c>
      <c r="N158" s="15">
        <v>4.6527980540520463E-4</v>
      </c>
    </row>
    <row r="159" spans="1:14" ht="24" customHeight="1" x14ac:dyDescent="0.25">
      <c r="A159" s="7" t="s">
        <v>440</v>
      </c>
      <c r="B159" s="7"/>
      <c r="C159" s="7"/>
      <c r="D159" s="7" t="s">
        <v>441</v>
      </c>
      <c r="E159" s="7"/>
      <c r="F159" s="8"/>
      <c r="G159" s="7"/>
      <c r="H159" s="7"/>
      <c r="I159" s="7"/>
      <c r="J159" s="7"/>
      <c r="K159" s="7"/>
      <c r="L159" s="7"/>
      <c r="M159" s="9">
        <v>1380.9</v>
      </c>
      <c r="N159" s="10">
        <v>4.8759572230708589E-3</v>
      </c>
    </row>
    <row r="160" spans="1:14" ht="26.1" customHeight="1" x14ac:dyDescent="0.25">
      <c r="A160" s="11" t="s">
        <v>442</v>
      </c>
      <c r="B160" s="12" t="s">
        <v>443</v>
      </c>
      <c r="C160" s="11" t="s">
        <v>23</v>
      </c>
      <c r="D160" s="11" t="s">
        <v>444</v>
      </c>
      <c r="E160" s="13" t="s">
        <v>25</v>
      </c>
      <c r="F160" s="12">
        <v>120.1</v>
      </c>
      <c r="G160" s="14">
        <v>6.11</v>
      </c>
      <c r="H160" s="14">
        <v>5.63</v>
      </c>
      <c r="I160" s="14">
        <v>1.94</v>
      </c>
      <c r="J160" s="14">
        <v>7.57</v>
      </c>
      <c r="K160" s="14">
        <v>676.16</v>
      </c>
      <c r="L160" s="14">
        <v>232.99</v>
      </c>
      <c r="M160" s="14">
        <v>909.15</v>
      </c>
      <c r="N160" s="15">
        <v>3.2102082043267951E-3</v>
      </c>
    </row>
    <row r="161" spans="1:14" ht="18.75" customHeight="1" x14ac:dyDescent="0.25">
      <c r="A161" s="11" t="s">
        <v>445</v>
      </c>
      <c r="B161" s="12" t="s">
        <v>446</v>
      </c>
      <c r="C161" s="11" t="s">
        <v>447</v>
      </c>
      <c r="D161" s="11" t="s">
        <v>448</v>
      </c>
      <c r="E161" s="13" t="s">
        <v>82</v>
      </c>
      <c r="F161" s="12">
        <v>25</v>
      </c>
      <c r="G161" s="14">
        <v>15.22</v>
      </c>
      <c r="H161" s="14">
        <v>12.58</v>
      </c>
      <c r="I161" s="14">
        <v>6.29</v>
      </c>
      <c r="J161" s="14">
        <v>18.87</v>
      </c>
      <c r="K161" s="14">
        <v>314.5</v>
      </c>
      <c r="L161" s="14">
        <v>157.25</v>
      </c>
      <c r="M161" s="14">
        <v>471.75</v>
      </c>
      <c r="N161" s="15">
        <v>1.6657490187440638E-3</v>
      </c>
    </row>
    <row r="162" spans="1:14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 t="s">
        <v>449</v>
      </c>
      <c r="K162" s="27">
        <v>83256.990000000005</v>
      </c>
      <c r="L162" s="27">
        <v>206654.21</v>
      </c>
      <c r="M162" s="27">
        <v>289911.2</v>
      </c>
      <c r="N162" s="3"/>
    </row>
    <row r="163" spans="1:14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</row>
    <row r="164" spans="1:14" x14ac:dyDescent="0.25">
      <c r="A164" s="28"/>
      <c r="B164" s="28"/>
      <c r="C164" s="28"/>
      <c r="D164" s="4"/>
      <c r="E164" s="3"/>
      <c r="F164" s="3"/>
      <c r="G164" s="3"/>
      <c r="H164" s="3"/>
      <c r="I164" s="3"/>
      <c r="J164" s="29" t="s">
        <v>450</v>
      </c>
      <c r="K164" s="28"/>
      <c r="L164" s="30">
        <v>233817.85</v>
      </c>
      <c r="M164" s="28"/>
      <c r="N164" s="28"/>
    </row>
    <row r="165" spans="1:14" x14ac:dyDescent="0.25">
      <c r="A165" s="28"/>
      <c r="B165" s="28"/>
      <c r="C165" s="28"/>
      <c r="D165" s="4"/>
      <c r="E165" s="3"/>
      <c r="F165" s="3"/>
      <c r="G165" s="3"/>
      <c r="H165" s="3"/>
      <c r="I165" s="3"/>
      <c r="J165" s="29" t="s">
        <v>451</v>
      </c>
      <c r="K165" s="28"/>
      <c r="L165" s="30">
        <f>L166-L164</f>
        <v>56093.350000000006</v>
      </c>
      <c r="M165" s="28"/>
      <c r="N165" s="28"/>
    </row>
    <row r="166" spans="1:14" x14ac:dyDescent="0.25">
      <c r="A166" s="28"/>
      <c r="B166" s="28"/>
      <c r="C166" s="28"/>
      <c r="D166" s="4"/>
      <c r="E166" s="3"/>
      <c r="F166" s="3"/>
      <c r="G166" s="3"/>
      <c r="H166" s="3"/>
      <c r="I166" s="3"/>
      <c r="J166" s="29" t="s">
        <v>452</v>
      </c>
      <c r="K166" s="28"/>
      <c r="L166" s="30">
        <v>289911.2</v>
      </c>
      <c r="M166" s="28"/>
      <c r="N166" s="28"/>
    </row>
    <row r="167" spans="1:14" ht="60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</row>
    <row r="168" spans="1:14" ht="69.900000000000006" customHeight="1" x14ac:dyDescent="0.25">
      <c r="A168" s="31" t="s">
        <v>454</v>
      </c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</row>
  </sheetData>
  <mergeCells count="28">
    <mergeCell ref="N4:N5"/>
    <mergeCell ref="E1:G1"/>
    <mergeCell ref="H1:J1"/>
    <mergeCell ref="K1:N1"/>
    <mergeCell ref="E2:G2"/>
    <mergeCell ref="H2:J2"/>
    <mergeCell ref="K2:N2"/>
    <mergeCell ref="E4:E5"/>
    <mergeCell ref="F4:F5"/>
    <mergeCell ref="G4:G5"/>
    <mergeCell ref="H4:J4"/>
    <mergeCell ref="K4:M4"/>
    <mergeCell ref="A166:C166"/>
    <mergeCell ref="J166:K166"/>
    <mergeCell ref="L166:N166"/>
    <mergeCell ref="A168:N168"/>
    <mergeCell ref="A1:C2"/>
    <mergeCell ref="A164:C164"/>
    <mergeCell ref="J164:K164"/>
    <mergeCell ref="L164:N164"/>
    <mergeCell ref="A165:C165"/>
    <mergeCell ref="J165:K165"/>
    <mergeCell ref="L165:N165"/>
    <mergeCell ref="A3:N3"/>
    <mergeCell ref="A4:A5"/>
    <mergeCell ref="B4:B5"/>
    <mergeCell ref="C4:C5"/>
    <mergeCell ref="D4:D5"/>
  </mergeCells>
  <pageMargins left="0.51181102362204722" right="0.51181102362204722" top="0.98425196850393704" bottom="0.98425196850393704" header="0.51181102362204722" footer="0.51181102362204722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usuario</cp:lastModifiedBy>
  <cp:revision>0</cp:revision>
  <cp:lastPrinted>2025-11-26T18:36:14Z</cp:lastPrinted>
  <dcterms:created xsi:type="dcterms:W3CDTF">2025-11-26T16:39:20Z</dcterms:created>
  <dcterms:modified xsi:type="dcterms:W3CDTF">2026-04-15T13:37:31Z</dcterms:modified>
</cp:coreProperties>
</file>