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alrsgovbr.sharepoint.com/sites/DCAP/Documentos Compartilhados/General/compras/Pregões Eletrônicos 2025/PE 03_2025 - Materiais elétricos e cabeamento (SRP)/"/>
    </mc:Choice>
  </mc:AlternateContent>
  <xr:revisionPtr revIDLastSave="65" documentId="8_{73AF99A7-F251-4C41-8133-72C64A3F8632}" xr6:coauthVersionLast="47" xr6:coauthVersionMax="47" xr10:uidLastSave="{B9534A03-8B81-4A32-9B8F-C88C2C43126F}"/>
  <bookViews>
    <workbookView xWindow="-120" yWindow="-120" windowWidth="29040" windowHeight="15840" activeTab="1" xr2:uid="{00000000-000D-0000-FFFF-FFFF00000000}"/>
  </bookViews>
  <sheets>
    <sheet name="1A" sheetId="2" r:id="rId1"/>
    <sheet name="1B" sheetId="3" r:id="rId2"/>
    <sheet name="2A" sheetId="4" r:id="rId3"/>
    <sheet name="2B" sheetId="5" r:id="rId4"/>
    <sheet name="3" sheetId="6" r:id="rId5"/>
    <sheet name="4A" sheetId="7" r:id="rId6"/>
    <sheet name="4B" sheetId="9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9" l="1"/>
  <c r="H15" i="9"/>
  <c r="H14" i="9"/>
  <c r="H13" i="9"/>
  <c r="H11" i="9"/>
  <c r="H10" i="9"/>
  <c r="H9" i="9"/>
  <c r="H8" i="9"/>
  <c r="H6" i="9"/>
  <c r="H5" i="9"/>
  <c r="H5" i="3"/>
  <c r="H6" i="3"/>
  <c r="H7" i="3"/>
  <c r="H8" i="3"/>
  <c r="H9" i="3"/>
  <c r="H10" i="3"/>
  <c r="H12" i="3"/>
  <c r="H13" i="3"/>
  <c r="H14" i="3"/>
  <c r="H15" i="3"/>
  <c r="H16" i="3"/>
  <c r="H17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8" i="3"/>
  <c r="H39" i="3"/>
  <c r="H40" i="3"/>
  <c r="H41" i="3"/>
  <c r="H42" i="3"/>
  <c r="H43" i="3"/>
  <c r="H44" i="3"/>
  <c r="H45" i="3"/>
  <c r="H46" i="3"/>
  <c r="H47" i="3"/>
  <c r="H49" i="3"/>
  <c r="H50" i="3"/>
  <c r="H51" i="3"/>
  <c r="H52" i="3"/>
  <c r="H53" i="3"/>
  <c r="H54" i="3"/>
  <c r="H55" i="3"/>
  <c r="H56" i="3"/>
  <c r="H57" i="3"/>
  <c r="H58" i="3"/>
  <c r="H17" i="7"/>
  <c r="H15" i="7"/>
  <c r="H14" i="7"/>
  <c r="H13" i="7"/>
  <c r="H12" i="7"/>
  <c r="H11" i="7"/>
  <c r="H10" i="7"/>
  <c r="H9" i="7"/>
  <c r="H8" i="7"/>
  <c r="H6" i="7"/>
  <c r="H5" i="7"/>
  <c r="H11" i="6"/>
  <c r="H9" i="6"/>
  <c r="H8" i="6"/>
  <c r="H7" i="6"/>
  <c r="H6" i="6"/>
  <c r="H16" i="5"/>
  <c r="H15" i="5"/>
  <c r="H14" i="5"/>
  <c r="H13" i="5"/>
  <c r="H12" i="5"/>
  <c r="H10" i="5"/>
  <c r="H8" i="5"/>
  <c r="H7" i="5"/>
  <c r="H6" i="5"/>
  <c r="H5" i="5"/>
  <c r="H16" i="4"/>
  <c r="H15" i="4"/>
  <c r="H14" i="4"/>
  <c r="H13" i="4"/>
  <c r="H12" i="4"/>
  <c r="H10" i="4"/>
  <c r="H8" i="4"/>
  <c r="H7" i="4"/>
  <c r="H6" i="4"/>
  <c r="H5" i="4"/>
  <c r="H3" i="9" l="1"/>
  <c r="H3" i="5"/>
  <c r="H3" i="3"/>
  <c r="H3" i="7"/>
  <c r="H4" i="6"/>
  <c r="H3" i="4"/>
  <c r="H58" i="2" l="1"/>
  <c r="H57" i="2"/>
  <c r="H56" i="2"/>
  <c r="H55" i="2"/>
  <c r="H54" i="2"/>
  <c r="H53" i="2"/>
  <c r="H52" i="2"/>
  <c r="H51" i="2"/>
  <c r="H50" i="2"/>
  <c r="H49" i="2"/>
  <c r="H46" i="2"/>
  <c r="H44" i="2"/>
  <c r="H42" i="2"/>
  <c r="H40" i="2"/>
  <c r="H39" i="2"/>
  <c r="H38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1" i="2"/>
  <c r="H20" i="2"/>
  <c r="H17" i="2"/>
  <c r="H16" i="2"/>
  <c r="H15" i="2"/>
  <c r="H14" i="2"/>
  <c r="H13" i="2"/>
  <c r="H12" i="2"/>
  <c r="H10" i="2"/>
  <c r="H9" i="2"/>
  <c r="H8" i="2"/>
  <c r="H7" i="2"/>
  <c r="H6" i="2"/>
  <c r="H5" i="2"/>
  <c r="H41" i="2" l="1"/>
  <c r="H43" i="2"/>
  <c r="H45" i="2"/>
  <c r="H47" i="2"/>
  <c r="H19" i="2"/>
  <c r="H22" i="2"/>
  <c r="H3" i="2" l="1"/>
</calcChain>
</file>

<file path=xl/sharedStrings.xml><?xml version="1.0" encoding="utf-8"?>
<sst xmlns="http://schemas.openxmlformats.org/spreadsheetml/2006/main" count="645" uniqueCount="187">
  <si>
    <t>Item</t>
  </si>
  <si>
    <t>Descrição do Material</t>
  </si>
  <si>
    <t>Qtde.</t>
  </si>
  <si>
    <t>Unid</t>
  </si>
  <si>
    <t>Marca/ Modelo</t>
  </si>
  <si>
    <t>Custo Unitário</t>
  </si>
  <si>
    <t>Custo Total</t>
  </si>
  <si>
    <t>1.</t>
  </si>
  <si>
    <t>1.1.</t>
  </si>
  <si>
    <t>1</t>
  </si>
  <si>
    <t>2</t>
  </si>
  <si>
    <t>1.2.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</si>
  <si>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</si>
  <si>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</si>
  <si>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</si>
  <si>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</si>
  <si>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</si>
  <si>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</si>
  <si>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</si>
  <si>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</si>
  <si>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</si>
  <si>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</si>
  <si>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</si>
  <si>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</si>
  <si>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</si>
  <si>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</si>
  <si>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</si>
  <si>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</si>
  <si>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1.3.</t>
  </si>
  <si>
    <t>2.</t>
  </si>
  <si>
    <t>3.</t>
  </si>
  <si>
    <t>4.</t>
  </si>
  <si>
    <t xml:space="preserve">DUTOTEC SLIM </t>
  </si>
  <si>
    <t>DUTOTEC</t>
  </si>
  <si>
    <t>DUTO SLIM EM ALUMÍNIO BRANCO C/ TAMPA 53mmX14mmX1,5m - DUTOTEC</t>
  </si>
  <si>
    <t>UN</t>
  </si>
  <si>
    <t>DS-19040</t>
  </si>
  <si>
    <t>CURVA HORIZONTAL 90° R20MM ALUMINIO BRANCO PARA DUTO SLIM 53x14mm - DUTOTEC</t>
  </si>
  <si>
    <t>DS-19240</t>
  </si>
  <si>
    <t>CURVA VERTICAL INTERNA 90° ALUMINIO BRANCO PARA DUTO SLIM 53x14mm - DUTOTEC</t>
  </si>
  <si>
    <t>DS-19440</t>
  </si>
  <si>
    <t>CURVA VERTICAL EXTERNA 90° ALUMINIO BRANCO PARA DUTO SLIM 53x14mm - DUTOTEC</t>
  </si>
  <si>
    <t>DS-19340</t>
  </si>
  <si>
    <t>ADAPTADOR DE PORTA EQUIPAMENTO 20MM PARA DUTO SLIM BRANCO - DUTOTEC</t>
  </si>
  <si>
    <t>DS-19140</t>
  </si>
  <si>
    <t>TAMPA TERMINAL ABS BRANCA PARA DUTO SLIM - DUTOTEC</t>
  </si>
  <si>
    <t>DS-19545</t>
  </si>
  <si>
    <t>DUTOTEC STANDARD</t>
  </si>
  <si>
    <t>CANALETA ALUMÍNIO BRANCO 73X25mm, SIMPLES - BARRA DE 3 METROS - DUTOTEC</t>
  </si>
  <si>
    <t>DT-11140.00</t>
  </si>
  <si>
    <t>CANALETA ALUMÍNIO BRANCO 73X25mm, C/DIV CENTRAL - BARRA DE 3 METROS - DUTOTEC</t>
  </si>
  <si>
    <t>DT-12240.00</t>
  </si>
  <si>
    <t>CANALETA ALUMÍNIO BRANCO 73X45mm, SIMPLES  - BARRA DE 3 METROS - DUTOTEC</t>
  </si>
  <si>
    <t>DT-14140.00</t>
  </si>
  <si>
    <t>CANALETA ALUMÍNIO BRANCO 73X45mm, C/DIV CENTRAL - BARRA DE 3 METROS - DUTOTEC</t>
  </si>
  <si>
    <t>DT-14440.00</t>
  </si>
  <si>
    <t>CANALETA ALUMÍNIO BRANCO 73X45mm, C/ DIV TIPO D - BARRA DE 3 METROS - DUTOTEC</t>
  </si>
  <si>
    <t>DT-14441.00</t>
  </si>
  <si>
    <t>COLUNA DE ALUMÍNIO EXTRUDADO BRANCO 2,2m - PLUS LIGHT/DUTOTEC</t>
  </si>
  <si>
    <t>DT-76241.01</t>
  </si>
  <si>
    <t>CONEXOES E ACABAMENTOS PARA DUTOTEC STANDARD</t>
  </si>
  <si>
    <t>CURVA VERTICAL 90º ALUMINIO BRANCO P/ CANALETAS 45x73mm - DUTOTEC</t>
  </si>
  <si>
    <t>DT-37440.00</t>
  </si>
  <si>
    <t>CURVA VERTICAL 135º ABS BRANCO P/ CANALETAS 25x73mm - DUTOTEC</t>
  </si>
  <si>
    <t>DT-37640.00</t>
  </si>
  <si>
    <t>CURVA VERTICAL 135º ABS BRANCO P/ CANALETAS 45x73mm - DUTOTEC</t>
  </si>
  <si>
    <t>DT-37940.00</t>
  </si>
  <si>
    <t>CURVA HORIZONTAL 90º STANDARD ALUMINIO BRANCO P/ CANALETAS 45x73mm - DUTOTEC</t>
  </si>
  <si>
    <t>DT-35440.00</t>
  </si>
  <si>
    <t>CURVA HORIZONTAL 45º STANDARD ALUMINIO BRANCO P/ CANALETAS 25x73mm - DUTOTEC</t>
  </si>
  <si>
    <t>DT-36140.00</t>
  </si>
  <si>
    <t>CURVA HORIZONTAL 45º STANDARD ALUMINIO BRANCO P/ CANALETAS 45x73mm - DUTOTEC</t>
  </si>
  <si>
    <t xml:space="preserve">DT-36440.00 </t>
  </si>
  <si>
    <t>CAIXA DE DERIVAÇÃO ALUMINIO/ABS BRANCO  P/ CANALETAS 25mm, TIPO X 125x125mm - DUTOTEC</t>
  </si>
  <si>
    <t>DT-52240.00</t>
  </si>
  <si>
    <t>CAIXA DE DERIVAÇÃO ALUMINIO/ABS BRANCO  P/ CANALETAS 45mm, TIPO T - DUTOTEC</t>
  </si>
  <si>
    <t>DT-53440.00</t>
  </si>
  <si>
    <t>CAIXA DE DERIVAÇÃO ALUMINIO/ABS BRANCO  P/ CANALETAS 45mm, TIPO X 125x125mm - DUTOTEC</t>
  </si>
  <si>
    <t>DT-53240.00</t>
  </si>
  <si>
    <t>PORTA EQUIPAMENTO P/ 3 BLOCOS (SEM OS BLOCOS) ABS BRANCO P/CANALETA STANDART - DUTOTEC</t>
  </si>
  <si>
    <t>DT-64444.10</t>
  </si>
  <si>
    <t>PORTA EQUIPAMENTO CEGO ABS BRANCO P/CANALETA STANDART - DUTOTEC</t>
  </si>
  <si>
    <t>DT-60040.00</t>
  </si>
  <si>
    <t>ADAPTADOR ELETRODUTOS ABS BRANCO PARA CANALETA 25mm 3x1" - DUTOTEC</t>
  </si>
  <si>
    <t>DT-48040.00</t>
  </si>
  <si>
    <t>ADAPTADOR ELETRODUTOS ALUMINIO BRANCO PARA CANALETA 45mm 2x1" - DUTOTEC</t>
  </si>
  <si>
    <t>DT-47840.00</t>
  </si>
  <si>
    <t>ADAPTADOR DE ELETRODUTOS ABS BRANCO PARA CANALETA 45mm 3x1" - DUTOTEC</t>
  </si>
  <si>
    <t>DT-48042.00</t>
  </si>
  <si>
    <t>TAMPA TERMINAL ABS BRANCA 25mm - DUTOTEC</t>
  </si>
  <si>
    <t>DT-49140.00</t>
  </si>
  <si>
    <t>TAMPA TERMINAL ABS BRANCA 45mm - DUTOTEC</t>
  </si>
  <si>
    <t>DT-49540.00</t>
  </si>
  <si>
    <t>ARREMATE DE TAMPA ABS BRANCA CANALETA STANDART - DUTOTEC</t>
  </si>
  <si>
    <t>DT-47940.00</t>
  </si>
  <si>
    <t>BOX STANDARD ALUMINIO RETO PARA ELETRODUTO 1" - DUTOTEC</t>
  </si>
  <si>
    <t>DT-49990.00</t>
  </si>
  <si>
    <t>1.4.</t>
  </si>
  <si>
    <t>ACESSORIO PARA DUTOTEC</t>
  </si>
  <si>
    <t>PEZZI</t>
  </si>
  <si>
    <t>BLOCO CEGO ABS BRANCO P/ PORTA EQUIPAMENTO - DUTOTEC</t>
  </si>
  <si>
    <t>BLOCO CEGO ABS PRETO P/ PORTA EQUIPAMENTO - DUTOTEC</t>
  </si>
  <si>
    <t>50.050-2</t>
  </si>
  <si>
    <t>BLOCO SIMPLES - USB P/ PORTA EQUIPAMENTO PRETO/BRANCO - DUTOTEC</t>
  </si>
  <si>
    <t>TOMADA RETANGULAR ELÉTRICA TIPO BLOCO VERMELHA 250V/20A P/ PORTA EQUIPAMENTO - DUTOTEC</t>
  </si>
  <si>
    <t>50.037-5</t>
  </si>
  <si>
    <t>TOMADA RETANGULAR ELÉTRICA TIPO BLOCO PRETO 250V/20A P/ PORTA EQUIPAMENTO - DUTOTEC</t>
  </si>
  <si>
    <t>50.037-2</t>
  </si>
  <si>
    <t>TOMADA RETANGULAR ELÉTRICA TIPO BLOCO BRANCO 250V/10A P/ PORTA EQUIPAMENTO - DUTOTEC</t>
  </si>
  <si>
    <t>TOMADA RETANGULAR ELÉTRICA TIPO BLOCO AZUL 250V/10A P/ PORTA EQUIPAMENTO - DUTOTEC</t>
  </si>
  <si>
    <t>50.036-7</t>
  </si>
  <si>
    <t>TOMADA RETANGULAR ELÉTRICA TIPO BLOCO AMARELA 250V/10A P/ PORTA EQUIPAMENTO - DUTOTEC</t>
  </si>
  <si>
    <t>50.036-0</t>
  </si>
  <si>
    <t>CONECTOR TIPO USB CHARGER 2.1A PRETO/BRANCO P/ BLOCO - DUTOTEC</t>
  </si>
  <si>
    <t xml:space="preserve">QM-99082.00 </t>
  </si>
  <si>
    <t>INTERRUPTOR SIMPLES TIPO BLOCO BRANCO/PRETO P/ PORTA EQUIPAMENTO - DUTOTEC</t>
  </si>
  <si>
    <t>1.5.</t>
  </si>
  <si>
    <t>DUTOTEC X</t>
  </si>
  <si>
    <t>CANALETA ALUMÍNIO BRANCO/PRETO COM TAMPA 53X15mm - BARRA DE 2 METROS - DUTOTEC</t>
  </si>
  <si>
    <t>DX-10040</t>
  </si>
  <si>
    <t>CURVA VERTICAL INTERNA 90º ABS BRANCO/PRETO P/ CANALETAS 53X15mm - DUTOTEC</t>
  </si>
  <si>
    <t>DX-18440.00</t>
  </si>
  <si>
    <t>CURVA VERTICAL EXTERNA 90º ABS BRANCO/PRETO P/ CANALETAS 53X15mm - DUTOTEC</t>
  </si>
  <si>
    <t>DX-18340.00</t>
  </si>
  <si>
    <t>CURVA HORIZONTAL ABS BRANCO/PRETO P/ CANALETAS 53X15mm - DUTOTEC</t>
  </si>
  <si>
    <t>DX-18240.00</t>
  </si>
  <si>
    <t>TAMPA ALUMÍNIO BRANCO/PRETO 53mm - BARRA DE 2 METROS - DUTOTEC</t>
  </si>
  <si>
    <t>DX-10000.02</t>
  </si>
  <si>
    <t>TAMPA TERMINAL ABS BRANCO/PRETO 53mm - BARRA DE 2 METROS - DUTOTEC</t>
  </si>
  <si>
    <t>DX-18540.00</t>
  </si>
  <si>
    <t>ARREMATE DE TAMPA ABS BRANCO/PRETO 53mm - BARRA DE 2 METROS - DUTOTEC</t>
  </si>
  <si>
    <t>DX-18640.00</t>
  </si>
  <si>
    <t>CAIXA DE DERIVAÇÃO ALUMINIO/ABS BRANCO/PRETO 53mm, TIPO XT - DUTOTEC</t>
  </si>
  <si>
    <t>DX-18745.00</t>
  </si>
  <si>
    <t>DERIVAÇÃO ABS BRANCO/PRETO 53mm, TIPO T - DUTOTEC</t>
  </si>
  <si>
    <t>DX-18740.00</t>
  </si>
  <si>
    <t>PORTA EQUIPAMENTO P/ 3 BLOCOS AVE (SEM OS BLOCOS) ABS BRANCO/PRETO P/CANALETA 53x15mm - DUTOTEC</t>
  </si>
  <si>
    <t>DX-18843.00</t>
  </si>
  <si>
    <t>2.1.</t>
  </si>
  <si>
    <t>CABOS/CORDÕES</t>
  </si>
  <si>
    <t>CABO LÓGICO UTP CATEGORIA 6 CINZA. - CAIXA 305 METROS - COMMSCOPE/NEXANS/FURUKAWA</t>
  </si>
  <si>
    <t>ADAPTER/PATCH CABLE CAT6, C = 1,5 m, HOMOLGADO ANATEL - COMMSCOPE/NEXANS/FURUKAWA</t>
  </si>
  <si>
    <t>ADAPTER/PATCH CABLE CAT6, C = 3 m, HOMOLOGADO ANATEL - COMMSCOPE/NEXANS/FURUKAWA</t>
  </si>
  <si>
    <t>ADAPTER/PATCH CABLE CAT6, C = 5 m, HOMOLOGADO ANATEL - COMMSCOPE/NEXANS/FURUKAWA</t>
  </si>
  <si>
    <t>2.2.</t>
  </si>
  <si>
    <t>PATCH PANELS</t>
  </si>
  <si>
    <t>PATCH PANEL 24 PORTAS CAT 6, COMMSCOPE/NEXANS/FURUKAWA</t>
  </si>
  <si>
    <t>2.3.</t>
  </si>
  <si>
    <t>RACKS/ACESSORIOS</t>
  </si>
  <si>
    <t>RACK PAREDE 12U 19" x 570mm PORTA C/ ACRÍLICO OU CEGA</t>
  </si>
  <si>
    <t>RACK PAREDE 9U 19" x 570mm PORTA C/ ACRÍLICO OU CEGA</t>
  </si>
  <si>
    <t>ORGANIZADOR DE CABOS 1U 19"</t>
  </si>
  <si>
    <t>Organizador De Cabos Fita Velcro 19 MMX3M METROS AZUL</t>
  </si>
  <si>
    <t>RÉGUA DE TOMADAS PARA RACK 19", COM SEIS TOMADAS</t>
  </si>
  <si>
    <t>3.1.</t>
  </si>
  <si>
    <t>FIBRA ÓTICA MULTIMODO TIPO OM4, CONJUNTO COM PELO MENOS 12 VIAS REVESTIDAS EM ACRILATO E RESISTENTE A UMIDADE</t>
  </si>
  <si>
    <t>M</t>
  </si>
  <si>
    <t>FIBRA ÓTICA MONOMODO, CONJUNTO COM PELO MENOS 12 VIAS REVESTIDAS EM ACRILATO E RESISTENTE A UMIDADE</t>
  </si>
  <si>
    <t>CORDÃO ÓTICO DUPLEX MULTIMODO ACQUA OM4 50/125µ LC/LC SPC 2,5 METROS</t>
  </si>
  <si>
    <t>CORDÃO ÓTICO DUPLEX MULTIMODO ACQUA OM4 50/125µ LC/LC SPC 1,8 METROS</t>
  </si>
  <si>
    <t>3.2.</t>
  </si>
  <si>
    <t>DISTRIBUIDOR ÓTICO</t>
  </si>
  <si>
    <t>DISTRIBUIDOR INTERNO ÓTICO COMPLETO (com pigtails), CAIXA METÁLICA PADRÃO 19”, COM ALTURA DE 1U</t>
  </si>
  <si>
    <t>LOTE III - CABEAMENTO ÓTICO (INSTALACOES LÓGICAS)</t>
  </si>
  <si>
    <t>4.1.</t>
  </si>
  <si>
    <t>CANALETA ALUMÍNIO BRANCO 73X25mm, C/ DIV TIPO D - BARRA DE 3 METROS - DUTOTEC</t>
  </si>
  <si>
    <t>TAMPA STANDARD RANHURADA ALUMÍNIO BRANCO 73mm - BARRA DE 3 METROS - DUTOTEC</t>
  </si>
  <si>
    <t>4.2.</t>
  </si>
  <si>
    <t>CONEXÕES E ACABAMENTOS PARA DUTOTEC STANDARD</t>
  </si>
  <si>
    <t>CURVA VERTICAL 90º ALUMINIO BRANCO P/ CANALETAS 25x73mm - DUTOTEC</t>
  </si>
  <si>
    <t>CURVA HORIZONTAL 90º STANDARD ALUMINIO BRANCO P/ CANALETAS 25x73mm - DUTOTEC</t>
  </si>
  <si>
    <t>CAIXA DE DERIVAÇÃO ALUMINIO/ABS BRANCO P/ CANALETAS 25mm, TIPO T - DUTOTEC</t>
  </si>
  <si>
    <t>ADAPTADOR ELETRODUTOS ALUMINIO BRANCO PARA CANALETA 25mm 2x1" - DUTOTEC</t>
  </si>
  <si>
    <t>4.3.</t>
  </si>
  <si>
    <t>ACESSÓRIO PARA DUTOTEC</t>
  </si>
  <si>
    <t>BLOCO P/ CONECTOR FÊMEA RJ45 P/ PORTA EQUIPAMENTO - COMMSCOPE/NEXANS/FURUKAWA</t>
  </si>
  <si>
    <t>CONECTOR TIPO RJ45 FÊMEA CATEGORIA 6 P/ BLOCO - COMMSCOPE/NEXANS/FURUKAWA</t>
  </si>
  <si>
    <t>CONECTOR TIPO RJ45 MACHO CATEGORIA 6 - COMMSCOPE/NEXANS/FURUKAWA</t>
  </si>
  <si>
    <t>4.4.</t>
  </si>
  <si>
    <t>ADAPTER/PATCH CABLE CAT6, C = 2,5m, CINZA, HOMOLOGADO ANATEL - COMMSCOPE/NEXANS/FURUKAWA</t>
  </si>
  <si>
    <t>LOTE IA - DUTOTEC (PADRÃO ALERGS)</t>
  </si>
  <si>
    <t>LOTE IB - DUTOTEC (PADRÃO ALERGS)</t>
  </si>
  <si>
    <t>LOTE IIA - CABEAMENTO METÁLICO (INSTALACOES LÓGICAS)</t>
  </si>
  <si>
    <t>LOTE IIB - CABEAMENTO METÁLICO (INSTALACOES LÓGICAS)</t>
  </si>
  <si>
    <t>CABEAMENTO METÁLICO</t>
  </si>
  <si>
    <t>LOTE IVA - MATERIAIS COMPLEMENTARES</t>
  </si>
  <si>
    <t>LOTE IVB - MATERIAIS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</si>
</sst>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</font>
    <font>
      <sz val="8"/>
      <name val="Arial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4" fontId="2" fillId="3" borderId="2" xfId="1" applyNumberFormat="1" applyFont="1" applyFill="1" applyBorder="1" applyAlignment="1">
      <alignment horizontal="right"/>
    </xf>
    <xf numFmtId="4" fontId="5" fillId="3" borderId="3" xfId="1" applyNumberFormat="1" applyFont="1" applyFill="1" applyBorder="1" applyAlignment="1">
      <alignment horizontal="center" vertical="center"/>
    </xf>
    <xf numFmtId="4" fontId="2" fillId="3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right"/>
    </xf>
    <xf numFmtId="0" fontId="4" fillId="2" borderId="4" xfId="1" applyFont="1" applyFill="1" applyBorder="1"/>
    <xf numFmtId="4" fontId="4" fillId="2" borderId="4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49" fontId="4" fillId="0" borderId="1" xfId="1" applyNumberFormat="1" applyFont="1" applyBorder="1" applyAlignment="1">
      <alignment horizontal="right"/>
    </xf>
    <xf numFmtId="0" fontId="4" fillId="0" borderId="1" xfId="1" applyFont="1" applyBorder="1"/>
    <xf numFmtId="4" fontId="4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49" fontId="3" fillId="0" borderId="1" xfId="1" applyNumberFormat="1" applyFont="1" applyBorder="1" applyAlignment="1">
      <alignment horizontal="right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" fontId="2" fillId="3" borderId="7" xfId="1" applyNumberFormat="1" applyFont="1" applyFill="1" applyBorder="1" applyAlignment="1">
      <alignment horizontal="center"/>
    </xf>
    <xf numFmtId="164" fontId="7" fillId="0" borderId="1" xfId="1" applyNumberFormat="1" applyFont="1" applyBorder="1" applyProtection="1">
      <protection locked="0"/>
    </xf>
    <xf numFmtId="0" fontId="0" fillId="0" borderId="0" xfId="0" applyAlignment="1">
      <alignment wrapText="1"/>
    </xf>
    <xf numFmtId="0" fontId="6" fillId="0" borderId="1" xfId="1" applyFont="1" applyBorder="1"/>
    <xf numFmtId="0" fontId="9" fillId="0" borderId="1" xfId="1" applyFont="1" applyBorder="1"/>
    <xf numFmtId="0" fontId="3" fillId="0" borderId="8" xfId="1" applyFont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4" fontId="2" fillId="3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6" fillId="0" borderId="8" xfId="0" applyFont="1" applyBorder="1" applyAlignment="1">
      <alignment vertical="center"/>
    </xf>
    <xf numFmtId="164" fontId="4" fillId="2" borderId="10" xfId="1" applyNumberFormat="1" applyFont="1" applyFill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/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49" fontId="4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3" fontId="3" fillId="0" borderId="8" xfId="1" applyNumberFormat="1" applyFont="1" applyBorder="1" applyAlignment="1">
      <alignment horizontal="center"/>
    </xf>
  </cellXfs>
  <cellStyles count="3">
    <cellStyle name="Mo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14EF8-0889-40EE-9E1B-4F626877982E}">
  <sheetPr>
    <pageSetUpPr fitToPage="1"/>
  </sheetPr>
  <dimension ref="B2:H64"/>
  <sheetViews>
    <sheetView zoomScaleNormal="100" workbookViewId="0">
      <pane xSplit="2" ySplit="2" topLeftCell="C15" activePane="bottomRight" state="frozen"/>
      <selection pane="topRight" activeCell="E1" sqref="E1"/>
      <selection pane="bottomLeft" activeCell="A3" sqref="A3"/>
      <selection pane="bottomRight" activeCell="F38" sqref="F38:F47"/>
    </sheetView>
  </sheetViews>
  <sheetFormatPr defaultRowHeight="15" customHeight="1" x14ac:dyDescent="0.25"/>
  <cols>
    <col min="1" max="1" width="4.7109375" customWidth="1"/>
    <col min="3" max="3" width="64.7109375" customWidth="1"/>
    <col min="4" max="5" width="9.140625" customWidth="1"/>
    <col min="6" max="6" width="14.5703125" customWidth="1"/>
    <col min="7" max="8" width="13.85546875" bestFit="1" customWidth="1"/>
  </cols>
  <sheetData>
    <row r="2" spans="2:8" ht="16.5" thickBot="1" x14ac:dyDescent="0.3">
      <c r="B2" s="1" t="s">
        <v>0</v>
      </c>
      <c r="C2" s="2" t="s">
        <v>1</v>
      </c>
      <c r="D2" s="3" t="s">
        <v>2</v>
      </c>
      <c r="E2" s="3" t="s">
        <v>3</v>
      </c>
      <c r="F2" s="30" t="s">
        <v>4</v>
      </c>
      <c r="G2" s="37" t="s">
        <v>5</v>
      </c>
      <c r="H2" s="37" t="s">
        <v>6</v>
      </c>
    </row>
    <row r="3" spans="2:8" x14ac:dyDescent="0.25">
      <c r="B3" s="4" t="s">
        <v>7</v>
      </c>
      <c r="C3" s="5" t="s">
        <v>180</v>
      </c>
      <c r="D3" s="6"/>
      <c r="E3" s="7"/>
      <c r="F3" s="36"/>
      <c r="G3" s="38"/>
      <c r="H3" s="41">
        <f>SUM(H5:H58)</f>
        <v>0</v>
      </c>
    </row>
    <row r="4" spans="2:8" x14ac:dyDescent="0.25">
      <c r="B4" s="8" t="s">
        <v>8</v>
      </c>
      <c r="C4" s="9" t="s">
        <v>32</v>
      </c>
      <c r="D4" s="10"/>
      <c r="E4" s="11"/>
      <c r="F4" s="35" t="s">
        <v>33</v>
      </c>
      <c r="G4" s="12"/>
      <c r="H4" s="12"/>
    </row>
    <row r="5" spans="2:8" x14ac:dyDescent="0.25">
      <c r="B5" s="13" t="s">
        <v>9</v>
      </c>
      <c r="C5" s="14" t="s">
        <v>34</v>
      </c>
      <c r="D5" s="15">
        <v>35</v>
      </c>
      <c r="E5" s="11" t="s">
        <v>35</v>
      </c>
      <c r="F5" s="35" t="s">
        <v>36</v>
      </c>
      <c r="G5" s="42"/>
      <c r="H5" s="31">
        <f>D5*G5</f>
        <v>0</v>
      </c>
    </row>
    <row r="6" spans="2:8" x14ac:dyDescent="0.25">
      <c r="B6" s="13" t="s">
        <v>10</v>
      </c>
      <c r="C6" s="14" t="s">
        <v>37</v>
      </c>
      <c r="D6" s="15">
        <v>15</v>
      </c>
      <c r="E6" s="11" t="s">
        <v>35</v>
      </c>
      <c r="F6" s="35" t="s">
        <v>38</v>
      </c>
      <c r="G6" s="42"/>
      <c r="H6" s="31">
        <f>D6*G6</f>
        <v>0</v>
      </c>
    </row>
    <row r="7" spans="2:8" x14ac:dyDescent="0.25">
      <c r="B7" s="13" t="s">
        <v>12</v>
      </c>
      <c r="C7" s="33" t="s">
        <v>39</v>
      </c>
      <c r="D7" s="15">
        <v>5</v>
      </c>
      <c r="E7" s="11" t="s">
        <v>35</v>
      </c>
      <c r="F7" s="35" t="s">
        <v>40</v>
      </c>
      <c r="G7" s="42"/>
      <c r="H7" s="31">
        <f>D7*G7</f>
        <v>0</v>
      </c>
    </row>
    <row r="8" spans="2:8" x14ac:dyDescent="0.25">
      <c r="B8" s="13" t="s">
        <v>13</v>
      </c>
      <c r="C8" s="33" t="s">
        <v>41</v>
      </c>
      <c r="D8" s="15">
        <v>5</v>
      </c>
      <c r="E8" s="11" t="s">
        <v>35</v>
      </c>
      <c r="F8" s="35" t="s">
        <v>42</v>
      </c>
      <c r="G8" s="42"/>
      <c r="H8" s="31">
        <f t="shared" ref="H8:H58" si="0">D8*G8</f>
        <v>0</v>
      </c>
    </row>
    <row r="9" spans="2:8" x14ac:dyDescent="0.25">
      <c r="B9" s="13" t="s">
        <v>14</v>
      </c>
      <c r="C9" s="34" t="s">
        <v>43</v>
      </c>
      <c r="D9" s="15">
        <v>50</v>
      </c>
      <c r="E9" s="11" t="s">
        <v>35</v>
      </c>
      <c r="F9" s="35" t="s">
        <v>44</v>
      </c>
      <c r="G9" s="42"/>
      <c r="H9" s="31">
        <f>D9*G9</f>
        <v>0</v>
      </c>
    </row>
    <row r="10" spans="2:8" x14ac:dyDescent="0.25">
      <c r="B10" s="13" t="s">
        <v>15</v>
      </c>
      <c r="C10" s="14" t="s">
        <v>45</v>
      </c>
      <c r="D10" s="15">
        <v>35</v>
      </c>
      <c r="E10" s="11" t="s">
        <v>35</v>
      </c>
      <c r="F10" s="35" t="s">
        <v>46</v>
      </c>
      <c r="G10" s="42"/>
      <c r="H10" s="31">
        <f t="shared" si="0"/>
        <v>0</v>
      </c>
    </row>
    <row r="11" spans="2:8" x14ac:dyDescent="0.25">
      <c r="B11" s="8" t="s">
        <v>11</v>
      </c>
      <c r="C11" s="9" t="s">
        <v>47</v>
      </c>
      <c r="D11" s="26"/>
      <c r="E11" s="11"/>
      <c r="F11" s="35"/>
      <c r="G11" s="42"/>
      <c r="H11" s="31"/>
    </row>
    <row r="12" spans="2:8" x14ac:dyDescent="0.25">
      <c r="B12" s="13" t="s">
        <v>9</v>
      </c>
      <c r="C12" s="14" t="s">
        <v>48</v>
      </c>
      <c r="D12" s="15">
        <v>5</v>
      </c>
      <c r="E12" s="11" t="s">
        <v>35</v>
      </c>
      <c r="F12" s="35" t="s">
        <v>49</v>
      </c>
      <c r="G12" s="42"/>
      <c r="H12" s="31">
        <f t="shared" si="0"/>
        <v>0</v>
      </c>
    </row>
    <row r="13" spans="2:8" x14ac:dyDescent="0.25">
      <c r="B13" s="13" t="s">
        <v>10</v>
      </c>
      <c r="C13" s="14" t="s">
        <v>50</v>
      </c>
      <c r="D13" s="15">
        <v>25</v>
      </c>
      <c r="E13" s="11" t="s">
        <v>35</v>
      </c>
      <c r="F13" s="35" t="s">
        <v>51</v>
      </c>
      <c r="G13" s="42"/>
      <c r="H13" s="31">
        <f t="shared" si="0"/>
        <v>0</v>
      </c>
    </row>
    <row r="14" spans="2:8" x14ac:dyDescent="0.25">
      <c r="B14" s="13" t="s">
        <v>12</v>
      </c>
      <c r="C14" s="14" t="s">
        <v>52</v>
      </c>
      <c r="D14" s="15">
        <v>5</v>
      </c>
      <c r="E14" s="11" t="s">
        <v>35</v>
      </c>
      <c r="F14" s="35" t="s">
        <v>53</v>
      </c>
      <c r="G14" s="42"/>
      <c r="H14" s="31">
        <f t="shared" si="0"/>
        <v>0</v>
      </c>
    </row>
    <row r="15" spans="2:8" x14ac:dyDescent="0.25">
      <c r="B15" s="13" t="s">
        <v>13</v>
      </c>
      <c r="C15" s="14" t="s">
        <v>54</v>
      </c>
      <c r="D15" s="15">
        <v>5</v>
      </c>
      <c r="E15" s="11" t="s">
        <v>35</v>
      </c>
      <c r="F15" s="35" t="s">
        <v>55</v>
      </c>
      <c r="G15" s="42"/>
      <c r="H15" s="31">
        <f t="shared" si="0"/>
        <v>0</v>
      </c>
    </row>
    <row r="16" spans="2:8" x14ac:dyDescent="0.25">
      <c r="B16" s="13" t="s">
        <v>14</v>
      </c>
      <c r="C16" s="14" t="s">
        <v>56</v>
      </c>
      <c r="D16" s="15">
        <v>12</v>
      </c>
      <c r="E16" s="11" t="s">
        <v>35</v>
      </c>
      <c r="F16" s="35" t="s">
        <v>57</v>
      </c>
      <c r="G16" s="42"/>
      <c r="H16" s="31">
        <f t="shared" si="0"/>
        <v>0</v>
      </c>
    </row>
    <row r="17" spans="2:8" x14ac:dyDescent="0.25">
      <c r="B17" s="13" t="s">
        <v>15</v>
      </c>
      <c r="C17" s="14" t="s">
        <v>58</v>
      </c>
      <c r="D17" s="15">
        <v>3</v>
      </c>
      <c r="E17" s="11" t="s">
        <v>35</v>
      </c>
      <c r="F17" s="35" t="s">
        <v>59</v>
      </c>
      <c r="G17" s="42"/>
      <c r="H17" s="31">
        <f t="shared" si="0"/>
        <v>0</v>
      </c>
    </row>
    <row r="18" spans="2:8" x14ac:dyDescent="0.25">
      <c r="B18" s="8" t="s">
        <v>28</v>
      </c>
      <c r="C18" s="9" t="s">
        <v>60</v>
      </c>
      <c r="D18" s="26"/>
      <c r="E18" s="11"/>
      <c r="F18" s="35"/>
      <c r="G18" s="42"/>
      <c r="H18" s="31"/>
    </row>
    <row r="19" spans="2:8" x14ac:dyDescent="0.25">
      <c r="B19" s="13" t="s">
        <v>9</v>
      </c>
      <c r="C19" s="14" t="s">
        <v>61</v>
      </c>
      <c r="D19" s="15">
        <v>25</v>
      </c>
      <c r="E19" s="11" t="s">
        <v>35</v>
      </c>
      <c r="F19" s="35" t="s">
        <v>62</v>
      </c>
      <c r="G19" s="42"/>
      <c r="H19" s="31">
        <f t="shared" si="0"/>
        <v>0</v>
      </c>
    </row>
    <row r="20" spans="2:8" x14ac:dyDescent="0.25">
      <c r="B20" s="13" t="s">
        <v>10</v>
      </c>
      <c r="C20" s="14" t="s">
        <v>63</v>
      </c>
      <c r="D20" s="15">
        <v>38</v>
      </c>
      <c r="E20" s="11" t="s">
        <v>35</v>
      </c>
      <c r="F20" s="35" t="s">
        <v>64</v>
      </c>
      <c r="G20" s="42"/>
      <c r="H20" s="31">
        <f t="shared" si="0"/>
        <v>0</v>
      </c>
    </row>
    <row r="21" spans="2:8" x14ac:dyDescent="0.25">
      <c r="B21" s="13" t="s">
        <v>12</v>
      </c>
      <c r="C21" s="14" t="s">
        <v>65</v>
      </c>
      <c r="D21" s="15">
        <v>25</v>
      </c>
      <c r="E21" s="11" t="s">
        <v>35</v>
      </c>
      <c r="F21" s="35" t="s">
        <v>66</v>
      </c>
      <c r="G21" s="42"/>
      <c r="H21" s="31">
        <f t="shared" si="0"/>
        <v>0</v>
      </c>
    </row>
    <row r="22" spans="2:8" x14ac:dyDescent="0.25">
      <c r="B22" s="13" t="s">
        <v>13</v>
      </c>
      <c r="C22" s="14" t="s">
        <v>67</v>
      </c>
      <c r="D22" s="15">
        <v>25</v>
      </c>
      <c r="E22" s="11" t="s">
        <v>35</v>
      </c>
      <c r="F22" s="35" t="s">
        <v>68</v>
      </c>
      <c r="G22" s="42"/>
      <c r="H22" s="31">
        <f t="shared" si="0"/>
        <v>0</v>
      </c>
    </row>
    <row r="23" spans="2:8" x14ac:dyDescent="0.25">
      <c r="B23" s="13" t="s">
        <v>14</v>
      </c>
      <c r="C23" s="14" t="s">
        <v>69</v>
      </c>
      <c r="D23" s="15">
        <v>38</v>
      </c>
      <c r="E23" s="11" t="s">
        <v>35</v>
      </c>
      <c r="F23" s="35" t="s">
        <v>70</v>
      </c>
      <c r="G23" s="42"/>
      <c r="H23" s="31">
        <f t="shared" si="0"/>
        <v>0</v>
      </c>
    </row>
    <row r="24" spans="2:8" x14ac:dyDescent="0.25">
      <c r="B24" s="13" t="s">
        <v>15</v>
      </c>
      <c r="C24" s="14" t="s">
        <v>71</v>
      </c>
      <c r="D24" s="15">
        <v>25</v>
      </c>
      <c r="E24" s="11" t="s">
        <v>35</v>
      </c>
      <c r="F24" s="35" t="s">
        <v>72</v>
      </c>
      <c r="G24" s="42"/>
      <c r="H24" s="31">
        <f t="shared" si="0"/>
        <v>0</v>
      </c>
    </row>
    <row r="25" spans="2:8" x14ac:dyDescent="0.25">
      <c r="B25" s="13" t="s">
        <v>16</v>
      </c>
      <c r="C25" s="14" t="s">
        <v>73</v>
      </c>
      <c r="D25" s="15">
        <v>50</v>
      </c>
      <c r="E25" s="11" t="s">
        <v>35</v>
      </c>
      <c r="F25" s="35" t="s">
        <v>74</v>
      </c>
      <c r="G25" s="42"/>
      <c r="H25" s="31">
        <f t="shared" si="0"/>
        <v>0</v>
      </c>
    </row>
    <row r="26" spans="2:8" x14ac:dyDescent="0.25">
      <c r="B26" s="13" t="s">
        <v>17</v>
      </c>
      <c r="C26" s="14" t="s">
        <v>75</v>
      </c>
      <c r="D26" s="15">
        <v>25</v>
      </c>
      <c r="E26" s="11" t="s">
        <v>35</v>
      </c>
      <c r="F26" s="35" t="s">
        <v>76</v>
      </c>
      <c r="G26" s="42"/>
      <c r="H26" s="31">
        <f t="shared" si="0"/>
        <v>0</v>
      </c>
    </row>
    <row r="27" spans="2:8" x14ac:dyDescent="0.25">
      <c r="B27" s="13" t="s">
        <v>18</v>
      </c>
      <c r="C27" s="14" t="s">
        <v>77</v>
      </c>
      <c r="D27" s="15">
        <v>25</v>
      </c>
      <c r="E27" s="11" t="s">
        <v>35</v>
      </c>
      <c r="F27" s="35" t="s">
        <v>78</v>
      </c>
      <c r="G27" s="42"/>
      <c r="H27" s="31">
        <f t="shared" si="0"/>
        <v>0</v>
      </c>
    </row>
    <row r="28" spans="2:8" x14ac:dyDescent="0.25">
      <c r="B28" s="13" t="s">
        <v>19</v>
      </c>
      <c r="C28" s="14" t="s">
        <v>79</v>
      </c>
      <c r="D28" s="15">
        <v>200</v>
      </c>
      <c r="E28" s="11" t="s">
        <v>35</v>
      </c>
      <c r="F28" s="35" t="s">
        <v>80</v>
      </c>
      <c r="G28" s="42"/>
      <c r="H28" s="31">
        <f t="shared" si="0"/>
        <v>0</v>
      </c>
    </row>
    <row r="29" spans="2:8" x14ac:dyDescent="0.25">
      <c r="B29" s="13" t="s">
        <v>20</v>
      </c>
      <c r="C29" s="14" t="s">
        <v>81</v>
      </c>
      <c r="D29" s="15">
        <v>25</v>
      </c>
      <c r="E29" s="11" t="s">
        <v>35</v>
      </c>
      <c r="F29" s="35" t="s">
        <v>82</v>
      </c>
      <c r="G29" s="42"/>
      <c r="H29" s="31">
        <f t="shared" si="0"/>
        <v>0</v>
      </c>
    </row>
    <row r="30" spans="2:8" x14ac:dyDescent="0.25">
      <c r="B30" s="13" t="s">
        <v>21</v>
      </c>
      <c r="C30" s="14" t="s">
        <v>83</v>
      </c>
      <c r="D30" s="15">
        <v>25</v>
      </c>
      <c r="E30" s="11" t="s">
        <v>35</v>
      </c>
      <c r="F30" s="35" t="s">
        <v>84</v>
      </c>
      <c r="G30" s="42"/>
      <c r="H30" s="31">
        <f t="shared" si="0"/>
        <v>0</v>
      </c>
    </row>
    <row r="31" spans="2:8" x14ac:dyDescent="0.25">
      <c r="B31" s="13" t="s">
        <v>22</v>
      </c>
      <c r="C31" s="14" t="s">
        <v>85</v>
      </c>
      <c r="D31" s="15">
        <v>25</v>
      </c>
      <c r="E31" s="11" t="s">
        <v>35</v>
      </c>
      <c r="F31" s="35" t="s">
        <v>86</v>
      </c>
      <c r="G31" s="42"/>
      <c r="H31" s="31">
        <f t="shared" si="0"/>
        <v>0</v>
      </c>
    </row>
    <row r="32" spans="2:8" x14ac:dyDescent="0.25">
      <c r="B32" s="13" t="s">
        <v>23</v>
      </c>
      <c r="C32" s="14" t="s">
        <v>87</v>
      </c>
      <c r="D32" s="15">
        <v>25</v>
      </c>
      <c r="E32" s="11" t="s">
        <v>35</v>
      </c>
      <c r="F32" s="35" t="s">
        <v>88</v>
      </c>
      <c r="G32" s="42"/>
      <c r="H32" s="31">
        <f t="shared" si="0"/>
        <v>0</v>
      </c>
    </row>
    <row r="33" spans="2:8" x14ac:dyDescent="0.25">
      <c r="B33" s="13" t="s">
        <v>24</v>
      </c>
      <c r="C33" s="33" t="s">
        <v>89</v>
      </c>
      <c r="D33" s="15">
        <v>200</v>
      </c>
      <c r="E33" s="11" t="s">
        <v>35</v>
      </c>
      <c r="F33" s="35" t="s">
        <v>90</v>
      </c>
      <c r="G33" s="42"/>
      <c r="H33" s="31">
        <f t="shared" si="0"/>
        <v>0</v>
      </c>
    </row>
    <row r="34" spans="2:8" x14ac:dyDescent="0.25">
      <c r="B34" s="13" t="s">
        <v>25</v>
      </c>
      <c r="C34" s="14" t="s">
        <v>91</v>
      </c>
      <c r="D34" s="15">
        <v>25</v>
      </c>
      <c r="E34" s="11" t="s">
        <v>35</v>
      </c>
      <c r="F34" s="35" t="s">
        <v>92</v>
      </c>
      <c r="G34" s="42"/>
      <c r="H34" s="31">
        <f t="shared" si="0"/>
        <v>0</v>
      </c>
    </row>
    <row r="35" spans="2:8" x14ac:dyDescent="0.25">
      <c r="B35" s="13" t="s">
        <v>26</v>
      </c>
      <c r="C35" s="14" t="s">
        <v>93</v>
      </c>
      <c r="D35" s="15">
        <v>75</v>
      </c>
      <c r="E35" s="11" t="s">
        <v>35</v>
      </c>
      <c r="F35" s="35" t="s">
        <v>94</v>
      </c>
      <c r="G35" s="42"/>
      <c r="H35" s="31">
        <f t="shared" si="0"/>
        <v>0</v>
      </c>
    </row>
    <row r="36" spans="2:8" x14ac:dyDescent="0.25">
      <c r="B36" s="13" t="s">
        <v>27</v>
      </c>
      <c r="C36" s="14" t="s">
        <v>95</v>
      </c>
      <c r="D36" s="15">
        <v>65</v>
      </c>
      <c r="E36" s="11" t="s">
        <v>35</v>
      </c>
      <c r="F36" s="35" t="s">
        <v>96</v>
      </c>
      <c r="G36" s="42"/>
      <c r="H36" s="31">
        <f t="shared" si="0"/>
        <v>0</v>
      </c>
    </row>
    <row r="37" spans="2:8" x14ac:dyDescent="0.25">
      <c r="B37" s="8" t="s">
        <v>97</v>
      </c>
      <c r="C37" s="9" t="s">
        <v>98</v>
      </c>
      <c r="D37" s="26"/>
      <c r="E37" s="11"/>
      <c r="F37" s="35" t="s">
        <v>99</v>
      </c>
      <c r="G37" s="42"/>
      <c r="H37" s="31"/>
    </row>
    <row r="38" spans="2:8" x14ac:dyDescent="0.25">
      <c r="B38" s="13" t="s">
        <v>9</v>
      </c>
      <c r="C38" s="14" t="s">
        <v>100</v>
      </c>
      <c r="D38" s="15">
        <v>250</v>
      </c>
      <c r="E38" s="11" t="s">
        <v>35</v>
      </c>
      <c r="F38" s="60">
        <v>50050</v>
      </c>
      <c r="G38" s="42"/>
      <c r="H38" s="31">
        <f t="shared" si="0"/>
        <v>0</v>
      </c>
    </row>
    <row r="39" spans="2:8" x14ac:dyDescent="0.25">
      <c r="B39" s="13" t="s">
        <v>10</v>
      </c>
      <c r="C39" s="14" t="s">
        <v>101</v>
      </c>
      <c r="D39" s="15">
        <v>13</v>
      </c>
      <c r="E39" s="11" t="s">
        <v>35</v>
      </c>
      <c r="F39" s="35" t="s">
        <v>102</v>
      </c>
      <c r="G39" s="42"/>
      <c r="H39" s="31">
        <f t="shared" si="0"/>
        <v>0</v>
      </c>
    </row>
    <row r="40" spans="2:8" x14ac:dyDescent="0.25">
      <c r="B40" s="13" t="s">
        <v>12</v>
      </c>
      <c r="C40" s="14" t="s">
        <v>103</v>
      </c>
      <c r="D40" s="15">
        <v>75</v>
      </c>
      <c r="E40" s="11" t="s">
        <v>35</v>
      </c>
      <c r="F40" s="60">
        <v>50045</v>
      </c>
      <c r="G40" s="42"/>
      <c r="H40" s="31">
        <f t="shared" si="0"/>
        <v>0</v>
      </c>
    </row>
    <row r="41" spans="2:8" x14ac:dyDescent="0.25">
      <c r="B41" s="13" t="s">
        <v>13</v>
      </c>
      <c r="C41" s="14" t="s">
        <v>104</v>
      </c>
      <c r="D41" s="15">
        <v>250</v>
      </c>
      <c r="E41" s="11" t="s">
        <v>35</v>
      </c>
      <c r="F41" s="35" t="s">
        <v>105</v>
      </c>
      <c r="G41" s="42"/>
      <c r="H41" s="31">
        <f t="shared" si="0"/>
        <v>0</v>
      </c>
    </row>
    <row r="42" spans="2:8" x14ac:dyDescent="0.25">
      <c r="B42" s="13" t="s">
        <v>14</v>
      </c>
      <c r="C42" s="14" t="s">
        <v>106</v>
      </c>
      <c r="D42" s="15">
        <v>5</v>
      </c>
      <c r="E42" s="11" t="s">
        <v>35</v>
      </c>
      <c r="F42" s="35" t="s">
        <v>107</v>
      </c>
      <c r="G42" s="42"/>
      <c r="H42" s="31">
        <f t="shared" si="0"/>
        <v>0</v>
      </c>
    </row>
    <row r="43" spans="2:8" x14ac:dyDescent="0.25">
      <c r="B43" s="13" t="s">
        <v>15</v>
      </c>
      <c r="C43" s="14" t="s">
        <v>108</v>
      </c>
      <c r="D43" s="15">
        <v>15</v>
      </c>
      <c r="E43" s="11" t="s">
        <v>35</v>
      </c>
      <c r="F43" s="60">
        <v>50036</v>
      </c>
      <c r="G43" s="42"/>
      <c r="H43" s="31">
        <f t="shared" si="0"/>
        <v>0</v>
      </c>
    </row>
    <row r="44" spans="2:8" x14ac:dyDescent="0.25">
      <c r="B44" s="13" t="s">
        <v>16</v>
      </c>
      <c r="C44" s="14" t="s">
        <v>109</v>
      </c>
      <c r="D44" s="15">
        <v>15</v>
      </c>
      <c r="E44" s="11" t="s">
        <v>35</v>
      </c>
      <c r="F44" s="35" t="s">
        <v>110</v>
      </c>
      <c r="G44" s="42"/>
      <c r="H44" s="31">
        <f t="shared" si="0"/>
        <v>0</v>
      </c>
    </row>
    <row r="45" spans="2:8" x14ac:dyDescent="0.25">
      <c r="B45" s="13" t="s">
        <v>17</v>
      </c>
      <c r="C45" s="14" t="s">
        <v>111</v>
      </c>
      <c r="D45" s="15">
        <v>15</v>
      </c>
      <c r="E45" s="11" t="s">
        <v>35</v>
      </c>
      <c r="F45" s="35" t="s">
        <v>112</v>
      </c>
      <c r="G45" s="42"/>
      <c r="H45" s="31">
        <f t="shared" si="0"/>
        <v>0</v>
      </c>
    </row>
    <row r="46" spans="2:8" x14ac:dyDescent="0.25">
      <c r="B46" s="13" t="s">
        <v>18</v>
      </c>
      <c r="C46" s="14" t="s">
        <v>113</v>
      </c>
      <c r="D46" s="15">
        <v>75</v>
      </c>
      <c r="E46" s="11" t="s">
        <v>35</v>
      </c>
      <c r="F46" s="35" t="s">
        <v>114</v>
      </c>
      <c r="G46" s="42"/>
      <c r="H46" s="31">
        <f t="shared" si="0"/>
        <v>0</v>
      </c>
    </row>
    <row r="47" spans="2:8" x14ac:dyDescent="0.25">
      <c r="B47" s="13" t="s">
        <v>19</v>
      </c>
      <c r="C47" s="14" t="s">
        <v>115</v>
      </c>
      <c r="D47" s="15">
        <v>5</v>
      </c>
      <c r="E47" s="11" t="s">
        <v>35</v>
      </c>
      <c r="F47" s="60">
        <v>51000</v>
      </c>
      <c r="G47" s="42"/>
      <c r="H47" s="31">
        <f t="shared" si="0"/>
        <v>0</v>
      </c>
    </row>
    <row r="48" spans="2:8" x14ac:dyDescent="0.25">
      <c r="B48" s="8" t="s">
        <v>116</v>
      </c>
      <c r="C48" s="9" t="s">
        <v>117</v>
      </c>
      <c r="D48" s="26"/>
      <c r="E48" s="11"/>
      <c r="F48" s="35"/>
      <c r="G48" s="42"/>
      <c r="H48" s="31"/>
    </row>
    <row r="49" spans="2:8" x14ac:dyDescent="0.25">
      <c r="B49" s="13" t="s">
        <v>9</v>
      </c>
      <c r="C49" s="14" t="s">
        <v>118</v>
      </c>
      <c r="D49" s="15">
        <v>12</v>
      </c>
      <c r="E49" s="11" t="s">
        <v>35</v>
      </c>
      <c r="F49" s="35" t="s">
        <v>119</v>
      </c>
      <c r="G49" s="42"/>
      <c r="H49" s="31">
        <f t="shared" si="0"/>
        <v>0</v>
      </c>
    </row>
    <row r="50" spans="2:8" x14ac:dyDescent="0.25">
      <c r="B50" s="13" t="s">
        <v>10</v>
      </c>
      <c r="C50" s="14" t="s">
        <v>120</v>
      </c>
      <c r="D50" s="15">
        <v>4</v>
      </c>
      <c r="E50" s="11" t="s">
        <v>35</v>
      </c>
      <c r="F50" s="35" t="s">
        <v>121</v>
      </c>
      <c r="G50" s="42"/>
      <c r="H50" s="31">
        <f t="shared" si="0"/>
        <v>0</v>
      </c>
    </row>
    <row r="51" spans="2:8" x14ac:dyDescent="0.25">
      <c r="B51" s="13" t="s">
        <v>12</v>
      </c>
      <c r="C51" s="14" t="s">
        <v>122</v>
      </c>
      <c r="D51" s="15">
        <v>4</v>
      </c>
      <c r="E51" s="11" t="s">
        <v>35</v>
      </c>
      <c r="F51" s="35" t="s">
        <v>123</v>
      </c>
      <c r="G51" s="42"/>
      <c r="H51" s="31">
        <f t="shared" si="0"/>
        <v>0</v>
      </c>
    </row>
    <row r="52" spans="2:8" x14ac:dyDescent="0.25">
      <c r="B52" s="13" t="s">
        <v>13</v>
      </c>
      <c r="C52" s="14" t="s">
        <v>124</v>
      </c>
      <c r="D52" s="15">
        <v>4</v>
      </c>
      <c r="E52" s="11" t="s">
        <v>35</v>
      </c>
      <c r="F52" s="35" t="s">
        <v>125</v>
      </c>
      <c r="G52" s="42"/>
      <c r="H52" s="31">
        <f t="shared" si="0"/>
        <v>0</v>
      </c>
    </row>
    <row r="53" spans="2:8" x14ac:dyDescent="0.25">
      <c r="B53" s="13" t="s">
        <v>14</v>
      </c>
      <c r="C53" s="14" t="s">
        <v>126</v>
      </c>
      <c r="D53" s="15">
        <v>3</v>
      </c>
      <c r="E53" s="11" t="s">
        <v>35</v>
      </c>
      <c r="F53" s="35" t="s">
        <v>127</v>
      </c>
      <c r="G53" s="42"/>
      <c r="H53" s="31">
        <f t="shared" si="0"/>
        <v>0</v>
      </c>
    </row>
    <row r="54" spans="2:8" x14ac:dyDescent="0.25">
      <c r="B54" s="13" t="s">
        <v>15</v>
      </c>
      <c r="C54" s="14" t="s">
        <v>128</v>
      </c>
      <c r="D54" s="15">
        <v>12</v>
      </c>
      <c r="E54" s="11" t="s">
        <v>35</v>
      </c>
      <c r="F54" s="35" t="s">
        <v>129</v>
      </c>
      <c r="G54" s="42"/>
      <c r="H54" s="31">
        <f t="shared" si="0"/>
        <v>0</v>
      </c>
    </row>
    <row r="55" spans="2:8" x14ac:dyDescent="0.25">
      <c r="B55" s="13" t="s">
        <v>16</v>
      </c>
      <c r="C55" s="14" t="s">
        <v>130</v>
      </c>
      <c r="D55" s="15">
        <v>12</v>
      </c>
      <c r="E55" s="11" t="s">
        <v>35</v>
      </c>
      <c r="F55" s="35" t="s">
        <v>131</v>
      </c>
      <c r="G55" s="42"/>
      <c r="H55" s="31">
        <f t="shared" si="0"/>
        <v>0</v>
      </c>
    </row>
    <row r="56" spans="2:8" x14ac:dyDescent="0.25">
      <c r="B56" s="13" t="s">
        <v>17</v>
      </c>
      <c r="C56" s="14" t="s">
        <v>132</v>
      </c>
      <c r="D56" s="15">
        <v>4</v>
      </c>
      <c r="E56" s="11" t="s">
        <v>35</v>
      </c>
      <c r="F56" s="35" t="s">
        <v>133</v>
      </c>
      <c r="G56" s="42"/>
      <c r="H56" s="31">
        <f t="shared" si="0"/>
        <v>0</v>
      </c>
    </row>
    <row r="57" spans="2:8" x14ac:dyDescent="0.25">
      <c r="B57" s="13" t="s">
        <v>18</v>
      </c>
      <c r="C57" s="14" t="s">
        <v>134</v>
      </c>
      <c r="D57" s="15">
        <v>4</v>
      </c>
      <c r="E57" s="11" t="s">
        <v>35</v>
      </c>
      <c r="F57" s="35" t="s">
        <v>135</v>
      </c>
      <c r="G57" s="42"/>
      <c r="H57" s="31">
        <f t="shared" si="0"/>
        <v>0</v>
      </c>
    </row>
    <row r="58" spans="2:8" x14ac:dyDescent="0.25">
      <c r="B58" s="13" t="s">
        <v>19</v>
      </c>
      <c r="C58" s="14" t="s">
        <v>136</v>
      </c>
      <c r="D58" s="15">
        <v>12</v>
      </c>
      <c r="E58" s="11" t="s">
        <v>35</v>
      </c>
      <c r="F58" s="35" t="s">
        <v>137</v>
      </c>
      <c r="G58" s="42"/>
      <c r="H58" s="31">
        <f t="shared" si="0"/>
        <v>0</v>
      </c>
    </row>
    <row r="61" spans="2:8" ht="15" customHeight="1" x14ac:dyDescent="0.25">
      <c r="B61" s="32"/>
      <c r="C61" s="32"/>
      <c r="D61" s="32"/>
      <c r="E61" s="32"/>
      <c r="F61" s="32"/>
    </row>
    <row r="62" spans="2:8" s="32" customFormat="1" x14ac:dyDescent="0.25">
      <c r="B62"/>
      <c r="C62"/>
      <c r="D62"/>
      <c r="E62"/>
      <c r="F62"/>
    </row>
    <row r="64" spans="2:8" s="32" customFormat="1" x14ac:dyDescent="0.25">
      <c r="B64"/>
      <c r="C64"/>
      <c r="D64"/>
      <c r="E64"/>
      <c r="F64"/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628D0-C230-4D7B-9BC7-0AAC889A6775}">
  <sheetPr>
    <pageSetUpPr fitToPage="1"/>
  </sheetPr>
  <dimension ref="B2:H64"/>
  <sheetViews>
    <sheetView tabSelected="1" zoomScaleNormal="100" workbookViewId="0">
      <pane xSplit="1" ySplit="2" topLeftCell="B27" activePane="bottomRight" state="frozen"/>
      <selection pane="topRight" activeCell="E1" sqref="E1"/>
      <selection pane="bottomLeft" activeCell="A3" sqref="A3"/>
      <selection pane="bottomRight" activeCell="K43" sqref="K43"/>
    </sheetView>
  </sheetViews>
  <sheetFormatPr defaultRowHeight="15" customHeight="1" x14ac:dyDescent="0.25"/>
  <cols>
    <col min="1" max="1" width="4.7109375" customWidth="1"/>
    <col min="3" max="3" width="64.7109375" customWidth="1"/>
    <col min="5" max="5" width="9.140625" customWidth="1"/>
    <col min="6" max="6" width="14.5703125" customWidth="1"/>
    <col min="7" max="8" width="13.85546875" bestFit="1" customWidth="1"/>
  </cols>
  <sheetData>
    <row r="2" spans="2:8" ht="16.5" thickBot="1" x14ac:dyDescent="0.3">
      <c r="B2" s="1" t="s">
        <v>0</v>
      </c>
      <c r="C2" s="2" t="s">
        <v>1</v>
      </c>
      <c r="D2" s="3" t="s">
        <v>2</v>
      </c>
      <c r="E2" s="3" t="s">
        <v>3</v>
      </c>
      <c r="F2" s="30" t="s">
        <v>4</v>
      </c>
      <c r="G2" s="37" t="s">
        <v>5</v>
      </c>
      <c r="H2" s="37" t="s">
        <v>6</v>
      </c>
    </row>
    <row r="3" spans="2:8" x14ac:dyDescent="0.25">
      <c r="B3" s="4" t="s">
        <v>7</v>
      </c>
      <c r="C3" s="5" t="s">
        <v>181</v>
      </c>
      <c r="D3" s="6"/>
      <c r="E3" s="7"/>
      <c r="F3" s="36"/>
      <c r="G3" s="38"/>
      <c r="H3" s="41">
        <f>SUM(H5:H58)</f>
        <v>0</v>
      </c>
    </row>
    <row r="4" spans="2:8" x14ac:dyDescent="0.25">
      <c r="B4" s="8" t="s">
        <v>8</v>
      </c>
      <c r="C4" s="9" t="s">
        <v>32</v>
      </c>
      <c r="D4" s="10"/>
      <c r="E4" s="11"/>
      <c r="F4" s="35" t="s">
        <v>33</v>
      </c>
      <c r="G4" s="12"/>
      <c r="H4" s="12"/>
    </row>
    <row r="5" spans="2:8" x14ac:dyDescent="0.25">
      <c r="B5" s="13" t="s">
        <v>9</v>
      </c>
      <c r="C5" s="14" t="s">
        <v>34</v>
      </c>
      <c r="D5" s="15">
        <v>105</v>
      </c>
      <c r="E5" s="11" t="s">
        <v>35</v>
      </c>
      <c r="F5" s="35" t="s">
        <v>36</v>
      </c>
      <c r="G5" s="31"/>
      <c r="H5" s="31">
        <f>D5*G5</f>
        <v>0</v>
      </c>
    </row>
    <row r="6" spans="2:8" x14ac:dyDescent="0.25">
      <c r="B6" s="13" t="s">
        <v>10</v>
      </c>
      <c r="C6" s="14" t="s">
        <v>37</v>
      </c>
      <c r="D6" s="15">
        <v>45</v>
      </c>
      <c r="E6" s="11" t="s">
        <v>35</v>
      </c>
      <c r="F6" s="35" t="s">
        <v>38</v>
      </c>
      <c r="G6" s="31"/>
      <c r="H6" s="31">
        <f>D6*G6</f>
        <v>0</v>
      </c>
    </row>
    <row r="7" spans="2:8" x14ac:dyDescent="0.25">
      <c r="B7" s="13" t="s">
        <v>12</v>
      </c>
      <c r="C7" s="33" t="s">
        <v>39</v>
      </c>
      <c r="D7" s="15">
        <v>15</v>
      </c>
      <c r="E7" s="11" t="s">
        <v>35</v>
      </c>
      <c r="F7" s="35" t="s">
        <v>40</v>
      </c>
      <c r="G7" s="31"/>
      <c r="H7" s="31">
        <f>D7*G7</f>
        <v>0</v>
      </c>
    </row>
    <row r="8" spans="2:8" x14ac:dyDescent="0.25">
      <c r="B8" s="13" t="s">
        <v>13</v>
      </c>
      <c r="C8" s="33" t="s">
        <v>41</v>
      </c>
      <c r="D8" s="15">
        <v>15</v>
      </c>
      <c r="E8" s="11" t="s">
        <v>35</v>
      </c>
      <c r="F8" s="35" t="s">
        <v>42</v>
      </c>
      <c r="G8" s="31"/>
      <c r="H8" s="31">
        <f t="shared" ref="H8:H58" si="0">D8*G8</f>
        <v>0</v>
      </c>
    </row>
    <row r="9" spans="2:8" x14ac:dyDescent="0.25">
      <c r="B9" s="13" t="s">
        <v>14</v>
      </c>
      <c r="C9" s="34" t="s">
        <v>43</v>
      </c>
      <c r="D9" s="15">
        <v>150</v>
      </c>
      <c r="E9" s="11" t="s">
        <v>35</v>
      </c>
      <c r="F9" s="35" t="s">
        <v>44</v>
      </c>
      <c r="G9" s="31"/>
      <c r="H9" s="31">
        <f t="shared" si="0"/>
        <v>0</v>
      </c>
    </row>
    <row r="10" spans="2:8" x14ac:dyDescent="0.25">
      <c r="B10" s="13" t="s">
        <v>15</v>
      </c>
      <c r="C10" s="14" t="s">
        <v>45</v>
      </c>
      <c r="D10" s="15">
        <v>105</v>
      </c>
      <c r="E10" s="11" t="s">
        <v>35</v>
      </c>
      <c r="F10" s="35" t="s">
        <v>46</v>
      </c>
      <c r="G10" s="31"/>
      <c r="H10" s="31">
        <f t="shared" si="0"/>
        <v>0</v>
      </c>
    </row>
    <row r="11" spans="2:8" x14ac:dyDescent="0.25">
      <c r="B11" s="13" t="s">
        <v>11</v>
      </c>
      <c r="C11" s="14" t="s">
        <v>47</v>
      </c>
      <c r="D11" s="26"/>
      <c r="E11" s="11"/>
      <c r="F11" s="35"/>
      <c r="G11" s="31"/>
      <c r="H11" s="31"/>
    </row>
    <row r="12" spans="2:8" x14ac:dyDescent="0.25">
      <c r="B12" s="13" t="s">
        <v>9</v>
      </c>
      <c r="C12" s="14" t="s">
        <v>48</v>
      </c>
      <c r="D12" s="15">
        <v>15</v>
      </c>
      <c r="E12" s="11" t="s">
        <v>35</v>
      </c>
      <c r="F12" s="35" t="s">
        <v>49</v>
      </c>
      <c r="G12" s="31"/>
      <c r="H12" s="31">
        <f t="shared" si="0"/>
        <v>0</v>
      </c>
    </row>
    <row r="13" spans="2:8" x14ac:dyDescent="0.25">
      <c r="B13" s="13" t="s">
        <v>10</v>
      </c>
      <c r="C13" s="14" t="s">
        <v>50</v>
      </c>
      <c r="D13" s="15">
        <v>75</v>
      </c>
      <c r="E13" s="11" t="s">
        <v>35</v>
      </c>
      <c r="F13" s="35" t="s">
        <v>51</v>
      </c>
      <c r="G13" s="31"/>
      <c r="H13" s="31">
        <f t="shared" si="0"/>
        <v>0</v>
      </c>
    </row>
    <row r="14" spans="2:8" x14ac:dyDescent="0.25">
      <c r="B14" s="13" t="s">
        <v>12</v>
      </c>
      <c r="C14" s="14" t="s">
        <v>52</v>
      </c>
      <c r="D14" s="15">
        <v>15</v>
      </c>
      <c r="E14" s="11" t="s">
        <v>35</v>
      </c>
      <c r="F14" s="35" t="s">
        <v>53</v>
      </c>
      <c r="G14" s="31"/>
      <c r="H14" s="31">
        <f t="shared" si="0"/>
        <v>0</v>
      </c>
    </row>
    <row r="15" spans="2:8" x14ac:dyDescent="0.25">
      <c r="B15" s="13" t="s">
        <v>13</v>
      </c>
      <c r="C15" s="14" t="s">
        <v>54</v>
      </c>
      <c r="D15" s="15">
        <v>15</v>
      </c>
      <c r="E15" s="11" t="s">
        <v>35</v>
      </c>
      <c r="F15" s="35" t="s">
        <v>55</v>
      </c>
      <c r="G15" s="31"/>
      <c r="H15" s="31">
        <f t="shared" si="0"/>
        <v>0</v>
      </c>
    </row>
    <row r="16" spans="2:8" x14ac:dyDescent="0.25">
      <c r="B16" s="13" t="s">
        <v>14</v>
      </c>
      <c r="C16" s="14" t="s">
        <v>56</v>
      </c>
      <c r="D16" s="15">
        <v>33</v>
      </c>
      <c r="E16" s="11" t="s">
        <v>35</v>
      </c>
      <c r="F16" s="35" t="s">
        <v>57</v>
      </c>
      <c r="G16" s="31"/>
      <c r="H16" s="31">
        <f t="shared" si="0"/>
        <v>0</v>
      </c>
    </row>
    <row r="17" spans="2:8" x14ac:dyDescent="0.25">
      <c r="B17" s="13" t="s">
        <v>15</v>
      </c>
      <c r="C17" s="14" t="s">
        <v>58</v>
      </c>
      <c r="D17" s="15">
        <v>10</v>
      </c>
      <c r="E17" s="11" t="s">
        <v>35</v>
      </c>
      <c r="F17" s="35" t="s">
        <v>59</v>
      </c>
      <c r="G17" s="31"/>
      <c r="H17" s="31">
        <f t="shared" si="0"/>
        <v>0</v>
      </c>
    </row>
    <row r="18" spans="2:8" x14ac:dyDescent="0.25">
      <c r="B18" s="8" t="s">
        <v>28</v>
      </c>
      <c r="C18" s="9" t="s">
        <v>60</v>
      </c>
      <c r="D18" s="26"/>
      <c r="E18" s="11"/>
      <c r="F18" s="35"/>
      <c r="G18" s="31"/>
      <c r="H18" s="31"/>
    </row>
    <row r="19" spans="2:8" x14ac:dyDescent="0.25">
      <c r="B19" s="13" t="s">
        <v>9</v>
      </c>
      <c r="C19" s="14" t="s">
        <v>61</v>
      </c>
      <c r="D19" s="15">
        <v>75</v>
      </c>
      <c r="E19" s="11" t="s">
        <v>35</v>
      </c>
      <c r="F19" s="35" t="s">
        <v>62</v>
      </c>
      <c r="G19" s="31"/>
      <c r="H19" s="31">
        <f t="shared" si="0"/>
        <v>0</v>
      </c>
    </row>
    <row r="20" spans="2:8" x14ac:dyDescent="0.25">
      <c r="B20" s="13" t="s">
        <v>10</v>
      </c>
      <c r="C20" s="14" t="s">
        <v>63</v>
      </c>
      <c r="D20" s="15">
        <v>112</v>
      </c>
      <c r="E20" s="11" t="s">
        <v>35</v>
      </c>
      <c r="F20" s="35" t="s">
        <v>64</v>
      </c>
      <c r="G20" s="31"/>
      <c r="H20" s="31">
        <f t="shared" si="0"/>
        <v>0</v>
      </c>
    </row>
    <row r="21" spans="2:8" x14ac:dyDescent="0.25">
      <c r="B21" s="13" t="s">
        <v>12</v>
      </c>
      <c r="C21" s="14" t="s">
        <v>65</v>
      </c>
      <c r="D21" s="15">
        <v>75</v>
      </c>
      <c r="E21" s="11" t="s">
        <v>35</v>
      </c>
      <c r="F21" s="35" t="s">
        <v>66</v>
      </c>
      <c r="G21" s="31"/>
      <c r="H21" s="31">
        <f t="shared" si="0"/>
        <v>0</v>
      </c>
    </row>
    <row r="22" spans="2:8" x14ac:dyDescent="0.25">
      <c r="B22" s="13" t="s">
        <v>13</v>
      </c>
      <c r="C22" s="14" t="s">
        <v>67</v>
      </c>
      <c r="D22" s="15">
        <v>75</v>
      </c>
      <c r="E22" s="11" t="s">
        <v>35</v>
      </c>
      <c r="F22" s="35" t="s">
        <v>68</v>
      </c>
      <c r="G22" s="31"/>
      <c r="H22" s="31">
        <f t="shared" si="0"/>
        <v>0</v>
      </c>
    </row>
    <row r="23" spans="2:8" x14ac:dyDescent="0.25">
      <c r="B23" s="13" t="s">
        <v>14</v>
      </c>
      <c r="C23" s="14" t="s">
        <v>69</v>
      </c>
      <c r="D23" s="15">
        <v>112</v>
      </c>
      <c r="E23" s="11" t="s">
        <v>35</v>
      </c>
      <c r="F23" s="35" t="s">
        <v>70</v>
      </c>
      <c r="G23" s="31"/>
      <c r="H23" s="31">
        <f t="shared" si="0"/>
        <v>0</v>
      </c>
    </row>
    <row r="24" spans="2:8" x14ac:dyDescent="0.25">
      <c r="B24" s="13" t="s">
        <v>15</v>
      </c>
      <c r="C24" s="14" t="s">
        <v>71</v>
      </c>
      <c r="D24" s="15">
        <v>75</v>
      </c>
      <c r="E24" s="11" t="s">
        <v>35</v>
      </c>
      <c r="F24" s="35" t="s">
        <v>72</v>
      </c>
      <c r="G24" s="31"/>
      <c r="H24" s="31">
        <f t="shared" si="0"/>
        <v>0</v>
      </c>
    </row>
    <row r="25" spans="2:8" x14ac:dyDescent="0.25">
      <c r="B25" s="13" t="s">
        <v>16</v>
      </c>
      <c r="C25" s="14" t="s">
        <v>73</v>
      </c>
      <c r="D25" s="15">
        <v>150</v>
      </c>
      <c r="E25" s="11" t="s">
        <v>35</v>
      </c>
      <c r="F25" s="35" t="s">
        <v>74</v>
      </c>
      <c r="G25" s="31"/>
      <c r="H25" s="31">
        <f t="shared" si="0"/>
        <v>0</v>
      </c>
    </row>
    <row r="26" spans="2:8" x14ac:dyDescent="0.25">
      <c r="B26" s="13" t="s">
        <v>17</v>
      </c>
      <c r="C26" s="14" t="s">
        <v>75</v>
      </c>
      <c r="D26" s="15">
        <v>75</v>
      </c>
      <c r="E26" s="11" t="s">
        <v>35</v>
      </c>
      <c r="F26" s="35" t="s">
        <v>76</v>
      </c>
      <c r="G26" s="31"/>
      <c r="H26" s="31">
        <f t="shared" si="0"/>
        <v>0</v>
      </c>
    </row>
    <row r="27" spans="2:8" x14ac:dyDescent="0.25">
      <c r="B27" s="13" t="s">
        <v>18</v>
      </c>
      <c r="C27" s="14" t="s">
        <v>77</v>
      </c>
      <c r="D27" s="15">
        <v>75</v>
      </c>
      <c r="E27" s="11" t="s">
        <v>35</v>
      </c>
      <c r="F27" s="35" t="s">
        <v>78</v>
      </c>
      <c r="G27" s="31"/>
      <c r="H27" s="31">
        <f t="shared" si="0"/>
        <v>0</v>
      </c>
    </row>
    <row r="28" spans="2:8" x14ac:dyDescent="0.25">
      <c r="B28" s="13" t="s">
        <v>19</v>
      </c>
      <c r="C28" s="14" t="s">
        <v>79</v>
      </c>
      <c r="D28" s="15">
        <v>600</v>
      </c>
      <c r="E28" s="11" t="s">
        <v>35</v>
      </c>
      <c r="F28" s="35" t="s">
        <v>80</v>
      </c>
      <c r="G28" s="31"/>
      <c r="H28" s="31">
        <f t="shared" si="0"/>
        <v>0</v>
      </c>
    </row>
    <row r="29" spans="2:8" x14ac:dyDescent="0.25">
      <c r="B29" s="13" t="s">
        <v>20</v>
      </c>
      <c r="C29" s="14" t="s">
        <v>81</v>
      </c>
      <c r="D29" s="15">
        <v>75</v>
      </c>
      <c r="E29" s="11" t="s">
        <v>35</v>
      </c>
      <c r="F29" s="35" t="s">
        <v>82</v>
      </c>
      <c r="G29" s="31"/>
      <c r="H29" s="31">
        <f t="shared" si="0"/>
        <v>0</v>
      </c>
    </row>
    <row r="30" spans="2:8" x14ac:dyDescent="0.25">
      <c r="B30" s="13" t="s">
        <v>21</v>
      </c>
      <c r="C30" s="14" t="s">
        <v>83</v>
      </c>
      <c r="D30" s="15">
        <v>75</v>
      </c>
      <c r="E30" s="11" t="s">
        <v>35</v>
      </c>
      <c r="F30" s="35" t="s">
        <v>84</v>
      </c>
      <c r="G30" s="31"/>
      <c r="H30" s="31">
        <f t="shared" si="0"/>
        <v>0</v>
      </c>
    </row>
    <row r="31" spans="2:8" x14ac:dyDescent="0.25">
      <c r="B31" s="13" t="s">
        <v>22</v>
      </c>
      <c r="C31" s="14" t="s">
        <v>85</v>
      </c>
      <c r="D31" s="15">
        <v>75</v>
      </c>
      <c r="E31" s="11" t="s">
        <v>35</v>
      </c>
      <c r="F31" s="35" t="s">
        <v>86</v>
      </c>
      <c r="G31" s="31"/>
      <c r="H31" s="31">
        <f t="shared" si="0"/>
        <v>0</v>
      </c>
    </row>
    <row r="32" spans="2:8" x14ac:dyDescent="0.25">
      <c r="B32" s="13" t="s">
        <v>23</v>
      </c>
      <c r="C32" s="14" t="s">
        <v>87</v>
      </c>
      <c r="D32" s="15">
        <v>75</v>
      </c>
      <c r="E32" s="11" t="s">
        <v>35</v>
      </c>
      <c r="F32" s="35" t="s">
        <v>88</v>
      </c>
      <c r="G32" s="31"/>
      <c r="H32" s="31">
        <f t="shared" si="0"/>
        <v>0</v>
      </c>
    </row>
    <row r="33" spans="2:8" x14ac:dyDescent="0.25">
      <c r="B33" s="13" t="s">
        <v>24</v>
      </c>
      <c r="C33" s="33" t="s">
        <v>89</v>
      </c>
      <c r="D33" s="15">
        <v>600</v>
      </c>
      <c r="E33" s="11" t="s">
        <v>35</v>
      </c>
      <c r="F33" s="35" t="s">
        <v>90</v>
      </c>
      <c r="G33" s="31"/>
      <c r="H33" s="31">
        <f t="shared" si="0"/>
        <v>0</v>
      </c>
    </row>
    <row r="34" spans="2:8" x14ac:dyDescent="0.25">
      <c r="B34" s="13" t="s">
        <v>25</v>
      </c>
      <c r="C34" s="14" t="s">
        <v>91</v>
      </c>
      <c r="D34" s="15">
        <v>75</v>
      </c>
      <c r="E34" s="11" t="s">
        <v>35</v>
      </c>
      <c r="F34" s="35" t="s">
        <v>92</v>
      </c>
      <c r="G34" s="31"/>
      <c r="H34" s="31">
        <f t="shared" si="0"/>
        <v>0</v>
      </c>
    </row>
    <row r="35" spans="2:8" x14ac:dyDescent="0.25">
      <c r="B35" s="13" t="s">
        <v>26</v>
      </c>
      <c r="C35" s="14" t="s">
        <v>93</v>
      </c>
      <c r="D35" s="15">
        <v>225</v>
      </c>
      <c r="E35" s="11" t="s">
        <v>35</v>
      </c>
      <c r="F35" s="35" t="s">
        <v>94</v>
      </c>
      <c r="G35" s="31"/>
      <c r="H35" s="31">
        <f t="shared" si="0"/>
        <v>0</v>
      </c>
    </row>
    <row r="36" spans="2:8" x14ac:dyDescent="0.25">
      <c r="B36" s="13" t="s">
        <v>27</v>
      </c>
      <c r="C36" s="14" t="s">
        <v>95</v>
      </c>
      <c r="D36" s="15">
        <v>195</v>
      </c>
      <c r="E36" s="11" t="s">
        <v>35</v>
      </c>
      <c r="F36" s="35" t="s">
        <v>96</v>
      </c>
      <c r="G36" s="31"/>
      <c r="H36" s="31">
        <f t="shared" si="0"/>
        <v>0</v>
      </c>
    </row>
    <row r="37" spans="2:8" x14ac:dyDescent="0.25">
      <c r="B37" s="8" t="s">
        <v>97</v>
      </c>
      <c r="C37" s="9" t="s">
        <v>98</v>
      </c>
      <c r="D37" s="26"/>
      <c r="E37" s="11"/>
      <c r="F37" s="35" t="s">
        <v>99</v>
      </c>
      <c r="G37" s="31"/>
      <c r="H37" s="31"/>
    </row>
    <row r="38" spans="2:8" x14ac:dyDescent="0.25">
      <c r="B38" s="13" t="s">
        <v>9</v>
      </c>
      <c r="C38" s="14" t="s">
        <v>100</v>
      </c>
      <c r="D38" s="15">
        <v>750</v>
      </c>
      <c r="E38" s="11" t="s">
        <v>35</v>
      </c>
      <c r="F38" s="60">
        <v>50050</v>
      </c>
      <c r="G38" s="31"/>
      <c r="H38" s="31">
        <f t="shared" si="0"/>
        <v>0</v>
      </c>
    </row>
    <row r="39" spans="2:8" x14ac:dyDescent="0.25">
      <c r="B39" s="13" t="s">
        <v>10</v>
      </c>
      <c r="C39" s="14" t="s">
        <v>101</v>
      </c>
      <c r="D39" s="15">
        <v>37</v>
      </c>
      <c r="E39" s="11" t="s">
        <v>35</v>
      </c>
      <c r="F39" s="35" t="s">
        <v>102</v>
      </c>
      <c r="G39" s="31"/>
      <c r="H39" s="31">
        <f t="shared" si="0"/>
        <v>0</v>
      </c>
    </row>
    <row r="40" spans="2:8" x14ac:dyDescent="0.25">
      <c r="B40" s="13" t="s">
        <v>12</v>
      </c>
      <c r="C40" s="14" t="s">
        <v>103</v>
      </c>
      <c r="D40" s="15">
        <v>225</v>
      </c>
      <c r="E40" s="11" t="s">
        <v>35</v>
      </c>
      <c r="F40" s="60">
        <v>50045</v>
      </c>
      <c r="G40" s="31"/>
      <c r="H40" s="31">
        <f t="shared" si="0"/>
        <v>0</v>
      </c>
    </row>
    <row r="41" spans="2:8" x14ac:dyDescent="0.25">
      <c r="B41" s="13" t="s">
        <v>13</v>
      </c>
      <c r="C41" s="14" t="s">
        <v>104</v>
      </c>
      <c r="D41" s="15">
        <v>750</v>
      </c>
      <c r="E41" s="11" t="s">
        <v>35</v>
      </c>
      <c r="F41" s="35" t="s">
        <v>105</v>
      </c>
      <c r="G41" s="31"/>
      <c r="H41" s="31">
        <f t="shared" si="0"/>
        <v>0</v>
      </c>
    </row>
    <row r="42" spans="2:8" x14ac:dyDescent="0.25">
      <c r="B42" s="13" t="s">
        <v>14</v>
      </c>
      <c r="C42" s="14" t="s">
        <v>106</v>
      </c>
      <c r="D42" s="15">
        <v>15</v>
      </c>
      <c r="E42" s="11" t="s">
        <v>35</v>
      </c>
      <c r="F42" s="35" t="s">
        <v>107</v>
      </c>
      <c r="G42" s="31"/>
      <c r="H42" s="31">
        <f t="shared" si="0"/>
        <v>0</v>
      </c>
    </row>
    <row r="43" spans="2:8" x14ac:dyDescent="0.25">
      <c r="B43" s="13" t="s">
        <v>15</v>
      </c>
      <c r="C43" s="14" t="s">
        <v>108</v>
      </c>
      <c r="D43" s="15">
        <v>45</v>
      </c>
      <c r="E43" s="11" t="s">
        <v>35</v>
      </c>
      <c r="F43" s="60">
        <v>50036</v>
      </c>
      <c r="G43" s="31"/>
      <c r="H43" s="31">
        <f t="shared" si="0"/>
        <v>0</v>
      </c>
    </row>
    <row r="44" spans="2:8" x14ac:dyDescent="0.25">
      <c r="B44" s="13" t="s">
        <v>16</v>
      </c>
      <c r="C44" s="14" t="s">
        <v>109</v>
      </c>
      <c r="D44" s="15">
        <v>45</v>
      </c>
      <c r="E44" s="11" t="s">
        <v>35</v>
      </c>
      <c r="F44" s="35" t="s">
        <v>110</v>
      </c>
      <c r="G44" s="31"/>
      <c r="H44" s="31">
        <f t="shared" si="0"/>
        <v>0</v>
      </c>
    </row>
    <row r="45" spans="2:8" x14ac:dyDescent="0.25">
      <c r="B45" s="13" t="s">
        <v>17</v>
      </c>
      <c r="C45" s="14" t="s">
        <v>111</v>
      </c>
      <c r="D45" s="15">
        <v>45</v>
      </c>
      <c r="E45" s="11" t="s">
        <v>35</v>
      </c>
      <c r="F45" s="35" t="s">
        <v>112</v>
      </c>
      <c r="G45" s="31"/>
      <c r="H45" s="31">
        <f t="shared" si="0"/>
        <v>0</v>
      </c>
    </row>
    <row r="46" spans="2:8" x14ac:dyDescent="0.25">
      <c r="B46" s="13" t="s">
        <v>18</v>
      </c>
      <c r="C46" s="14" t="s">
        <v>113</v>
      </c>
      <c r="D46" s="15">
        <v>225</v>
      </c>
      <c r="E46" s="11" t="s">
        <v>35</v>
      </c>
      <c r="F46" s="35" t="s">
        <v>114</v>
      </c>
      <c r="G46" s="31"/>
      <c r="H46" s="31">
        <f t="shared" si="0"/>
        <v>0</v>
      </c>
    </row>
    <row r="47" spans="2:8" x14ac:dyDescent="0.25">
      <c r="B47" s="13" t="s">
        <v>19</v>
      </c>
      <c r="C47" s="14" t="s">
        <v>115</v>
      </c>
      <c r="D47" s="15">
        <v>15</v>
      </c>
      <c r="E47" s="11" t="s">
        <v>35</v>
      </c>
      <c r="F47" s="60">
        <v>51000</v>
      </c>
      <c r="G47" s="31"/>
      <c r="H47" s="31">
        <f t="shared" si="0"/>
        <v>0</v>
      </c>
    </row>
    <row r="48" spans="2:8" x14ac:dyDescent="0.25">
      <c r="B48" s="8" t="s">
        <v>116</v>
      </c>
      <c r="C48" s="9" t="s">
        <v>117</v>
      </c>
      <c r="D48" s="26"/>
      <c r="E48" s="11"/>
      <c r="F48" s="35"/>
      <c r="G48" s="31"/>
      <c r="H48" s="31"/>
    </row>
    <row r="49" spans="2:8" x14ac:dyDescent="0.25">
      <c r="B49" s="13" t="s">
        <v>9</v>
      </c>
      <c r="C49" s="14" t="s">
        <v>118</v>
      </c>
      <c r="D49" s="15">
        <v>38</v>
      </c>
      <c r="E49" s="11" t="s">
        <v>35</v>
      </c>
      <c r="F49" s="35" t="s">
        <v>119</v>
      </c>
      <c r="G49" s="31"/>
      <c r="H49" s="31">
        <f t="shared" si="0"/>
        <v>0</v>
      </c>
    </row>
    <row r="50" spans="2:8" x14ac:dyDescent="0.25">
      <c r="B50" s="13" t="s">
        <v>10</v>
      </c>
      <c r="C50" s="14" t="s">
        <v>120</v>
      </c>
      <c r="D50" s="15">
        <v>11</v>
      </c>
      <c r="E50" s="11" t="s">
        <v>35</v>
      </c>
      <c r="F50" s="35" t="s">
        <v>121</v>
      </c>
      <c r="G50" s="31"/>
      <c r="H50" s="31">
        <f t="shared" si="0"/>
        <v>0</v>
      </c>
    </row>
    <row r="51" spans="2:8" x14ac:dyDescent="0.25">
      <c r="B51" s="13" t="s">
        <v>12</v>
      </c>
      <c r="C51" s="14" t="s">
        <v>122</v>
      </c>
      <c r="D51" s="15">
        <v>11</v>
      </c>
      <c r="E51" s="11" t="s">
        <v>35</v>
      </c>
      <c r="F51" s="35" t="s">
        <v>123</v>
      </c>
      <c r="G51" s="31"/>
      <c r="H51" s="31">
        <f t="shared" si="0"/>
        <v>0</v>
      </c>
    </row>
    <row r="52" spans="2:8" x14ac:dyDescent="0.25">
      <c r="B52" s="13" t="s">
        <v>13</v>
      </c>
      <c r="C52" s="14" t="s">
        <v>124</v>
      </c>
      <c r="D52" s="15">
        <v>11</v>
      </c>
      <c r="E52" s="11" t="s">
        <v>35</v>
      </c>
      <c r="F52" s="35" t="s">
        <v>125</v>
      </c>
      <c r="G52" s="31"/>
      <c r="H52" s="31">
        <f t="shared" si="0"/>
        <v>0</v>
      </c>
    </row>
    <row r="53" spans="2:8" x14ac:dyDescent="0.25">
      <c r="B53" s="13" t="s">
        <v>14</v>
      </c>
      <c r="C53" s="14" t="s">
        <v>126</v>
      </c>
      <c r="D53" s="15">
        <v>7</v>
      </c>
      <c r="E53" s="11" t="s">
        <v>35</v>
      </c>
      <c r="F53" s="35" t="s">
        <v>127</v>
      </c>
      <c r="G53" s="31"/>
      <c r="H53" s="31">
        <f t="shared" si="0"/>
        <v>0</v>
      </c>
    </row>
    <row r="54" spans="2:8" x14ac:dyDescent="0.25">
      <c r="B54" s="13" t="s">
        <v>15</v>
      </c>
      <c r="C54" s="14" t="s">
        <v>128</v>
      </c>
      <c r="D54" s="15">
        <v>38</v>
      </c>
      <c r="E54" s="11" t="s">
        <v>35</v>
      </c>
      <c r="F54" s="35" t="s">
        <v>129</v>
      </c>
      <c r="G54" s="31"/>
      <c r="H54" s="31">
        <f t="shared" si="0"/>
        <v>0</v>
      </c>
    </row>
    <row r="55" spans="2:8" x14ac:dyDescent="0.25">
      <c r="B55" s="13" t="s">
        <v>16</v>
      </c>
      <c r="C55" s="14" t="s">
        <v>130</v>
      </c>
      <c r="D55" s="15">
        <v>38</v>
      </c>
      <c r="E55" s="11" t="s">
        <v>35</v>
      </c>
      <c r="F55" s="35" t="s">
        <v>131</v>
      </c>
      <c r="G55" s="31"/>
      <c r="H55" s="31">
        <f t="shared" si="0"/>
        <v>0</v>
      </c>
    </row>
    <row r="56" spans="2:8" x14ac:dyDescent="0.25">
      <c r="B56" s="13" t="s">
        <v>17</v>
      </c>
      <c r="C56" s="14" t="s">
        <v>132</v>
      </c>
      <c r="D56" s="15">
        <v>11</v>
      </c>
      <c r="E56" s="11" t="s">
        <v>35</v>
      </c>
      <c r="F56" s="35" t="s">
        <v>133</v>
      </c>
      <c r="G56" s="31"/>
      <c r="H56" s="31">
        <f t="shared" si="0"/>
        <v>0</v>
      </c>
    </row>
    <row r="57" spans="2:8" x14ac:dyDescent="0.25">
      <c r="B57" s="13" t="s">
        <v>18</v>
      </c>
      <c r="C57" s="14" t="s">
        <v>134</v>
      </c>
      <c r="D57" s="15">
        <v>11</v>
      </c>
      <c r="E57" s="11" t="s">
        <v>35</v>
      </c>
      <c r="F57" s="35" t="s">
        <v>135</v>
      </c>
      <c r="G57" s="31"/>
      <c r="H57" s="31">
        <f t="shared" si="0"/>
        <v>0</v>
      </c>
    </row>
    <row r="58" spans="2:8" x14ac:dyDescent="0.25">
      <c r="B58" s="13" t="s">
        <v>19</v>
      </c>
      <c r="C58" s="14" t="s">
        <v>136</v>
      </c>
      <c r="D58" s="15">
        <v>38</v>
      </c>
      <c r="E58" s="11" t="s">
        <v>35</v>
      </c>
      <c r="F58" s="35" t="s">
        <v>137</v>
      </c>
      <c r="G58" s="31"/>
      <c r="H58" s="31">
        <f t="shared" si="0"/>
        <v>0</v>
      </c>
    </row>
    <row r="61" spans="2:8" ht="15" customHeight="1" x14ac:dyDescent="0.25">
      <c r="B61" s="32"/>
      <c r="C61" s="32"/>
      <c r="D61" s="32"/>
      <c r="E61" s="32"/>
      <c r="F61" s="32"/>
    </row>
    <row r="62" spans="2:8" s="32" customFormat="1" x14ac:dyDescent="0.25">
      <c r="B62"/>
      <c r="C62"/>
      <c r="D62"/>
      <c r="E62"/>
      <c r="F62"/>
    </row>
    <row r="64" spans="2:8" s="32" customFormat="1" x14ac:dyDescent="0.25">
      <c r="B64"/>
      <c r="C64"/>
      <c r="D64"/>
      <c r="E64"/>
      <c r="F64"/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74ADE-C7D4-4FE9-9149-3576FD8A40EE}">
  <sheetPr>
    <pageSetUpPr fitToPage="1"/>
  </sheetPr>
  <dimension ref="A1:H22"/>
  <sheetViews>
    <sheetView zoomScaleNormal="100" workbookViewId="0">
      <pane xSplit="1" ySplit="1" topLeftCell="B2" activePane="bottomRight" state="frozen"/>
      <selection pane="topRight" activeCell="E1" sqref="E1"/>
      <selection pane="bottomLeft" activeCell="A3" sqref="A3"/>
      <selection pane="bottomRight"/>
    </sheetView>
  </sheetViews>
  <sheetFormatPr defaultRowHeight="15" customHeight="1" x14ac:dyDescent="0.25"/>
  <cols>
    <col min="1" max="1" width="4.7109375" customWidth="1"/>
    <col min="3" max="3" width="64.7109375" customWidth="1"/>
    <col min="4" max="5" width="9.140625" customWidth="1"/>
    <col min="6" max="6" width="14.5703125" customWidth="1"/>
    <col min="7" max="8" width="13.85546875" bestFit="1" customWidth="1"/>
  </cols>
  <sheetData>
    <row r="1" spans="1:8" ht="15" customHeight="1" x14ac:dyDescent="0.25">
      <c r="A1" s="28"/>
    </row>
    <row r="2" spans="1:8" ht="16.5" thickBot="1" x14ac:dyDescent="0.3">
      <c r="A2" s="28"/>
      <c r="B2" s="1" t="s">
        <v>0</v>
      </c>
      <c r="C2" s="2" t="s">
        <v>1</v>
      </c>
      <c r="D2" s="3" t="s">
        <v>2</v>
      </c>
      <c r="E2" s="3" t="s">
        <v>3</v>
      </c>
      <c r="F2" s="30" t="s">
        <v>4</v>
      </c>
      <c r="G2" s="37" t="s">
        <v>5</v>
      </c>
      <c r="H2" s="37" t="s">
        <v>6</v>
      </c>
    </row>
    <row r="3" spans="1:8" x14ac:dyDescent="0.25">
      <c r="A3" s="28"/>
      <c r="B3" s="4" t="s">
        <v>29</v>
      </c>
      <c r="C3" s="5" t="s">
        <v>182</v>
      </c>
      <c r="D3" s="6"/>
      <c r="E3" s="7"/>
      <c r="F3" s="36"/>
      <c r="G3" s="38"/>
      <c r="H3" s="39">
        <f>SUM(H4:H16)</f>
        <v>0</v>
      </c>
    </row>
    <row r="4" spans="1:8" x14ac:dyDescent="0.25">
      <c r="B4" s="43" t="s">
        <v>138</v>
      </c>
      <c r="C4" s="45" t="s">
        <v>139</v>
      </c>
      <c r="D4" s="18"/>
      <c r="E4" s="18"/>
      <c r="F4" s="40"/>
      <c r="G4" s="31"/>
      <c r="H4" s="31"/>
    </row>
    <row r="5" spans="1:8" ht="22.5" customHeight="1" x14ac:dyDescent="0.25">
      <c r="A5" s="59"/>
      <c r="B5" s="16" t="s">
        <v>9</v>
      </c>
      <c r="C5" s="29" t="s">
        <v>140</v>
      </c>
      <c r="D5" s="15">
        <v>25</v>
      </c>
      <c r="E5" s="18" t="s">
        <v>35</v>
      </c>
      <c r="F5" s="40"/>
      <c r="G5" s="31"/>
      <c r="H5" s="31">
        <f t="shared" ref="H5:H16" si="0">D5*G5</f>
        <v>0</v>
      </c>
    </row>
    <row r="6" spans="1:8" ht="22.5" x14ac:dyDescent="0.25">
      <c r="A6" s="59"/>
      <c r="B6" s="16" t="s">
        <v>10</v>
      </c>
      <c r="C6" s="29" t="s">
        <v>141</v>
      </c>
      <c r="D6" s="15">
        <v>25</v>
      </c>
      <c r="E6" s="18" t="s">
        <v>35</v>
      </c>
      <c r="F6" s="40"/>
      <c r="G6" s="31"/>
      <c r="H6" s="31">
        <f t="shared" si="0"/>
        <v>0</v>
      </c>
    </row>
    <row r="7" spans="1:8" x14ac:dyDescent="0.25">
      <c r="A7" s="59"/>
      <c r="B7" s="16" t="s">
        <v>12</v>
      </c>
      <c r="C7" s="17" t="s">
        <v>142</v>
      </c>
      <c r="D7" s="15">
        <v>12</v>
      </c>
      <c r="E7" s="18" t="s">
        <v>35</v>
      </c>
      <c r="F7" s="40"/>
      <c r="G7" s="31"/>
      <c r="H7" s="31">
        <f t="shared" si="0"/>
        <v>0</v>
      </c>
    </row>
    <row r="8" spans="1:8" ht="22.5" x14ac:dyDescent="0.25">
      <c r="A8" s="59"/>
      <c r="B8" s="16" t="s">
        <v>13</v>
      </c>
      <c r="C8" s="20" t="s">
        <v>143</v>
      </c>
      <c r="D8" s="15">
        <v>7</v>
      </c>
      <c r="E8" s="18" t="s">
        <v>35</v>
      </c>
      <c r="F8" s="40"/>
      <c r="G8" s="31"/>
      <c r="H8" s="31">
        <f t="shared" si="0"/>
        <v>0</v>
      </c>
    </row>
    <row r="9" spans="1:8" x14ac:dyDescent="0.25">
      <c r="A9" s="59"/>
      <c r="B9" s="43" t="s">
        <v>144</v>
      </c>
      <c r="C9" s="44" t="s">
        <v>145</v>
      </c>
      <c r="D9" s="18"/>
      <c r="E9" s="18"/>
      <c r="F9" s="40"/>
      <c r="G9" s="31"/>
      <c r="H9" s="31"/>
    </row>
    <row r="10" spans="1:8" x14ac:dyDescent="0.25">
      <c r="A10" s="59"/>
      <c r="B10" s="16" t="s">
        <v>9</v>
      </c>
      <c r="C10" s="20" t="s">
        <v>146</v>
      </c>
      <c r="D10" s="15">
        <v>8</v>
      </c>
      <c r="E10" s="18" t="s">
        <v>35</v>
      </c>
      <c r="F10" s="40"/>
      <c r="G10" s="31"/>
      <c r="H10" s="31">
        <f t="shared" si="0"/>
        <v>0</v>
      </c>
    </row>
    <row r="11" spans="1:8" x14ac:dyDescent="0.25">
      <c r="A11" s="59"/>
      <c r="B11" s="43" t="s">
        <v>147</v>
      </c>
      <c r="C11" s="44" t="s">
        <v>148</v>
      </c>
      <c r="D11" s="18"/>
      <c r="E11" s="18"/>
      <c r="F11" s="40"/>
      <c r="G11" s="31"/>
      <c r="H11" s="31"/>
    </row>
    <row r="12" spans="1:8" x14ac:dyDescent="0.25">
      <c r="A12" s="59"/>
      <c r="B12" s="16" t="s">
        <v>9</v>
      </c>
      <c r="C12" s="20" t="s">
        <v>149</v>
      </c>
      <c r="D12" s="15">
        <v>2</v>
      </c>
      <c r="E12" s="18" t="s">
        <v>35</v>
      </c>
      <c r="F12" s="40"/>
      <c r="G12" s="31"/>
      <c r="H12" s="31">
        <f t="shared" si="0"/>
        <v>0</v>
      </c>
    </row>
    <row r="13" spans="1:8" x14ac:dyDescent="0.25">
      <c r="A13" s="59"/>
      <c r="B13" s="16" t="s">
        <v>10</v>
      </c>
      <c r="C13" s="21" t="s">
        <v>150</v>
      </c>
      <c r="D13" s="15">
        <v>3</v>
      </c>
      <c r="E13" s="18" t="s">
        <v>35</v>
      </c>
      <c r="F13" s="40"/>
      <c r="G13" s="31"/>
      <c r="H13" s="31">
        <f t="shared" si="0"/>
        <v>0</v>
      </c>
    </row>
    <row r="14" spans="1:8" x14ac:dyDescent="0.25">
      <c r="A14" s="59"/>
      <c r="B14" s="16" t="s">
        <v>12</v>
      </c>
      <c r="C14" s="29" t="s">
        <v>151</v>
      </c>
      <c r="D14" s="15">
        <v>13</v>
      </c>
      <c r="E14" s="18" t="s">
        <v>35</v>
      </c>
      <c r="F14" s="40"/>
      <c r="G14" s="31"/>
      <c r="H14" s="31">
        <f t="shared" si="0"/>
        <v>0</v>
      </c>
    </row>
    <row r="15" spans="1:8" x14ac:dyDescent="0.25">
      <c r="A15" s="28"/>
      <c r="B15" s="16" t="s">
        <v>13</v>
      </c>
      <c r="C15" s="17" t="s">
        <v>152</v>
      </c>
      <c r="D15" s="15">
        <v>12</v>
      </c>
      <c r="E15" s="18" t="s">
        <v>35</v>
      </c>
      <c r="F15" s="40"/>
      <c r="G15" s="31"/>
      <c r="H15" s="31">
        <f t="shared" si="0"/>
        <v>0</v>
      </c>
    </row>
    <row r="16" spans="1:8" x14ac:dyDescent="0.25">
      <c r="A16" s="28"/>
      <c r="B16" s="16" t="s">
        <v>14</v>
      </c>
      <c r="C16" s="17" t="s">
        <v>153</v>
      </c>
      <c r="D16" s="15">
        <v>12</v>
      </c>
      <c r="E16" s="18" t="s">
        <v>35</v>
      </c>
      <c r="F16" s="40"/>
      <c r="G16" s="31"/>
      <c r="H16" s="31">
        <f t="shared" si="0"/>
        <v>0</v>
      </c>
    </row>
    <row r="19" spans="1:6" ht="15" customHeight="1" x14ac:dyDescent="0.25">
      <c r="A19" s="32"/>
      <c r="B19" s="32"/>
      <c r="C19" s="32"/>
      <c r="D19" s="32"/>
      <c r="E19" s="32"/>
      <c r="F19" s="32"/>
    </row>
    <row r="20" spans="1:6" s="32" customFormat="1" x14ac:dyDescent="0.25">
      <c r="A20"/>
      <c r="B20"/>
      <c r="C20"/>
      <c r="D20"/>
      <c r="E20"/>
      <c r="F20"/>
    </row>
    <row r="22" spans="1:6" s="32" customFormat="1" x14ac:dyDescent="0.25">
      <c r="A22"/>
      <c r="B22"/>
      <c r="C22"/>
      <c r="D22"/>
      <c r="E22"/>
      <c r="F22"/>
    </row>
  </sheetData>
  <mergeCells count="1">
    <mergeCell ref="A5:A14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BE676-CA7A-460D-B9B7-00D8C3C15E8C}">
  <sheetPr>
    <pageSetUpPr fitToPage="1"/>
  </sheetPr>
  <dimension ref="B2:H16"/>
  <sheetViews>
    <sheetView zoomScaleNormal="100" workbookViewId="0">
      <pane xSplit="1" ySplit="1" topLeftCell="B2" activePane="bottomRight" state="frozen"/>
      <selection pane="topRight" activeCell="E1" sqref="E1"/>
      <selection pane="bottomLeft" activeCell="A3" sqref="A3"/>
      <selection pane="bottomRight"/>
    </sheetView>
  </sheetViews>
  <sheetFormatPr defaultRowHeight="15" customHeight="1" x14ac:dyDescent="0.25"/>
  <cols>
    <col min="1" max="1" width="4.7109375" customWidth="1"/>
    <col min="3" max="3" width="64.7109375" customWidth="1"/>
    <col min="5" max="5" width="9.140625" customWidth="1"/>
    <col min="6" max="6" width="14.5703125" customWidth="1"/>
    <col min="7" max="8" width="13.85546875" bestFit="1" customWidth="1"/>
  </cols>
  <sheetData>
    <row r="2" spans="2:8" ht="16.5" thickBot="1" x14ac:dyDescent="0.3">
      <c r="B2" s="1" t="s">
        <v>0</v>
      </c>
      <c r="C2" s="2" t="s">
        <v>1</v>
      </c>
      <c r="D2" s="3" t="s">
        <v>2</v>
      </c>
      <c r="E2" s="3" t="s">
        <v>3</v>
      </c>
      <c r="F2" s="30" t="s">
        <v>4</v>
      </c>
      <c r="G2" s="37" t="s">
        <v>5</v>
      </c>
      <c r="H2" s="37" t="s">
        <v>6</v>
      </c>
    </row>
    <row r="3" spans="2:8" x14ac:dyDescent="0.25">
      <c r="B3" s="4" t="s">
        <v>29</v>
      </c>
      <c r="C3" s="5" t="s">
        <v>183</v>
      </c>
      <c r="D3" s="6"/>
      <c r="E3" s="7"/>
      <c r="F3" s="36"/>
      <c r="G3" s="38"/>
      <c r="H3" s="39">
        <f>SUM(H4:H16)</f>
        <v>0</v>
      </c>
    </row>
    <row r="4" spans="2:8" x14ac:dyDescent="0.25">
      <c r="B4" s="43" t="s">
        <v>138</v>
      </c>
      <c r="C4" s="45" t="s">
        <v>139</v>
      </c>
      <c r="D4" s="18"/>
      <c r="E4" s="18"/>
      <c r="F4" s="40"/>
      <c r="G4" s="31"/>
      <c r="H4" s="31"/>
    </row>
    <row r="5" spans="2:8" ht="22.5" customHeight="1" x14ac:dyDescent="0.25">
      <c r="B5" s="16" t="s">
        <v>9</v>
      </c>
      <c r="C5" s="29" t="s">
        <v>140</v>
      </c>
      <c r="D5" s="15">
        <v>75</v>
      </c>
      <c r="E5" s="18" t="s">
        <v>35</v>
      </c>
      <c r="F5" s="40"/>
      <c r="G5" s="31"/>
      <c r="H5" s="31">
        <f t="shared" ref="H5:H16" si="0">D5*G5</f>
        <v>0</v>
      </c>
    </row>
    <row r="6" spans="2:8" ht="22.5" x14ac:dyDescent="0.25">
      <c r="B6" s="16" t="s">
        <v>10</v>
      </c>
      <c r="C6" s="29" t="s">
        <v>141</v>
      </c>
      <c r="D6" s="15">
        <v>75</v>
      </c>
      <c r="E6" s="18" t="s">
        <v>35</v>
      </c>
      <c r="F6" s="40"/>
      <c r="G6" s="31"/>
      <c r="H6" s="31">
        <f t="shared" si="0"/>
        <v>0</v>
      </c>
    </row>
    <row r="7" spans="2:8" x14ac:dyDescent="0.25">
      <c r="B7" s="16" t="s">
        <v>12</v>
      </c>
      <c r="C7" s="17" t="s">
        <v>142</v>
      </c>
      <c r="D7" s="15">
        <v>38</v>
      </c>
      <c r="E7" s="18" t="s">
        <v>35</v>
      </c>
      <c r="F7" s="40"/>
      <c r="G7" s="31"/>
      <c r="H7" s="31">
        <f t="shared" si="0"/>
        <v>0</v>
      </c>
    </row>
    <row r="8" spans="2:8" ht="22.5" x14ac:dyDescent="0.25">
      <c r="B8" s="16" t="s">
        <v>13</v>
      </c>
      <c r="C8" s="20" t="s">
        <v>143</v>
      </c>
      <c r="D8" s="15">
        <v>26</v>
      </c>
      <c r="E8" s="18" t="s">
        <v>35</v>
      </c>
      <c r="F8" s="40"/>
      <c r="G8" s="31"/>
      <c r="H8" s="31">
        <f t="shared" si="0"/>
        <v>0</v>
      </c>
    </row>
    <row r="9" spans="2:8" x14ac:dyDescent="0.25">
      <c r="B9" s="43" t="s">
        <v>144</v>
      </c>
      <c r="C9" s="44" t="s">
        <v>145</v>
      </c>
      <c r="D9" s="18"/>
      <c r="E9" s="18"/>
      <c r="F9" s="40"/>
      <c r="G9" s="31"/>
      <c r="H9" s="31"/>
    </row>
    <row r="10" spans="2:8" x14ac:dyDescent="0.25">
      <c r="B10" s="16" t="s">
        <v>9</v>
      </c>
      <c r="C10" s="20" t="s">
        <v>146</v>
      </c>
      <c r="D10" s="15">
        <v>22</v>
      </c>
      <c r="E10" s="18" t="s">
        <v>35</v>
      </c>
      <c r="F10" s="40"/>
      <c r="G10" s="31"/>
      <c r="H10" s="31">
        <f t="shared" si="0"/>
        <v>0</v>
      </c>
    </row>
    <row r="11" spans="2:8" x14ac:dyDescent="0.25">
      <c r="B11" s="43" t="s">
        <v>147</v>
      </c>
      <c r="C11" s="44" t="s">
        <v>148</v>
      </c>
      <c r="D11" s="18"/>
      <c r="E11" s="18"/>
      <c r="F11" s="40"/>
      <c r="G11" s="31"/>
      <c r="H11" s="31"/>
    </row>
    <row r="12" spans="2:8" x14ac:dyDescent="0.25">
      <c r="B12" s="16" t="s">
        <v>9</v>
      </c>
      <c r="C12" s="20" t="s">
        <v>149</v>
      </c>
      <c r="D12" s="15">
        <v>8</v>
      </c>
      <c r="E12" s="18" t="s">
        <v>35</v>
      </c>
      <c r="F12" s="40"/>
      <c r="G12" s="31"/>
      <c r="H12" s="31">
        <f t="shared" si="0"/>
        <v>0</v>
      </c>
    </row>
    <row r="13" spans="2:8" x14ac:dyDescent="0.25">
      <c r="B13" s="16" t="s">
        <v>10</v>
      </c>
      <c r="C13" s="21" t="s">
        <v>150</v>
      </c>
      <c r="D13" s="15">
        <v>7</v>
      </c>
      <c r="E13" s="18" t="s">
        <v>35</v>
      </c>
      <c r="F13" s="40"/>
      <c r="G13" s="31"/>
      <c r="H13" s="31">
        <f t="shared" si="0"/>
        <v>0</v>
      </c>
    </row>
    <row r="14" spans="2:8" x14ac:dyDescent="0.25">
      <c r="B14" s="16" t="s">
        <v>12</v>
      </c>
      <c r="C14" s="29" t="s">
        <v>151</v>
      </c>
      <c r="D14" s="15">
        <v>39</v>
      </c>
      <c r="E14" s="18" t="s">
        <v>35</v>
      </c>
      <c r="F14" s="40"/>
      <c r="G14" s="31"/>
      <c r="H14" s="31">
        <f t="shared" si="0"/>
        <v>0</v>
      </c>
    </row>
    <row r="15" spans="2:8" x14ac:dyDescent="0.25">
      <c r="B15" s="16" t="s">
        <v>13</v>
      </c>
      <c r="C15" s="17" t="s">
        <v>152</v>
      </c>
      <c r="D15" s="15">
        <v>38</v>
      </c>
      <c r="E15" s="18" t="s">
        <v>35</v>
      </c>
      <c r="F15" s="40"/>
      <c r="G15" s="31"/>
      <c r="H15" s="31">
        <f t="shared" si="0"/>
        <v>0</v>
      </c>
    </row>
    <row r="16" spans="2:8" x14ac:dyDescent="0.25">
      <c r="B16" s="16" t="s">
        <v>14</v>
      </c>
      <c r="C16" s="17" t="s">
        <v>153</v>
      </c>
      <c r="D16" s="15">
        <v>38</v>
      </c>
      <c r="E16" s="18" t="s">
        <v>35</v>
      </c>
      <c r="F16" s="40"/>
      <c r="G16" s="31"/>
      <c r="H16" s="31">
        <f t="shared" si="0"/>
        <v>0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72EC-DA5C-49D3-97EC-1B72749FBD6C}">
  <sheetPr>
    <pageSetUpPr fitToPage="1"/>
  </sheetPr>
  <dimension ref="B3:H11"/>
  <sheetViews>
    <sheetView zoomScaleNormal="100" workbookViewId="0">
      <pane xSplit="1" ySplit="1" topLeftCell="B2" activePane="bottomRight" state="frozen"/>
      <selection pane="topRight" activeCell="E1" sqref="E1"/>
      <selection pane="bottomLeft" activeCell="A3" sqref="A3"/>
      <selection pane="bottomRight"/>
    </sheetView>
  </sheetViews>
  <sheetFormatPr defaultRowHeight="15" customHeight="1" x14ac:dyDescent="0.25"/>
  <cols>
    <col min="1" max="1" width="4.7109375" customWidth="1"/>
    <col min="3" max="3" width="64.7109375" customWidth="1"/>
    <col min="4" max="5" width="9.140625" customWidth="1"/>
    <col min="6" max="6" width="14.5703125" customWidth="1"/>
    <col min="7" max="8" width="13.85546875" bestFit="1" customWidth="1"/>
  </cols>
  <sheetData>
    <row r="3" spans="2:8" ht="16.5" thickBot="1" x14ac:dyDescent="0.3">
      <c r="B3" s="1" t="s">
        <v>0</v>
      </c>
      <c r="C3" s="2" t="s">
        <v>1</v>
      </c>
      <c r="D3" s="3" t="s">
        <v>2</v>
      </c>
      <c r="E3" s="3" t="s">
        <v>3</v>
      </c>
      <c r="F3" s="3" t="s">
        <v>4</v>
      </c>
      <c r="G3" s="37" t="s">
        <v>5</v>
      </c>
      <c r="H3" s="37" t="s">
        <v>6</v>
      </c>
    </row>
    <row r="4" spans="2:8" x14ac:dyDescent="0.25">
      <c r="B4" s="4" t="s">
        <v>30</v>
      </c>
      <c r="C4" s="5" t="s">
        <v>163</v>
      </c>
      <c r="D4" s="6"/>
      <c r="E4" s="7"/>
      <c r="F4" s="7"/>
      <c r="G4" s="38"/>
      <c r="H4" s="39">
        <f>SUM(H5:H11)</f>
        <v>0</v>
      </c>
    </row>
    <row r="5" spans="2:8" x14ac:dyDescent="0.25">
      <c r="B5" s="50" t="s">
        <v>154</v>
      </c>
      <c r="C5" s="51" t="s">
        <v>139</v>
      </c>
      <c r="D5" s="23"/>
      <c r="E5" s="23"/>
      <c r="F5" s="25"/>
      <c r="G5" s="31"/>
      <c r="H5" s="31"/>
    </row>
    <row r="6" spans="2:8" ht="22.5" x14ac:dyDescent="0.25">
      <c r="B6" s="23" t="s">
        <v>9</v>
      </c>
      <c r="C6" s="24" t="s">
        <v>155</v>
      </c>
      <c r="D6" s="15">
        <v>1000</v>
      </c>
      <c r="E6" s="23" t="s">
        <v>156</v>
      </c>
      <c r="F6" s="25"/>
      <c r="G6" s="31"/>
      <c r="H6" s="31">
        <f t="shared" ref="H6:H11" si="0">D6*G6</f>
        <v>0</v>
      </c>
    </row>
    <row r="7" spans="2:8" ht="22.5" x14ac:dyDescent="0.25">
      <c r="B7" s="23" t="s">
        <v>10</v>
      </c>
      <c r="C7" s="24" t="s">
        <v>157</v>
      </c>
      <c r="D7" s="15">
        <v>1000</v>
      </c>
      <c r="E7" s="23" t="s">
        <v>156</v>
      </c>
      <c r="F7" s="25"/>
      <c r="G7" s="31"/>
      <c r="H7" s="31">
        <f t="shared" si="0"/>
        <v>0</v>
      </c>
    </row>
    <row r="8" spans="2:8" x14ac:dyDescent="0.25">
      <c r="B8" s="23" t="s">
        <v>12</v>
      </c>
      <c r="C8" s="22" t="s">
        <v>158</v>
      </c>
      <c r="D8" s="15">
        <v>50</v>
      </c>
      <c r="E8" s="23" t="s">
        <v>35</v>
      </c>
      <c r="F8" s="25"/>
      <c r="G8" s="31"/>
      <c r="H8" s="31">
        <f t="shared" si="0"/>
        <v>0</v>
      </c>
    </row>
    <row r="9" spans="2:8" x14ac:dyDescent="0.25">
      <c r="B9" s="23" t="s">
        <v>13</v>
      </c>
      <c r="C9" s="24" t="s">
        <v>159</v>
      </c>
      <c r="D9" s="15">
        <v>50</v>
      </c>
      <c r="E9" s="23" t="s">
        <v>35</v>
      </c>
      <c r="F9" s="25"/>
      <c r="G9" s="31"/>
      <c r="H9" s="31">
        <f t="shared" si="0"/>
        <v>0</v>
      </c>
    </row>
    <row r="10" spans="2:8" x14ac:dyDescent="0.25">
      <c r="B10" s="50" t="s">
        <v>160</v>
      </c>
      <c r="C10" s="51" t="s">
        <v>161</v>
      </c>
      <c r="D10" s="23"/>
      <c r="E10" s="23"/>
      <c r="F10" s="25"/>
      <c r="G10" s="31"/>
      <c r="H10" s="31"/>
    </row>
    <row r="11" spans="2:8" ht="22.5" x14ac:dyDescent="0.25">
      <c r="B11" s="23">
        <v>1</v>
      </c>
      <c r="C11" s="24" t="s">
        <v>162</v>
      </c>
      <c r="D11" s="15">
        <v>20</v>
      </c>
      <c r="E11" s="23" t="s">
        <v>35</v>
      </c>
      <c r="F11" s="25"/>
      <c r="G11" s="31"/>
      <c r="H11" s="31">
        <f t="shared" si="0"/>
        <v>0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7CF98-5FA1-4FFD-8D30-10760FD33CDA}">
  <sheetPr>
    <pageSetUpPr fitToPage="1"/>
  </sheetPr>
  <dimension ref="A2:H23"/>
  <sheetViews>
    <sheetView zoomScaleNormal="100" workbookViewId="0">
      <pane xSplit="1" ySplit="1" topLeftCell="B2" activePane="bottomRight" state="frozen"/>
      <selection pane="topRight" activeCell="E1" sqref="E1"/>
      <selection pane="bottomLeft" activeCell="A3" sqref="A3"/>
      <selection pane="bottomRight"/>
    </sheetView>
  </sheetViews>
  <sheetFormatPr defaultRowHeight="15" customHeight="1" x14ac:dyDescent="0.25"/>
  <cols>
    <col min="1" max="1" width="4.7109375" customWidth="1"/>
    <col min="3" max="3" width="64.7109375" customWidth="1"/>
    <col min="4" max="5" width="9.140625" customWidth="1"/>
    <col min="6" max="6" width="14.5703125" customWidth="1"/>
    <col min="7" max="8" width="13.85546875" bestFit="1" customWidth="1"/>
  </cols>
  <sheetData>
    <row r="2" spans="2:8" ht="16.5" thickBot="1" x14ac:dyDescent="0.3">
      <c r="B2" s="1" t="s">
        <v>0</v>
      </c>
      <c r="C2" s="2" t="s">
        <v>1</v>
      </c>
      <c r="D2" s="3" t="s">
        <v>2</v>
      </c>
      <c r="E2" s="3" t="s">
        <v>3</v>
      </c>
      <c r="F2" s="3" t="s">
        <v>4</v>
      </c>
      <c r="G2" s="37" t="s">
        <v>5</v>
      </c>
      <c r="H2" s="37" t="s">
        <v>6</v>
      </c>
    </row>
    <row r="3" spans="2:8" x14ac:dyDescent="0.25">
      <c r="B3" s="52" t="s">
        <v>31</v>
      </c>
      <c r="C3" s="53" t="s">
        <v>185</v>
      </c>
      <c r="D3" s="54"/>
      <c r="E3" s="55"/>
      <c r="F3" s="7"/>
      <c r="G3" s="38"/>
      <c r="H3" s="39">
        <f>SUM(H4:H17)</f>
        <v>0</v>
      </c>
    </row>
    <row r="4" spans="2:8" x14ac:dyDescent="0.25">
      <c r="B4" s="56" t="s">
        <v>164</v>
      </c>
      <c r="C4" s="57" t="s">
        <v>47</v>
      </c>
      <c r="D4" s="27"/>
      <c r="E4" s="49"/>
      <c r="F4" s="19"/>
      <c r="G4" s="31"/>
      <c r="H4" s="31"/>
    </row>
    <row r="5" spans="2:8" ht="23.25" x14ac:dyDescent="0.25">
      <c r="B5" s="47" t="s">
        <v>9</v>
      </c>
      <c r="C5" s="58" t="s">
        <v>165</v>
      </c>
      <c r="D5" s="15">
        <v>87</v>
      </c>
      <c r="E5" s="49" t="s">
        <v>35</v>
      </c>
      <c r="F5" s="19"/>
      <c r="G5" s="31"/>
      <c r="H5" s="31">
        <f t="shared" ref="H5:H17" si="0">D5*G5</f>
        <v>0</v>
      </c>
    </row>
    <row r="6" spans="2:8" ht="23.25" x14ac:dyDescent="0.25">
      <c r="B6" s="47" t="s">
        <v>10</v>
      </c>
      <c r="C6" s="58" t="s">
        <v>166</v>
      </c>
      <c r="D6" s="15">
        <v>138</v>
      </c>
      <c r="E6" s="49" t="s">
        <v>35</v>
      </c>
      <c r="F6" s="19"/>
      <c r="G6" s="31"/>
      <c r="H6" s="31">
        <f t="shared" si="0"/>
        <v>0</v>
      </c>
    </row>
    <row r="7" spans="2:8" x14ac:dyDescent="0.25">
      <c r="B7" s="56" t="s">
        <v>167</v>
      </c>
      <c r="C7" s="57" t="s">
        <v>168</v>
      </c>
      <c r="D7" s="27"/>
      <c r="E7" s="49"/>
      <c r="F7" s="19"/>
      <c r="G7" s="31"/>
      <c r="H7" s="31"/>
    </row>
    <row r="8" spans="2:8" x14ac:dyDescent="0.25">
      <c r="B8" s="47" t="s">
        <v>9</v>
      </c>
      <c r="C8" s="58" t="s">
        <v>169</v>
      </c>
      <c r="D8" s="15">
        <v>25</v>
      </c>
      <c r="E8" s="49" t="s">
        <v>35</v>
      </c>
      <c r="F8" s="19"/>
      <c r="G8" s="31"/>
      <c r="H8" s="31">
        <f t="shared" si="0"/>
        <v>0</v>
      </c>
    </row>
    <row r="9" spans="2:8" ht="23.25" x14ac:dyDescent="0.25">
      <c r="B9" s="47" t="s">
        <v>10</v>
      </c>
      <c r="C9" s="58" t="s">
        <v>170</v>
      </c>
      <c r="D9" s="15">
        <v>25</v>
      </c>
      <c r="E9" s="49" t="s">
        <v>35</v>
      </c>
      <c r="F9" s="19"/>
      <c r="G9" s="31"/>
      <c r="H9" s="31">
        <f t="shared" si="0"/>
        <v>0</v>
      </c>
    </row>
    <row r="10" spans="2:8" ht="22.5" x14ac:dyDescent="0.25">
      <c r="B10" s="47" t="s">
        <v>12</v>
      </c>
      <c r="C10" s="48" t="s">
        <v>171</v>
      </c>
      <c r="D10" s="15">
        <v>25</v>
      </c>
      <c r="E10" s="46" t="s">
        <v>35</v>
      </c>
      <c r="F10" s="19"/>
      <c r="G10" s="31"/>
      <c r="H10" s="31">
        <f t="shared" si="0"/>
        <v>0</v>
      </c>
    </row>
    <row r="11" spans="2:8" ht="23.25" x14ac:dyDescent="0.25">
      <c r="B11" s="47" t="s">
        <v>13</v>
      </c>
      <c r="C11" s="58" t="s">
        <v>172</v>
      </c>
      <c r="D11" s="15">
        <v>75</v>
      </c>
      <c r="E11" s="26" t="s">
        <v>35</v>
      </c>
      <c r="F11" s="19"/>
      <c r="G11" s="31"/>
      <c r="H11" s="31">
        <f t="shared" si="0"/>
        <v>0</v>
      </c>
    </row>
    <row r="12" spans="2:8" x14ac:dyDescent="0.25">
      <c r="B12" s="56" t="s">
        <v>173</v>
      </c>
      <c r="C12" s="57" t="s">
        <v>174</v>
      </c>
      <c r="D12" s="27"/>
      <c r="E12" s="46"/>
      <c r="F12" s="19"/>
      <c r="G12" s="31"/>
      <c r="H12" s="31">
        <f t="shared" si="0"/>
        <v>0</v>
      </c>
    </row>
    <row r="13" spans="2:8" ht="23.25" x14ac:dyDescent="0.25">
      <c r="B13" s="47" t="s">
        <v>9</v>
      </c>
      <c r="C13" s="58" t="s">
        <v>175</v>
      </c>
      <c r="D13" s="15">
        <v>750</v>
      </c>
      <c r="E13" s="46" t="s">
        <v>35</v>
      </c>
      <c r="F13" s="19"/>
      <c r="G13" s="31"/>
      <c r="H13" s="31">
        <f t="shared" si="0"/>
        <v>0</v>
      </c>
    </row>
    <row r="14" spans="2:8" ht="23.25" x14ac:dyDescent="0.25">
      <c r="B14" s="47" t="s">
        <v>10</v>
      </c>
      <c r="C14" s="58" t="s">
        <v>176</v>
      </c>
      <c r="D14" s="15">
        <v>750</v>
      </c>
      <c r="E14" s="46" t="s">
        <v>35</v>
      </c>
      <c r="F14" s="19"/>
      <c r="G14" s="31"/>
      <c r="H14" s="31">
        <f t="shared" si="0"/>
        <v>0</v>
      </c>
    </row>
    <row r="15" spans="2:8" x14ac:dyDescent="0.25">
      <c r="B15" s="47" t="s">
        <v>12</v>
      </c>
      <c r="C15" s="58" t="s">
        <v>177</v>
      </c>
      <c r="D15" s="15">
        <v>750</v>
      </c>
      <c r="E15" s="46" t="s">
        <v>35</v>
      </c>
      <c r="F15" s="19"/>
      <c r="G15" s="31"/>
      <c r="H15" s="31">
        <f t="shared" si="0"/>
        <v>0</v>
      </c>
    </row>
    <row r="16" spans="2:8" x14ac:dyDescent="0.25">
      <c r="B16" s="56" t="s">
        <v>178</v>
      </c>
      <c r="C16" s="57" t="s">
        <v>184</v>
      </c>
      <c r="D16" s="27"/>
      <c r="E16" s="46"/>
      <c r="F16" s="19"/>
      <c r="G16" s="31"/>
      <c r="H16" s="31"/>
    </row>
    <row r="17" spans="1:8" ht="23.25" x14ac:dyDescent="0.25">
      <c r="B17" s="47" t="s">
        <v>9</v>
      </c>
      <c r="C17" s="58" t="s">
        <v>179</v>
      </c>
      <c r="D17" s="15">
        <v>25</v>
      </c>
      <c r="E17" s="46" t="s">
        <v>35</v>
      </c>
      <c r="F17" s="19"/>
      <c r="G17" s="31"/>
      <c r="H17" s="31">
        <f t="shared" si="0"/>
        <v>0</v>
      </c>
    </row>
    <row r="18" spans="1:8" ht="15" customHeight="1" x14ac:dyDescent="0.25">
      <c r="A18" s="32"/>
      <c r="B18" s="32"/>
      <c r="C18" s="32"/>
      <c r="D18" s="32"/>
      <c r="E18" s="32"/>
      <c r="F18" s="32"/>
    </row>
    <row r="20" spans="1:8" ht="15" customHeight="1" x14ac:dyDescent="0.25">
      <c r="A20" s="32"/>
      <c r="B20" s="32"/>
      <c r="C20" s="32"/>
      <c r="D20" s="32"/>
      <c r="E20" s="32"/>
      <c r="F20" s="32"/>
    </row>
    <row r="21" spans="1:8" s="32" customFormat="1" x14ac:dyDescent="0.25">
      <c r="A21"/>
      <c r="B21"/>
      <c r="C21"/>
      <c r="D21"/>
      <c r="E21"/>
      <c r="F21"/>
    </row>
    <row r="23" spans="1:8" s="32" customFormat="1" x14ac:dyDescent="0.25">
      <c r="A23"/>
      <c r="B23"/>
      <c r="C23"/>
      <c r="D23"/>
      <c r="E23"/>
      <c r="F23"/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5B89-2F89-43F1-8109-D4127C53EF22}">
  <sheetPr>
    <pageSetUpPr fitToPage="1"/>
  </sheetPr>
  <dimension ref="B2:H23"/>
  <sheetViews>
    <sheetView zoomScaleNormal="100" workbookViewId="0">
      <pane xSplit="1" ySplit="1" topLeftCell="B2" activePane="bottomRight" state="frozen"/>
      <selection pane="topRight" activeCell="E1" sqref="E1"/>
      <selection pane="bottomLeft" activeCell="A3" sqref="A3"/>
      <selection pane="bottomRight"/>
    </sheetView>
  </sheetViews>
  <sheetFormatPr defaultRowHeight="15" customHeight="1" x14ac:dyDescent="0.25"/>
  <cols>
    <col min="1" max="1" width="4.7109375" customWidth="1"/>
    <col min="3" max="3" width="64.7109375" customWidth="1"/>
    <col min="5" max="5" width="9.140625" customWidth="1"/>
    <col min="6" max="6" width="14.5703125" customWidth="1"/>
    <col min="7" max="8" width="13.85546875" bestFit="1" customWidth="1"/>
  </cols>
  <sheetData>
    <row r="2" spans="2:8" ht="16.5" thickBot="1" x14ac:dyDescent="0.3">
      <c r="B2" s="1" t="s">
        <v>0</v>
      </c>
      <c r="C2" s="2" t="s">
        <v>1</v>
      </c>
      <c r="D2" s="3" t="s">
        <v>2</v>
      </c>
      <c r="E2" s="3" t="s">
        <v>3</v>
      </c>
      <c r="F2" s="3" t="s">
        <v>4</v>
      </c>
      <c r="G2" s="37" t="s">
        <v>5</v>
      </c>
      <c r="H2" s="37" t="s">
        <v>6</v>
      </c>
    </row>
    <row r="3" spans="2:8" x14ac:dyDescent="0.25">
      <c r="B3" s="52" t="s">
        <v>31</v>
      </c>
      <c r="C3" s="53" t="s">
        <v>186</v>
      </c>
      <c r="D3" s="54"/>
      <c r="E3" s="55"/>
      <c r="F3" s="7"/>
      <c r="G3" s="38"/>
      <c r="H3" s="39">
        <f>SUM(H4:H17)</f>
        <v>0</v>
      </c>
    </row>
    <row r="4" spans="2:8" x14ac:dyDescent="0.25">
      <c r="B4" s="56" t="s">
        <v>164</v>
      </c>
      <c r="C4" s="57" t="s">
        <v>47</v>
      </c>
      <c r="D4" s="27"/>
      <c r="E4" s="49"/>
      <c r="F4" s="19"/>
      <c r="G4" s="31"/>
      <c r="H4" s="31"/>
    </row>
    <row r="5" spans="2:8" ht="23.25" x14ac:dyDescent="0.25">
      <c r="B5" s="47" t="s">
        <v>9</v>
      </c>
      <c r="C5" s="58" t="s">
        <v>165</v>
      </c>
      <c r="D5" s="15">
        <v>263</v>
      </c>
      <c r="E5" s="49" t="s">
        <v>35</v>
      </c>
      <c r="F5" s="19"/>
      <c r="G5" s="31"/>
      <c r="H5" s="31">
        <f t="shared" ref="H5:H17" si="0">D5*G5</f>
        <v>0</v>
      </c>
    </row>
    <row r="6" spans="2:8" ht="23.25" x14ac:dyDescent="0.25">
      <c r="B6" s="47" t="s">
        <v>10</v>
      </c>
      <c r="C6" s="58" t="s">
        <v>166</v>
      </c>
      <c r="D6" s="15">
        <v>412</v>
      </c>
      <c r="E6" s="49" t="s">
        <v>35</v>
      </c>
      <c r="F6" s="19"/>
      <c r="G6" s="31"/>
      <c r="H6" s="31">
        <f t="shared" si="0"/>
        <v>0</v>
      </c>
    </row>
    <row r="7" spans="2:8" x14ac:dyDescent="0.25">
      <c r="B7" s="56" t="s">
        <v>167</v>
      </c>
      <c r="C7" s="57" t="s">
        <v>168</v>
      </c>
      <c r="D7" s="27"/>
      <c r="E7" s="49"/>
      <c r="F7" s="19"/>
      <c r="G7" s="31"/>
      <c r="H7" s="31"/>
    </row>
    <row r="8" spans="2:8" x14ac:dyDescent="0.25">
      <c r="B8" s="47" t="s">
        <v>9</v>
      </c>
      <c r="C8" s="58" t="s">
        <v>169</v>
      </c>
      <c r="D8" s="15">
        <v>75</v>
      </c>
      <c r="E8" s="49" t="s">
        <v>35</v>
      </c>
      <c r="F8" s="19"/>
      <c r="G8" s="31"/>
      <c r="H8" s="31">
        <f t="shared" si="0"/>
        <v>0</v>
      </c>
    </row>
    <row r="9" spans="2:8" ht="23.25" x14ac:dyDescent="0.25">
      <c r="B9" s="47" t="s">
        <v>10</v>
      </c>
      <c r="C9" s="58" t="s">
        <v>170</v>
      </c>
      <c r="D9" s="15">
        <v>75</v>
      </c>
      <c r="E9" s="49" t="s">
        <v>35</v>
      </c>
      <c r="F9" s="19"/>
      <c r="G9" s="31"/>
      <c r="H9" s="31">
        <f t="shared" si="0"/>
        <v>0</v>
      </c>
    </row>
    <row r="10" spans="2:8" ht="22.5" x14ac:dyDescent="0.25">
      <c r="B10" s="47" t="s">
        <v>12</v>
      </c>
      <c r="C10" s="48" t="s">
        <v>171</v>
      </c>
      <c r="D10" s="15">
        <v>75</v>
      </c>
      <c r="E10" s="46" t="s">
        <v>35</v>
      </c>
      <c r="F10" s="19"/>
      <c r="G10" s="31"/>
      <c r="H10" s="31">
        <f t="shared" si="0"/>
        <v>0</v>
      </c>
    </row>
    <row r="11" spans="2:8" ht="23.25" x14ac:dyDescent="0.25">
      <c r="B11" s="47" t="s">
        <v>13</v>
      </c>
      <c r="C11" s="58" t="s">
        <v>172</v>
      </c>
      <c r="D11" s="15">
        <v>225</v>
      </c>
      <c r="E11" s="26" t="s">
        <v>35</v>
      </c>
      <c r="F11" s="19"/>
      <c r="G11" s="31"/>
      <c r="H11" s="31">
        <f t="shared" si="0"/>
        <v>0</v>
      </c>
    </row>
    <row r="12" spans="2:8" x14ac:dyDescent="0.25">
      <c r="B12" s="56" t="s">
        <v>173</v>
      </c>
      <c r="C12" s="57" t="s">
        <v>174</v>
      </c>
      <c r="D12" s="27"/>
      <c r="E12" s="46"/>
      <c r="F12" s="19"/>
      <c r="G12" s="31"/>
      <c r="H12" s="31"/>
    </row>
    <row r="13" spans="2:8" ht="23.25" x14ac:dyDescent="0.25">
      <c r="B13" s="47" t="s">
        <v>9</v>
      </c>
      <c r="C13" s="58" t="s">
        <v>175</v>
      </c>
      <c r="D13" s="15">
        <v>2250</v>
      </c>
      <c r="E13" s="46" t="s">
        <v>35</v>
      </c>
      <c r="F13" s="19"/>
      <c r="G13" s="31"/>
      <c r="H13" s="31">
        <f t="shared" si="0"/>
        <v>0</v>
      </c>
    </row>
    <row r="14" spans="2:8" ht="23.25" x14ac:dyDescent="0.25">
      <c r="B14" s="47" t="s">
        <v>10</v>
      </c>
      <c r="C14" s="58" t="s">
        <v>176</v>
      </c>
      <c r="D14" s="15">
        <v>2250</v>
      </c>
      <c r="E14" s="46" t="s">
        <v>35</v>
      </c>
      <c r="F14" s="19"/>
      <c r="G14" s="31"/>
      <c r="H14" s="31">
        <f t="shared" si="0"/>
        <v>0</v>
      </c>
    </row>
    <row r="15" spans="2:8" x14ac:dyDescent="0.25">
      <c r="B15" s="47" t="s">
        <v>12</v>
      </c>
      <c r="C15" s="58" t="s">
        <v>177</v>
      </c>
      <c r="D15" s="15">
        <v>2250</v>
      </c>
      <c r="E15" s="46" t="s">
        <v>35</v>
      </c>
      <c r="F15" s="19"/>
      <c r="G15" s="31"/>
      <c r="H15" s="31">
        <f t="shared" si="0"/>
        <v>0</v>
      </c>
    </row>
    <row r="16" spans="2:8" x14ac:dyDescent="0.25">
      <c r="B16" s="56" t="s">
        <v>178</v>
      </c>
      <c r="C16" s="57" t="s">
        <v>184</v>
      </c>
      <c r="D16" s="27"/>
      <c r="E16" s="46"/>
      <c r="F16" s="19"/>
      <c r="G16" s="31"/>
      <c r="H16" s="31"/>
    </row>
    <row r="17" spans="2:8" ht="23.25" x14ac:dyDescent="0.25">
      <c r="B17" s="47" t="s">
        <v>9</v>
      </c>
      <c r="C17" s="58" t="s">
        <v>179</v>
      </c>
      <c r="D17" s="15">
        <v>75</v>
      </c>
      <c r="E17" s="46" t="s">
        <v>35</v>
      </c>
      <c r="F17" s="19"/>
      <c r="G17" s="31"/>
      <c r="H17" s="31">
        <f t="shared" si="0"/>
        <v>0</v>
      </c>
    </row>
    <row r="18" spans="2:8" ht="15" customHeight="1" x14ac:dyDescent="0.25">
      <c r="B18" s="32"/>
      <c r="C18" s="32"/>
      <c r="D18" s="32"/>
      <c r="E18" s="32"/>
      <c r="F18" s="32"/>
    </row>
    <row r="20" spans="2:8" ht="15" customHeight="1" x14ac:dyDescent="0.25">
      <c r="B20" s="32"/>
      <c r="C20" s="32"/>
      <c r="D20" s="32"/>
      <c r="E20" s="32"/>
      <c r="F20" s="32"/>
    </row>
    <row r="21" spans="2:8" s="32" customFormat="1" x14ac:dyDescent="0.25">
      <c r="B21"/>
      <c r="C21"/>
      <c r="D21"/>
      <c r="E21"/>
      <c r="F21"/>
    </row>
    <row r="23" spans="2:8" s="32" customFormat="1" x14ac:dyDescent="0.25">
      <c r="B23"/>
      <c r="C23"/>
      <c r="D23"/>
      <c r="E23"/>
      <c r="F23"/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e1897b-a267-4a7e-b4dd-e0658635455b" xsi:nil="true"/>
    <lcf76f155ced4ddcb4097134ff3c332f xmlns="9451a66c-52d5-4a90-ae6f-a51e8984ab7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227F550DC83C4B8C40FBC9F4B6CA5D" ma:contentTypeVersion="15" ma:contentTypeDescription="Crie um novo documento." ma:contentTypeScope="" ma:versionID="459557e875abc03bffaeadd97776ebcd">
  <xsd:schema xmlns:xsd="http://www.w3.org/2001/XMLSchema" xmlns:xs="http://www.w3.org/2001/XMLSchema" xmlns:p="http://schemas.microsoft.com/office/2006/metadata/properties" xmlns:ns2="9451a66c-52d5-4a90-ae6f-a51e8984ab70" xmlns:ns3="44e1897b-a267-4a7e-b4dd-e0658635455b" targetNamespace="http://schemas.microsoft.com/office/2006/metadata/properties" ma:root="true" ma:fieldsID="03982f0638153c4267237989a48dfcd3" ns2:_="" ns3:_="">
    <xsd:import namespace="9451a66c-52d5-4a90-ae6f-a51e8984ab70"/>
    <xsd:import namespace="44e1897b-a267-4a7e-b4dd-e065863545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51a66c-52d5-4a90-ae6f-a51e8984a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1897b-a267-4a7e-b4dd-e0658635455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165ab3-5b96-414a-9a94-ea0023a223ab}" ma:internalName="TaxCatchAll" ma:showField="CatchAllData" ma:web="44e1897b-a267-4a7e-b4dd-e065863545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088A4E-B694-4FEE-A9F3-9984318F56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9B4EA8-D294-4582-8943-3F541041DF74}">
  <ds:schemaRefs>
    <ds:schemaRef ds:uri="http://schemas.microsoft.com/office/2006/metadata/properties"/>
    <ds:schemaRef ds:uri="http://schemas.microsoft.com/office/infopath/2007/PartnerControls"/>
    <ds:schemaRef ds:uri="44e1897b-a267-4a7e-b4dd-e0658635455b"/>
    <ds:schemaRef ds:uri="9451a66c-52d5-4a90-ae6f-a51e8984ab70"/>
  </ds:schemaRefs>
</ds:datastoreItem>
</file>

<file path=customXml/itemProps3.xml><?xml version="1.0" encoding="utf-8"?>
<ds:datastoreItem xmlns:ds="http://schemas.openxmlformats.org/officeDocument/2006/customXml" ds:itemID="{C94A74BD-B148-4D14-BF28-9BBD7A78BC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51a66c-52d5-4a90-ae6f-a51e8984ab70"/>
    <ds:schemaRef ds:uri="44e1897b-a267-4a7e-b4dd-e065863545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1A</vt:lpstr>
      <vt:lpstr>1B</vt:lpstr>
      <vt:lpstr>2A</vt:lpstr>
      <vt:lpstr>2B</vt:lpstr>
      <vt:lpstr>3</vt:lpstr>
      <vt:lpstr>4A</vt:lpstr>
      <vt:lpstr>4B</vt:lpstr>
    </vt:vector>
  </TitlesOfParts>
  <Manager/>
  <Company>ALERGS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Bolzan Rodrigues Righi</dc:creator>
  <cp:keywords/>
  <dc:description/>
  <cp:lastModifiedBy>Rodrigo Arsego Collet</cp:lastModifiedBy>
  <cp:revision/>
  <dcterms:created xsi:type="dcterms:W3CDTF">2024-01-15T14:40:59Z</dcterms:created>
  <dcterms:modified xsi:type="dcterms:W3CDTF">2025-01-03T17:47:23Z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0x01010012227F550DC83C4B8C40FBC9F4B6CA5D</vt:lpwstr>
  </property>
  <property fmtid="{D5CDD505-2E9C-101B-9397-08002B2CF9AE}" pid="3" name="MediaServiceImageTags">
    <vt:lpwstr/>
  </property>
</Properties>
</file>