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ágina1" sheetId="1" state="visible" r:id="rId3"/>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<sst xmlns="http://schemas.openxmlformats.org/spreadsheetml/2006/main" count="375" uniqueCount="243">
  <si>
    <t xml:space="preserve">Item</t>
  </si>
  <si>
    <t xml:space="preserve">Produto - Descrição</t>
  </si>
  <si>
    <t xml:space="preserve">Marcas Pré Aprovadas</t>
  </si>
  <si>
    <t xml:space="preserve">Unidade - Descrição</t>
  </si>
  <si>
    <t xml:space="preserve">Produto - Código</t>
  </si>
  <si>
    <t xml:space="preserve">Valor - Atualizado</t>
  </si>
  <si>
    <t xml:space="preserve">Administração</t>
  </si>
  <si>
    <t xml:space="preserve">Obras</t>
  </si>
  <si>
    <t xml:space="preserve">Agricultura</t>
  </si>
  <si>
    <t xml:space="preserve">Cidadania</t>
  </si>
  <si>
    <t xml:space="preserve">Cultura</t>
  </si>
  <si>
    <t xml:space="preserve">Defesa Civil</t>
  </si>
  <si>
    <t xml:space="preserve">Educação</t>
  </si>
  <si>
    <t xml:space="preserve">Esporte</t>
  </si>
  <si>
    <t xml:space="preserve">Fazenda</t>
  </si>
  <si>
    <t xml:space="preserve">Gabinete da Primeira Dama</t>
  </si>
  <si>
    <t xml:space="preserve">Inovação</t>
  </si>
  <si>
    <t xml:space="preserve">Meio Ambiente</t>
  </si>
  <si>
    <t xml:space="preserve">Planejamento</t>
  </si>
  <si>
    <t xml:space="preserve">Procuradoria</t>
  </si>
  <si>
    <t xml:space="preserve">Trânsito</t>
  </si>
  <si>
    <t xml:space="preserve">Turismo</t>
  </si>
  <si>
    <t xml:space="preserve">Saúde</t>
  </si>
  <si>
    <t xml:space="preserve">Quantidade</t>
  </si>
  <si>
    <t xml:space="preserve">Valor</t>
  </si>
  <si>
    <t xml:space="preserve">Quantidade total</t>
  </si>
  <si>
    <t xml:space="preserve">ÁGUA SANITÁRIA - EMBALAGEM DE 01 LITRO
ÁGUA SANITÁRIA, FRASCO DE 01 LITRO. DEVERÁ OBEDECER RIGOROSAMENTE AS NORMAS DE COMERCIALIZAÇÃO EXIGIDAS PELA ABNT. OBRIGATÓRIO APRESENTAR NO RÓTULO COMPOSIÇÃO, RESPONSÁVEL QUÍMICO E SEU CRQ, Nº DO REGISTRO NO MS, VALIDADE, MODO DE UTILIZAÇÃO E PRECAUÇÕES, TELEFONE PARA EMERGÊNCIA/CONTATO E IDENTIFICAÇÃO DA EMPRESA (NOME, ENDEREÇO COMPLETO E CNPJ), PROCEDÊNCIA, NÚMERO DO LOTE E VALIDADE.</t>
  </si>
  <si>
    <t xml:space="preserve">SUPER CÂNDIDA, YPÊ, QBOA, BARBAREX, SUPREMA, CLINEZA, PROQUILL, AQUAFAST</t>
  </si>
  <si>
    <t xml:space="preserve">LITRO</t>
  </si>
  <si>
    <t xml:space="preserve">ÁGUA SANITARIA - GALÃO DE 5 LITROS DEVERÁ OBEDECER RIGOROSAMENTE AS NORMAS DE COMERCIALIZAÇÃO EXIGIDAS PELA ABNT. OBRIGATÓRIO APRESENTAR NO RÓTULO COMPOSIÇÃO, RESPONSÁVEL QUÍMICO E SEU CRQ, Nº DO REGISTRO NO MS, VALIDADE, MODO DE UTILIZAÇÃO E PRECAUÇÕES, TELEFONE PARA EMERGÊNCIA/CONTATO E IDENTIFICAÇÃO DA EMPRESA (NOME, ENDEREÇO COMPLETO E CNPJ), PROCEDÊNCIA, NÚMERO DO LOTE E VALIDADE.</t>
  </si>
  <si>
    <t xml:space="preserve">YPÊ, SUPER CÂNDIDA, QBOA, SANOL, BARBAREX, PROQUILL, AQUAFAST</t>
  </si>
  <si>
    <t xml:space="preserve">GALÃO</t>
  </si>
  <si>
    <t xml:space="preserve">ALCOOL ETILICO 92,8 % - FRASCOS DE 01 LITRO. DEVERÁ OBEDECER RIGOROSAMENTE AS NORMAS DE COMERCIALIZAÇÃO EXIGIDAS PELA ABNT. OBRIGATÓRIO APRESENTAR NO RÓTULO COMPOSIÇÃO, RESPONSÁVEL QUÍMICO E SEU CRQ, Nº DO REGISTRO NO MS, VALIDADE, MODO DE UTILIZAÇÃO E PRECAUÇÕES, TELEFONE PARA EMERGÊNCIA/CONTATO E IDENTIFICAÇÃO DA EMPRESA (NOME, ENDEREÇO COMPLETO E CNPJ), PROCEDÊNCIA, NÚMERO DO LOTE E VALIDADE.</t>
  </si>
  <si>
    <t xml:space="preserve">ZULU, FORTY'S, COOPERALCOOLTUPI, FACILITA, ARCHOTE, SANTA CRUZ, LINEX, CLEAN SHOP, SANITALL E ASFER, PROQUILL</t>
  </si>
  <si>
    <t xml:space="preserve">UNIDADE</t>
  </si>
  <si>
    <t xml:space="preserve">ÁLCOOL GEL 70% - EMBALAGEM DE 1 LITRO
ÁLCOOL GEL. GEL À BASE DE ÁLCOOL PARA HIGIENIZAÇÃO, A 70%, COM AÇÃO ANTISSÉPTICA, SEM ENXÁGUE. COMPOSIÇÃO: ÁLCOOL ETÍLICO, POLÍMERO CARBOXÍLICO, NEUTRALIZANTE, UMECTANTE, CONSERVANTE, QUELANTE E ÁGUA DEIONIZADA. EMBALAGEM DE 01 LITRO.</t>
  </si>
  <si>
    <t xml:space="preserve">ASSEPTGEL, RIOQUIMICA, PREMISSE, COPERALCOOL, PROLINK, PROQUILL</t>
  </si>
  <si>
    <t xml:space="preserve">ALCOOL GEL ANTISSÉPTICO 70% COM VÁLVULA 430G
ÁLCOOL GEL ANTISSÉPTICO 70%, PARA HIGIENIZAÇÃO DAS MÃOS À BASE DE GEL TRANSPARENTE, SEM PERFUME, SEM CORANTES, ISENTO DE MATERIAL EM SUSPENSÃO PARA NÃO DEIXAR RESÍDUOS NAS MÃOS. FORMULAÇÃO ÁLCOOL (ETANOL E N-PROPANOL), GLICERINA E BISABOLOL. FRASCO PLÁSTICO COM TAMPA DOSADORA DE VOLUME (BICO DE PATO) 430 G.</t>
  </si>
  <si>
    <t xml:space="preserve">CICLO FARMA, RIOCARE, RIOQUIMICA, SANTA CRUZ, VICPHARMA, PROQUILL</t>
  </si>
  <si>
    <t xml:space="preserve">ÁLCOOL GEL ANTISSÉPTICO 70% GALÃO 5L
ÁLCOOL GEL. GEL À BASE DE ÁLCOOL PARA HIGIENIZAÇÃO, A 70%, COM AÇÃO ANTISSÉPTICA, SEM ENXÁGUE. COMPOSIÇÃO: ÁLCOOL ETÍLICO, POLÍMERO CARBOXÍLICO, NEUTRALIZANTE, UMECTANTE, CONSERVANTE, QUELANTE E ÁGUA DEIONIZADA. EMBALAGEM DE 05 LITROS.</t>
  </si>
  <si>
    <t xml:space="preserve">ASSEPTGEL , COPERALCOOL, ALL CLEAN, CLARITY, MOLLIS, PROQUILL</t>
  </si>
  <si>
    <t xml:space="preserve">ALVEJANTE, SEM CLORO, GALÃO DE 5 LTS.
ALVEJANTE, SEM CLORO, GALÃO DE 5 LITROS. DEVERÁ OBEDECER RIGOROSAMENTE AS NORMAS DE COMERCIALIZAÇÃO EXIGIDAS PELA ABNT. OBRIGATÓRIO APRESENTAR NO RÓTULO COMPOSIÇÃO, RESPONSÁVEL QUÍMICO E SEU CRQ, Nº DO REGISTRO NO MS, VALIDADE, MODO DE UTILIZAÇÃO E PRECAUÇÕES, TELEFONE PARA EMERGÊNCIA/CONTATO E IDENTIFICAÇÃO DA EMPRESA (NOME, ENDEREÇO COMPLETO E CNPJ), PROCEDÊNCIA, NÚMERO DO LOTE E VALIDADE.</t>
  </si>
  <si>
    <t xml:space="preserve">TUFF, BARBAREX, DEOLINE, LOURO, MARQUI, PROQUILL</t>
  </si>
  <si>
    <t xml:space="preserve">AMACIANTE DE ROUPA 5L
AMACIANTE DE ROUPA, EMBALAGEM DE 5L, FRAGRÂNCIA SUAVE, ALTA QUALIDADE.</t>
  </si>
  <si>
    <t xml:space="preserve">YPÊ, BABY SOFT, URCA, SOFT PLUS, AQUAFAST, PROQUILL</t>
  </si>
  <si>
    <t xml:space="preserve">AROMATIZADOR DE AMBIENTES, TIPO AROMATIZADOR, EM AEROSSOL, FRAGRÂNCIAS DIVERSAS, EMBALAGEM COM 360ML, OBRIGATÓRIO CONTER EXTERNAMENTE NA EMBALAGEM OS DADOS DE IDENTIFICAÇÃO, PROCEDÊNCIA, NÚMERO DO LOTE, VALIDADE E NÚMERO DE REGISTRO NA ANVISA.</t>
  </si>
  <si>
    <t xml:space="preserve">BOM AR (AIR WICK), GLADE, COALA, SECAR</t>
  </si>
  <si>
    <t xml:space="preserve">BALDE COM ESFREGÃO COM CESTO TIPO CENTRÍFUGA GIRATÓRIARIA. CABO COM SISTEMA DE ACIONAMENTO DA ROTAÇÃO, DEVERÁ ACOMPANHAR PELO MENOS 02 REFIS DO ESFREGÃO, BALDE COM APROXIMADAMENTE 12 LITROS. ESCORREDOR PARA BRUXA, CAPACIDADE DE 10 LITROS, PLÁSTICO FIRME E RESISTENTE (POLIPROPILENO), ALÇA DE ARAME GALVANIZADO</t>
  </si>
  <si>
    <t xml:space="preserve">CONDOR PERFECT PRO 360 MOVE, NOVIÇA TWISTER TURBO, FLASH LIMP CICLONE, CONDOR PERFECT PRO 360, POWERMAID 360, MOR</t>
  </si>
  <si>
    <t xml:space="preserve">BALDE GRANDE DE PLÁSTICO, 20 LITROS
BALDE GRANDE DE 20 LITROS, EM PLÁSTICO FIRME E RESISTENTE (POLIPROPILENO), ALÇA DE ARAME GALVANIZADO.</t>
  </si>
  <si>
    <t xml:space="preserve">SANREMO, BETTANIN, FLASHLIMP, JAGUAR, ARQPLAST E NASTRIPACK</t>
  </si>
  <si>
    <t xml:space="preserve">BOBINA DE PANO MULTIUSO SLIM 28CM COM 300 METROS.</t>
  </si>
  <si>
    <t xml:space="preserve">NOBRE, BOMPACK, MR. PLUS, INOVEN, VABENE</t>
  </si>
  <si>
    <t xml:space="preserve">BOBINA</t>
  </si>
  <si>
    <t xml:space="preserve">BOBINA PICOTADA P/ 5KG SULPOLÍMEROS
BOBINA PICOTADA PARA 5KG SULPOLÍMEROS</t>
  </si>
  <si>
    <t xml:space="preserve">BOMPACK, ROLL EMBALAGENS, PLASUL, ECO-ROLL EXTRA FORTE, DNAC</t>
  </si>
  <si>
    <t xml:space="preserve">CABO P/ VASSOURA OU RODO
CABO DE MADEIRA PLASTIFICADO PARA RODO, VASSOURA OU BRUXA.</t>
  </si>
  <si>
    <t xml:space="preserve">CONDOR, BETTANIN, ANDRADE, DSR, CAIÇARA E FÊNIX</t>
  </si>
  <si>
    <t xml:space="preserve">CARRINHO COLETOR DE LIXO SEM PEDAL DE 120 LITROS, FABRICADO EM POLIETILENO DE ALTA DENSIDADE (PEAD) OU POLIPROPILENO (PP). RESPEITANDO AS NORMAS VIGENTES DA ANVISA. RESISTENTES AO IMPACTO, AOS RAIOS ULTRAVIOLETA E ÀS REPETIDAS LAVAGENS. CAPACIDADE PARA ARMAZENAR 120 LITROS OU 58 KG DE LIXO, DOTADOS DE RODAS DE BORRACHA COM 200MM DE DIÂMETRO E EIXO REFORÇADO.</t>
  </si>
  <si>
    <t xml:space="preserve">TNA PLAST, REIS LIXEIRAS, MAXICAIXA, 
LAR PLÁSTICOS 
E NATURALLIMP</t>
  </si>
  <si>
    <t xml:space="preserve">CERA LÍQUIDA COR AMARELA 1 LITRO
CERA LIQUIDA, COR AMARELA, QUE CONTENHA NA SUA COMPOSIÇÃO: PARAFINA, CERA DE CARNAÚBA, EMULSIFICANTE, ALCALINIZANTE, PLASTIFICANTE, COADJUVANTE, FORMOL,PERFUME E ÁGUA. SEM CORANTES. EMBALAGENS DE 1 LITRO.</t>
  </si>
  <si>
    <t xml:space="preserve">BRILHO FÁCIL, INGLEZA MAXX, BRAVO, BELPISO, PROQUILL</t>
  </si>
  <si>
    <t xml:space="preserve">CERA LÍQUIDA INCOLOR 1 LITRO
CERA LÍQUIDA INCOLOR QUE CONTENHA NA SUA COMPOSIÇÃO: PARAFINA, CERA DE CARNAÚBA, EMULSIFICANTE, ALCALINIZANTE, PLASTIFICANTE, COADJUVANTE, FORMOL,PERFUME E ÁGUA. SEM CORANTES. EMBALAGENS DE 1 LITRO.</t>
  </si>
  <si>
    <t xml:space="preserve">BRILHO FÁCIL, INGLEZA MAXX, BRAVO, 
BELPISO, PROQUILL</t>
  </si>
  <si>
    <t xml:space="preserve">CERA LÍQUIDA VERMELHA 01 LITRO
CERA LÍQUIDA VERMELHA QUE CONTENHA NA SUA COMPOSIÇÃO: PARAFINA, CERA DE CARNAÚBA, EMULSIFICANTE, ALCALINIZANTE, PLASTIFICANTE, COADJUVANTE, FORMOL, PERFUME E ÁGUA. SEM CORANTES. EMBALAGENS DE 1 LITRO.</t>
  </si>
  <si>
    <t xml:space="preserve">CONTENTOR PLÁSTICO INJETADO OU ROTOMOLDADO E RESISTENTE À AÇÃO DE RAIOS
ULTRAVIOLETAS</t>
  </si>
  <si>
    <t xml:space="preserve">CONTEMAR AMBIENTAL, TECNOTRI, LAR PLÁSTICOS, JSN, ROTTO BRASIL, CONTELURB E TEKNOVAL</t>
  </si>
  <si>
    <t xml:space="preserve">COPO DESCARTÁVEL 200ML TRANSPARENTE
COPO DE PLÁSTICO TRANSPARENTE DESCARTÁVEL, EM POLIPROPILENO, COM CAPACIDADE PARA 200ML, TRANSPARENTE, APROVADO PELA ABNT NORMA NBR 14.865. CAIXA COM 2500 UNIDADES CADA.</t>
  </si>
  <si>
    <t xml:space="preserve">PRAFESTA, COPOBOM, ALTACOPPO, CRISTALCOPO, COPOBRAS, TOTALPLAST, IBRAS</t>
  </si>
  <si>
    <t xml:space="preserve">CAIXA</t>
  </si>
  <si>
    <t xml:space="preserve">COPO DESCARTÁVEL DE 80 ML - PACOTE COM 100 UNIDADES.</t>
  </si>
  <si>
    <t xml:space="preserve">CRISTALCOPO, 
ALTACOPPO, COPOMAIS, COPAZA E TOTALPLAST, IBRAS</t>
  </si>
  <si>
    <t xml:space="preserve">PACOTE</t>
  </si>
  <si>
    <t xml:space="preserve">COPO PLÁSTICO 200 ML, COR BRANCA, EM PO POLIPROPILENO - CX
COPO PLÁSTICO 200 ML, COR BRANCA, EM PO POLIPROPILENO - CAIXA COM 2500 UNIDADES.</t>
  </si>
  <si>
    <t xml:space="preserve">COPOBRAS, CRISTALCOPO, 
ECOCOPPO, ALTACOPPO, TOTALPLAST, IBRAS</t>
  </si>
  <si>
    <t xml:space="preserve">COPO PLÁSTICO 50 ML - PCT C/ 100 UN.
COPO PLÁSTICO 50 ML ? PACOTE COM 100 UNIDADES.</t>
  </si>
  <si>
    <t xml:space="preserve">KEROCOPO, COPOPLAST, MASSIMO, COPAZA, MINAPLAST, IBRAS</t>
  </si>
  <si>
    <t xml:space="preserve">DESENGORDURANTE MULTIUSO LIMPEZA PESADA - FRASCOS DE 500 ML
DESENGORDURANTE MULTIÚSO, LIMPADOR DE USO GERAL, EMBALAGENS DE 500ML, UTILIZADO PARA LIMPEZA DE AZULEJOS, PLÁSTICOS E ESMALTADOS, FOGÕES E SUPERFÍCIES LAVÁVEIS. INDICADO PARA REMOVER GORDURAS, FULIGEM, POEIRA, MARCAS DE DEDOS E SALTOS, RISCOS DE LÁPIS. AROMA CAMPESTRE. SEM A PRESENÇA DE AMÔNIA NA COMPOSIÇÃO. OBRIGATÓRIO CONTER EXTERNAMENTE NA EMBALAGEM OS DADOS DE IDENTIFICAÇÃO, PROCEDÊNCIA, NÚMERO DO LOTE, VALIDADE E NÚMERO DE REGISTRO NA ANVISA.</t>
  </si>
  <si>
    <t xml:space="preserve">CIF, VEJA, H-7, SAIF, AZULIM, SANOL PRO, PROQUILL</t>
  </si>
  <si>
    <t xml:space="preserve">FRASCO</t>
  </si>
  <si>
    <t xml:space="preserve">DESENGRAXANTE 5 LITROS
DESENGRAXANTE, DETERGENTE BIODEGRADÁVEL QUE REMOVE OS MAIS DIVERSOS TIPOS DE SUJIDADES COMO ENCARDIDOS, POEIRAS, GORDURAS, ÓLEOS E GRAXAS SEM AGREDIR AS SUPERFÍCIES TRATADAS, EMBALAGEM 5 LITROS</t>
  </si>
  <si>
    <t xml:space="preserve">H-7, VONIXX, PROTELIM, START E RENKO</t>
  </si>
  <si>
    <t xml:space="preserve">BOMBONA</t>
  </si>
  <si>
    <t xml:space="preserve">DESENTUPIDOR DE VASO SANITÁRIO</t>
  </si>
  <si>
    <t xml:space="preserve">VONDER, BETTANIN (BRILHUS), WESTERN E BESTFER</t>
  </si>
  <si>
    <t xml:space="preserve">DESINFETANTE GALAO 05 LITROS
DESINFETANTE LÍQUIDO, EMBALAGENS DE 05 LITROS, COMPOSIÇÃO AROMÁTICA DE PINHO, OBRIGATÓRIO CONTER EXTERNAMENTE NA EMBALAGEM OS DADOS DE IDENTIFICAÇÃO, PROCEDÊNCIA, NÚMERO DO LOTE, VALIDADE E NÚMERO DE REGISTRO NA ANVISA.</t>
  </si>
  <si>
    <t xml:space="preserve">LYSOFORM, AZULIM (START), SANOL, PINHO SOL, HARMONIEX, PROQUILL, AQUAFAST</t>
  </si>
  <si>
    <t xml:space="preserve">DESINFETANTE PARA USO GERAL LAVANDA 5 LITROS</t>
  </si>
  <si>
    <t xml:space="preserve">LYSOFORM, SANOL,
PINHO SOL, CIF, URCA, SCOTCH-BRITE, PROQUILL, AQUAFAST</t>
  </si>
  <si>
    <t xml:space="preserve">DETERGENTE BIODEGRADAVEL LOUÇA 500 ML
DETERGENTE BIODEGRADÁVEL PARA LOUÇA, CONSISTENTE, PARA REMOÇÃO DE GORDURAS DE LOUÇAS, TALHERES E PANELAS, AROMAS DIVERSOS. OBRIGATÓRIO CONTER EXTERNAMENTE NA EMBALAGEM OS DADOS DE IDENTIFICAÇÃO, PROCEDÊNCIA, NÚMERO DO LOTE, VALIDADE E NÚMERO DE REGISTRO NA ANVISA. EMBALAGENS DE 500ML.</t>
  </si>
  <si>
    <t xml:space="preserve">BIOWASH, BIOZ GREEN, ODD, YPÊ, NAUTISPECIAL, VINAGREEN, PROQUILL, AQUAFAST</t>
  </si>
  <si>
    <t xml:space="preserve">DETERGENTE BIODEGRADÁVEL PARA LOUÇA - GALÕES DE 05 LITROS
DETERGENTE BIODEGRADÁVEL PARA LOUÇA, CONSISTENTE, PARA REMOÇÃO DE GORDURAS DE LOUÇAS, TALHERES E PANELAS, AROMAS DIVERSOS. OBRIGATÓRIO CONTER EXTERNAMENTE NA EMBALAGEM OS DADOS DE IDENTIFICAÇÃO, PROCEDÊNCIA, NÚMERO DO LOTE, VALIDADE E NÚMERO DE REGISTRO NA ANVISA. EMBALAGENS DE 05 LITROS.</t>
  </si>
  <si>
    <t xml:space="preserve">BIOWASH, BIOZ GREEN, POSITIV.A, PROQUILL, AQUAFAST</t>
  </si>
  <si>
    <t xml:space="preserve">DETERGENTE LIMPEZA VEÍCULO COMPOSIÇÃO: SHAMPOO AUTOMOTIVO C/ CERA, CARACTERÍSTICAS ADICIONAIS: LAVAGEM DE VEICULOS E SUPERFICIES PINTADAS, DILUIÇÃO: DILUIÇÃO MÍNIMA DE 1:40 L - 5L</t>
  </si>
  <si>
    <t xml:space="preserve">BVONOXX, PROUTO, CADILAC, WURTH, RODABRILL, LUXCAR E MEGUIAR’S</t>
  </si>
  <si>
    <t xml:space="preserve">DISCO PARA ENCERADEIRA DE 510 MM, NA COR VERDE.</t>
  </si>
  <si>
    <t xml:space="preserve">3M (SCOTCH BRITE), NOBRE, CLEANER EBRITISH</t>
  </si>
  <si>
    <t xml:space="preserve">DISPENSER ÁLCOOL GEL (PAREDE)</t>
  </si>
  <si>
    <t xml:space="preserve">PREMISSE, BIOVIS, NOBRE, LORBEN E JSN.</t>
  </si>
  <si>
    <t xml:space="preserve">DISPENSER PAPEL HIGIÊNICO ROLÃO COMPATÍVEL COM ROLOS DE ATÉ 500 METROS. COM CHAVE ANTIFURTO.</t>
  </si>
  <si>
    <t xml:space="preserve">NOBRE, PREMISSE (VELOX), TRAMONTINA E PROFLUX</t>
  </si>
  <si>
    <t xml:space="preserve">DISPENSER PAPEL TOALHA BOBINA COMPATÍVEL COM ROLOS DE AT 200 METROS COM ALAVANCA E CHAVE ANTIFURTO.</t>
  </si>
  <si>
    <t xml:space="preserve">NOBRE, FORTCOM, JSN E HIGIPACK</t>
  </si>
  <si>
    <t xml:space="preserve">ESCOVA MÉDIA CERDAS PLÁSTICAS
ESCOVA DE CHÃO MÉDIA CERDAS PLÁSTICAS</t>
  </si>
  <si>
    <t xml:space="preserve">RICCA, VERTIX, TANGLE TEEZER E RICCA FLEX</t>
  </si>
  <si>
    <t xml:space="preserve">ESCOVA P/ LIMPEZA SANITARIA C/ DOIS LADOS
ESCOVA PARA LIMPEZA SANITÁRIA, COM DOIS LADOS, COMPOSIÇÃO: MATERIAL SINTÉTICO E PLÁSTICO. COM SUPORTE</t>
  </si>
  <si>
    <t xml:space="preserve">ESCOVA PARA VASO SANITÁRIO COM POTE/SUPORTE</t>
  </si>
  <si>
    <t xml:space="preserve">OU (LINHA BOLD), COZA (SERENE), CLINK E FLASH LIMP</t>
  </si>
  <si>
    <t xml:space="preserve">ESCOVÃO DE LAVAGEM.</t>
  </si>
  <si>
    <t xml:space="preserve">CONDOR, VONDER E VONIXX E AUTO CRAZY</t>
  </si>
  <si>
    <t xml:space="preserve">ESFREGÃO DE AÇO PARA LOUÇA, COM BAIXO TEOR DE CARBONO.</t>
  </si>
  <si>
    <t xml:space="preserve">FLASH LIMP, ESFREBOM (BETTANIN), BRILHINOX, ALEX E TUUT</t>
  </si>
  <si>
    <t xml:space="preserve">ESFREGÃO DE AÇO TIPO LÃ DE AÇO CARBONO 100MMX75MMM C/8</t>
  </si>
  <si>
    <t xml:space="preserve">BOMBRIL, ASSOLAN, ESFREBOM E VEGA STEEL</t>
  </si>
  <si>
    <t xml:space="preserve">ESPONJA DE LOUÇA COM 4 UNIDADES.</t>
  </si>
  <si>
    <t xml:space="preserve">SCOTCH-BRITE (3M), ESFREBOM (BETTANIN) E BOMBRIL</t>
  </si>
  <si>
    <t xml:space="preserve">ESPONJA DUAS FACES, COM UMA FACE MACIA E OUTRA ÁSPERA, FORMATO RETANGULAR, ABRASIVIDADE ALTA/MÍNIMA. MEDIDAS APROXIMADAS: 100X75X22MM. MANTA NÃO TECIDO, DE FIBRAS SINTÉTICAS, UNIDAS COM RESINA A PROVA D?ÁGUA, IMPREGNADA COM MINERAL ABRASIVO E ADERIDA A ESPUMA DE POLIURETANO COM BACTERICIDA.</t>
  </si>
  <si>
    <t xml:space="preserve">SCOTCH-BRITE (3M), ESFREBOM (BETTANIN), CELESTE, SUPERPRO, FLASHLIMP E NOBRE</t>
  </si>
  <si>
    <t xml:space="preserve">FRASCO BORRIFADOR 500 ML EM PLÁSTICO TRANSPARENTE, COM GATILHO, E VÁLVULA DE ABRE/FECHA.</t>
  </si>
  <si>
    <t xml:space="preserve">NOBRE, PLIN, OU(LINHA FLOW), VONDER</t>
  </si>
  <si>
    <t xml:space="preserve">HIPOCLORITO DE SÓDIO (UTILIZADO PARA DESINFETAR FRUTAS, VERDURAS E LEGUMES, ELIMINANDO MICRORGANISMO), CONCENTRAÇÃO DE CLORO ATIVO (COMUMENTE 10-12% PARA TRATAMENTO DE ÁGUA/DESINFECÇÃO INDUSTRIAL OU 2-2,5% PARA LIMPEZA GERAL), TEOR DE ALCALINIDADE LIVRE, VALIDADE MÍNIMA E EMBALAGEM ADEQUADA. EM CONFORMIDADE COM NORMAS TÉCNICAS (NBR) E REGISTRO NA ANVISA PARA USO SANEANTE. EMBALAGENS DE 1 LITRO.</t>
  </si>
  <si>
    <t xml:space="preserve">CIF DESINFETANTE HORTIFRUTI, STARTCLOR, CLORO RIO, COALA UTILIS, QBOA</t>
  </si>
  <si>
    <t xml:space="preserve">HIPOCLORITO GALAO DE 05 LITROS</t>
  </si>
  <si>
    <t xml:space="preserve">START, AUDAX, GOPABO, ARCHOTE, VALÊNCIA E VMAX</t>
  </si>
  <si>
    <t xml:space="preserve">KIT RODO MÁGICO ABSORVENTE MOP + REFIL + BALDE</t>
  </si>
  <si>
    <t xml:space="preserve">FLASHLIMP, BETTANIN (NOVIÇA), CONDOR E 123ÚTIL</t>
  </si>
  <si>
    <t xml:space="preserve">LIMPA FORNO - FRASCOS DE 500ML, SPRAY COM APLICADOR</t>
  </si>
  <si>
    <t xml:space="preserve">DURATTO, SEMORIN (BYT'S), DIABO VERDE, AZULIM, CIF</t>
  </si>
  <si>
    <t xml:space="preserve">LIMPA VIDROS BOMBONA DE 5 LITROS</t>
  </si>
  <si>
    <t xml:space="preserve">SPEED CAR, MILLS, MULTIGLASS, CORDEX E DURATTO, PROQUILL/MAXBIO</t>
  </si>
  <si>
    <t xml:space="preserve">LIMPA VIDROS INCOLOR/AZUL 500ML
LIMPA VIDROS LÍQUIDO, INCOLOR/AZUL, EMBALAGEM DE 500ML. OBRIGATÓRIO CONTER EXTERNAMENTE NA EMBALAGEM OS DADOS DE IDENTIFICAÇÃO, PROCEDÊNCIA, NÚMERO DO LOTE, VALIDADE E NÚMERO DE REGISTRO NA ANVISA.</t>
  </si>
  <si>
    <t xml:space="preserve">VEJA/VIDREX, AZULIM, VONIXX/VINTER, URCA, CIF, SAIF, PROQUILL</t>
  </si>
  <si>
    <t xml:space="preserve">LIXEIRA C/ PEDAL - 72LITROS
LIXEIRA COM PEDAL, COM CAPACIDADE PARA 72 LITROS, EM POLIPROPILENO, NA COR BRANCA.</t>
  </si>
  <si>
    <t xml:space="preserve">SANREMO, SUPERPRO BETTANIN</t>
  </si>
  <si>
    <t xml:space="preserve">LIXEIRA EM INOX COM PEDAL 15L</t>
  </si>
  <si>
    <t xml:space="preserve">TRAMONTINA, BRINOX, VIEL E BIOVIS</t>
  </si>
  <si>
    <t xml:space="preserve">LIXEIRA PLÁSTICA 10 LITROS PRETA
LIXEIRA PLÁSTICA EM POLIPROPILENO, NA COR PRETA, COM CAPACIDADE DE 10 LITROS.</t>
  </si>
  <si>
    <t xml:space="preserve">TRAMONTINA, SANREMO, OU, COZA, PLASVALE E ARQPLAST</t>
  </si>
  <si>
    <t xml:space="preserve">LIXEIRA PLÁSTICA COM PEDAL 20L
LIXEIRA PLÁSTICA COM PEDAL, COM CAPACIDADE PARA 20 LITROS, EM POLIPROPILENO DE ALTA DENSIDADE, NA COR PRETA.</t>
  </si>
  <si>
    <t xml:space="preserve">JSN, JAGUAR, OU, SANREMO E FLASHLIMP</t>
  </si>
  <si>
    <t xml:space="preserve">LIXEIRA PLÁSTICA EM POLIPROPILENO 100 LITROS NA COR VERDE</t>
  </si>
  <si>
    <t xml:space="preserve">TRAMONTINA, JSN, LAR PLÁSTICOS, PERFECT E ARTLIMP</t>
  </si>
  <si>
    <t xml:space="preserve">LUSTRA MOVEIS EMULSAO AQUOSA CREMOSAA, PERFUMADA PARA APLICAÇÃO EM MÓVEIS E SUPERFÍCIES LISAS. AROMAS DIVERSOS, COM BICO ERGONÔMICO. OBRIGATÓRIO CONTER EXTERNAMENTE NA EMBALAGEM OS DADOS DE IDENTIFICAÇÃO, PROCEDÊNCIA, NÚMERO DO LOTE, VALIDADE E NÚMERO DE REGISTRO NA ANVISA. 200ML.</t>
  </si>
  <si>
    <t xml:space="preserve">POLIFLOR, PEROBA (KING), BRAVO, AZULIM E MATO DOCE</t>
  </si>
  <si>
    <t xml:space="preserve">MOP ? BRUXA PARA LIMPEZA SEM CABO, PARA BALDE TIPO MOR (GIRATÓRIO).</t>
  </si>
  <si>
    <t xml:space="preserve">MOR, FLASCHLIMP, MULTIMARCAS</t>
  </si>
  <si>
    <t xml:space="preserve">MOP ? BRUXA PARA LIMPEZA SEM CABO, PARA MOP COMUM (COM ENCAIXE EM ROSCA).</t>
  </si>
  <si>
    <t xml:space="preserve">BETTANIN, FLASHLIMP, CONDOR, SUPERPRO</t>
  </si>
  <si>
    <t xml:space="preserve">PÁ PARA JUNTAR LIXO COM CABO.</t>
  </si>
  <si>
    <t xml:space="preserve">BETTANIN, ATLAS, BRALIMPIA, PLASTIBRASIL, PLASÚTIL, VONDER E CONDOR</t>
  </si>
  <si>
    <t xml:space="preserve">PÁ PARA LIXO COM CABO LONGO.</t>
  </si>
  <si>
    <t xml:space="preserve">BETTANIN, PLASUTIL, FRIGOPRO, VIEL, CONDORITO E ANTARES PLÁSTICOS</t>
  </si>
  <si>
    <t xml:space="preserve">PANO DE CHÃO - TIPO SACO ALVEJADO PANO DE CHÃO, TAMANHO MÍNIMO DE 45CM X 70CM.</t>
  </si>
  <si>
    <t xml:space="preserve">NEVES, PRIMUS, CAEBITEX PREMIUM, GUISHOP, DOHLER E ESTILOTEX</t>
  </si>
  <si>
    <t xml:space="preserve">PANO DE ESTOPA COSTURADO PARA LIMPEZA MECÂNICA, CONFECCIONADO COM TECIDOS MACIOS, QUE FACILITEM O POLIMENTO DOS MATERIAIS. ENTREGUE EM SACOS COM 25KG CADA.</t>
  </si>
  <si>
    <t xml:space="preserve">ODIPA, QUALIPANOS, AQUINO PANOS INDUSTRIAIS, TEKBOND, ECOPANOS E NACIONAL ESTOPAS</t>
  </si>
  <si>
    <t xml:space="preserve">SACO</t>
  </si>
  <si>
    <t xml:space="preserve">PANO DE PRATO 55 X 85</t>
  </si>
  <si>
    <t xml:space="preserve">TEKA, BUDDEMEYER, CAMESA, DOHLER, ESTILOTEX, KARSTEN, HAVAN CASA</t>
  </si>
  <si>
    <t xml:space="preserve">PANO DE PRATO ATOALHADO 100% ALGODAO APROX 175G
PANO DE PRATO ATOALHADO 100% ALGODÃO, COM APROXIMADAMENTE 175G, FELPUDO, BAINHA SIMPLES, TAMANHO MÍNIMO DE 43CM X 64CM.</t>
  </si>
  <si>
    <t xml:space="preserve">TEKA, BUDDEMEYER, TOALHA SHOW, KARSTEN, STOFFHAUS</t>
  </si>
  <si>
    <t xml:space="preserve">PANO DE TIRAR PÓ (TIPO FLANELA)</t>
  </si>
  <si>
    <t xml:space="preserve">FLASH LIMP, ESFREBOM (LIMPPANO), VONIXX, AUTOAMERICA E PANOSUL</t>
  </si>
  <si>
    <t xml:space="preserve">PANO MULTIÚSO BOBINA TIPO PERFLEX 50 TOALHA 30CMX25 METROS</t>
  </si>
  <si>
    <t xml:space="preserve">MR. PLUS (TALGE), INOVEN, VABENE E NOBRE</t>
  </si>
  <si>
    <t xml:space="preserve">PAPEL HIGIÊNICO 10 X 30 MT - FARDO COM 64 UN FL SIMPLES
PAPEL HIGIÊNICO 10X30, FARDO COM 64 ROLOS, NÃO RECICLADO, PICOTADO, GROFADO, FOLHA SIMPLES, 100% CELULOSE VIRGEM, NEUTRO, DE 1ª QUALIDADE. A EMBALAGEM DEVE OFERECER BOA VISIBILIDADE DO PRODUTO E CONTER A METRAGEM DOS ROLOS.</t>
  </si>
  <si>
    <t xml:space="preserve">ALVEFLOR, NESS, FOFINHO, DELICATE, PERSONAL, QUALITE, NOBRE, MILI, PALOMA</t>
  </si>
  <si>
    <t xml:space="preserve">FARDO</t>
  </si>
  <si>
    <t xml:space="preserve">PAPEL HIGIÊNICO 10 X 60 MTS - FARDO C/ 64 UNIDADES, 100% FIBRAS NATURAIS, NÃO RECICLADO, (100% CELULOSE VIRGEM) PICOTADO, GROFADO, FOLHA SIMPLES, 100% BRANCO, NEUTRO, DE 1ª QUALIDADE. A EMBALAGEM DEVE OFERECER BOA VISIBILIDADE DO PRODUTO E CONTER A METRAGEM DOS ROLOS</t>
  </si>
  <si>
    <t xml:space="preserve">PALOMA, DELLY, FOFINHO, FOLHALEV, MILI,</t>
  </si>
  <si>
    <t xml:space="preserve">PAPEL HIGIÊNICO 8 X 300 X 10 FD C/ 8 - 19G
PAPEL HIGIÊNICO ROLO 8 X 300 X10 - ROLO 100% VIRGEM NÃO RECICLADO (CELULOSE VIRGEM), PICOTADO, GROFADO, FOLHA SIMPLES, 100% BRANCO, NEUTRO, DE 1ª QUALIDADE, FOLHA 19G. A EMBALAGEM DEVE OFERECER BOA VISIBILIDADE DO PRODUTO E CONTER A METRAGEM DOS ROLOS. FARDO COM 8 UNIDADES.</t>
  </si>
  <si>
    <t xml:space="preserve">NOBRE, PALOMA, NAPOLI, OUROPELL, MILI, WHITE PAPER</t>
  </si>
  <si>
    <t xml:space="preserve">PAPEL HIGIÊNICO FOLHA DUPLA 60M
PAPEL HIGIÊNICO, 100% FIBRAS NATURAIS, PICOTADO, GROFADO, COM RELEVO, FOLHA DUPLA NA COR BRANCA (100% BRANCA), NEUTRO, DE PRIMEIRA QUALIDADE. PACOTES COM 4 ROLOS MEDINDO 60M X 10CM. EMBALAGEM DEVERÁ TER BOA VISIBILIDADE DO PRODUTO; NÃO RECICLADO.</t>
  </si>
  <si>
    <t xml:space="preserve">MILI, PERSONAL, NEVE, FOFINHO, ELIETE,</t>
  </si>
  <si>
    <t xml:space="preserve">PAPEL HIGIÊNICO, 100% FIBRAS NATURAIS, FOLHA DUPLA, EXTRA MACIO, QUALIDADE SUPERIOR, NEUTRO, BRANCO NEVE, PICOTADO, GOFRADO, COM RELEVO, NÃO RECICLADO, TESTADO DERMATOLOGICAMENTE, EM ROLOS COM, NO MÍNIMO, 10CM X 30M, EM PACOTES COM 12 ROLOS CADA. A EMBALAGEM DEVERÁ TER BOA VISIBILIDADE DO PRODUTO. DEVERÁ SER APRESENTADO CATÁLOGO COM FOTOS E FICHA TÉCNICA</t>
  </si>
  <si>
    <t xml:space="preserve">NEVE, PERSONAL, MILI, SUBLIME, DELUXE</t>
  </si>
  <si>
    <t xml:space="preserve">PAPEL TOALHA 6X200 28G 100% CELULOSE
PAPEL TOALHA, 100% CELULOSE, TAMANHO 6X200, COM 28 G.</t>
  </si>
  <si>
    <t xml:space="preserve">SUL FIT, BABY, ELAJ CONFORT, INDAIAL FIT, NOBRE PAPER, SECCAR E MILCLEAN</t>
  </si>
  <si>
    <t xml:space="preserve">PAPEL TOALHA 6X200 32 GRAMAS, 100% CELULOSE VIRGEM
PAPEL TOALHA ROLO 6X200 FOLHA COM 32 GRAMAS, 100% CELULOSE VIRGEM, RESISTENTE A UMIDADE, CAIXA COM 6 UNIDADES.</t>
  </si>
  <si>
    <t xml:space="preserve">OPTIPAPER, OUROPPEL, LEV TOK, LIMPMAX, ELLOPEL, HANDS</t>
  </si>
  <si>
    <t xml:space="preserve">PAPEL TOALHA BRANCO C/2 ROLOS CADA FOLHA DUPLA
PAPEL TOALHA FOLHA DUPLA, BRANCO, ROLOS DE APROXIMADAMENTE 60X22X22, EMBALAGENS COM 02 ROLOS CADA.</t>
  </si>
  <si>
    <t xml:space="preserve">KITCHEN, SNOB, BRACELL ABSOLUTO, DONNA, BOB E NATUREZA</t>
  </si>
  <si>
    <t xml:space="preserve">PAPEL TOALHA INTERFOLHADO 35 GR 100% CELULOSE VIRGEM, 21 X 20, A EMBALAGEM DEVE OFERECER BOA VISIBILIDADE DO PRODUTO E CONTER AS INFORMAÇÕES DO PRODUTO. FARDO COM 8 PACOTES C/ 1000 FOLHAS CADA.</t>
  </si>
  <si>
    <t xml:space="preserve">PILAR PAPEIS, NOBRE PAPER, PÉROLA, MILI, SUPRIFLEX E PARANÁ</t>
  </si>
  <si>
    <t xml:space="preserve">PAPEL TOALHA INTERFOLHADO BRANCO C/ 1000 UN 20X21 CM
PAPEL TOALHA INTERFOLHADO BRANCO, DE 20X21CM, PACOTES COM 1000 FOLHAS, FABRICADO COM FIBRAS 100% CELULÓSICAS VIRGENS, FOLHA SIMPLES, NEUTRO, GRAMATURA DE 23G.</t>
  </si>
  <si>
    <t xml:space="preserve">PILAR PAPEIS, NATURAL, ALOFORM, PÉROLA E GUIPACK</t>
  </si>
  <si>
    <t xml:space="preserve">PAPEL TOALHA, INTERFOLHADO, COM DIMENSÃO MÍNIMA DE 21,5 X 22,2 CM, BRANCO, COM GRAMATURA MÍNIMA DE 35G/M², PRODUZIDO EM CELULOSE 100% VIRGEM, BIODEGRADÁVEL. AS FOLHAS DEVEM SER INDIVIDUAIS, A FIM DE QUE SEJA RETIRADAS UMA A UMA DO TOALHEIRO. DEVERÁ SER ENTREGUE EM PACOTES COM 1000 FOLHAS.</t>
  </si>
  <si>
    <t xml:space="preserve">SCOTT, ELITE, IPEL, THORIUM E WHITE PAPER</t>
  </si>
  <si>
    <t xml:space="preserve">PASTILHAS SANITÁRIAS ADESIVAS PARA VASO SANITÁRIO. AS PASTILHAS DEVERÃO POSSUIR LONGA DURAÇÃO (ATÉ 500 DESCARGAS). EMABALAGEM CONTENDO 03 PASTILHAS.</t>
  </si>
  <si>
    <t xml:space="preserve">PATO, LIMPPANO, NOVO FRESCOR, HARPIC, E MIL AROMAS</t>
  </si>
  <si>
    <t xml:space="preserve">PEDRA SANITARIA COM APROX. 25G
PEDRA SANITÁRIA, COM APROXIMADAMENTE 25G CADA, EMBALADAS INDIVIDUALMENTE, DIVERSOS AROMAS.</t>
  </si>
  <si>
    <t xml:space="preserve">PATO, AZULIM, MILA AROMAS, AROMASIL, LIPEX, TRIEX E SANY MIX</t>
  </si>
  <si>
    <t xml:space="preserve">POLIDOR DE METAIS. FRASCO COM 200ML.</t>
  </si>
  <si>
    <t xml:space="preserve">BRASSO, SILVO, KAOL, POLIBRIL E POLIDORO</t>
  </si>
  <si>
    <t xml:space="preserve">REFIL PARA AROMATIZADOR DE AR AUTOMÁTICO</t>
  </si>
  <si>
    <t xml:space="preserve">GLADE AUTOMATIC, BOM AR FRESHMATIC, SECAR CHARM E VÉUSKE</t>
  </si>
  <si>
    <t xml:space="preserve">REFIL PARA SABONETEIRA 600 ML ESPUMA
REFIL PARA SABONETEIRA, COM 600 ML ESPUMA, ESSÊNCIA DE VANILLA, COM EMBALAGEM EM MATERIAL PLÁSTICO RÍGIDO.</t>
  </si>
  <si>
    <t xml:space="preserve">PREMISSE, UPPRO, BECKER, PROLIM E ESSENZ</t>
  </si>
  <si>
    <t xml:space="preserve">RODO DE PLÁSTICO, COM CABO DE 40 CM.</t>
  </si>
  <si>
    <t xml:space="preserve">CONDOR, BRALIMPIA, ALKIIN, ESPONFLORA E STARLUX</t>
  </si>
  <si>
    <t xml:space="preserve">RODO DUPLO ESPUMADO - 40 CM C/ CABO
RODO DUPLO ESPUMADO, COM CABO DE APROXIMADAMENTE 40 CM</t>
  </si>
  <si>
    <t xml:space="preserve">BRALIMPIA, ROMA, VERPLAST, BRUBALAR</t>
  </si>
  <si>
    <t xml:space="preserve">RODO GRANDE PLÁSTICO DUPLO 60CM COM CABO</t>
  </si>
  <si>
    <t xml:space="preserve">BRALIMPIA, BELLIMPE, NOBRE, BRUBALAR E GOULART</t>
  </si>
  <si>
    <t xml:space="preserve">RODO TIPO INDUSTRIAL 40 CM BORRACHA DUPLAA, CABO REFORÇADO</t>
  </si>
  <si>
    <t xml:space="preserve">CONDOR, BRALIMPIA, ARTLIMP, CANADÁ E SANTA MARIA</t>
  </si>
  <si>
    <t xml:space="preserve">SABÃO EM BARRA AMARELO C/ 400G</t>
  </si>
  <si>
    <t xml:space="preserve">GIRANDO SOL, ZAVASKI, CAMPEÃO E ALLES BLAU</t>
  </si>
  <si>
    <t xml:space="preserve">SABÃO EM BARRA AZUL GLICERINA C/200G
SABÃO EM BARRA AZUL, DE GLICERINA, BARRAS COM 200G, EMBALAGENS COM 5 BARRAS</t>
  </si>
  <si>
    <t xml:space="preserve">GIRANDO SOL, AZULIM, YPÊ, MINUANO, BIG SOFT, BARRA E ZAVASKI</t>
  </si>
  <si>
    <t xml:space="preserve">SABÃO EM PÓ C/AMAC.BRANQ.E ALVEJANTE 01 KG
SABÃO EM PÓ, COM AMACIANTE, BRANQUEADOR E ALVEJANTE. COMPOSIÇÃO: TENSOATIVO ANIÔNICO, COADJUVANTES, SINERGISTA, BRANQUEADOR ÓPTICO, ENZIMA, TAMPONANTES, ESSÊNCIA, CARGA E ÁGUA. EMBALAGENS DE 01KG.</t>
  </si>
  <si>
    <t xml:space="preserve">VANISH, OMO, WHITE UP, TIXAN YPÊ, AMACITEL, AQUAFAST</t>
  </si>
  <si>
    <t xml:space="preserve">SABÃO LÍQUIDO NEUTRO PARA ROUPAS, 5 LITROS.
SABÃO LÍQUIDO NEUTRO PARA ROUPAS. GALÃO COM 5 LITROS.</t>
  </si>
  <si>
    <t xml:space="preserve">YPÊ, URCA, OMO, N3 DET LIMP NEUTRO, AQUAFAST</t>
  </si>
  <si>
    <t xml:space="preserve">SABONETE LÍQUIDO 5L
SABONETE LÍQUIDO, QUE CONTENHA GLICERINA BIDESTILADA, COM PH ENTRE 9 E 10, COM FRAGRÂNCIA DIVERSAS. ENTREGUE EM BOMBONAS DE 5L.</t>
  </si>
  <si>
    <t xml:space="preserve">PREMISSE, GRANADO, MELHORAMENTOS HIGIENE E ALTZ</t>
  </si>
  <si>
    <t xml:space="preserve">SACO DE LIXO 100 LITROS, REFORÇADO, 12 MICRAS EMB C/100UN
SACO DE LIXO COM CAPACIDADE DE 100 LITROS, 12 MICRAS, EMBALAGENS COM 100 UNIDADES. O PRODUTO DEVERÁ APRESENTAR CONFORMIDADE COM A NBR ABNT 9191/2008.</t>
  </si>
  <si>
    <t xml:space="preserve">SACO DE LIXO 120 LITROS, REFORÇADO, 12 MICRAS, COM 100 UNIDADES
SACO DE LIXO COM CAPACIDADE DE 120 LITROS, 12 MICRAS, EMBALAGENS COM 100 UNIDADES. O PRODUTO DEVERÁ APRESENTAR CONFORMIDADE COM A NBR ABNT 9191/2008.</t>
  </si>
  <si>
    <t xml:space="preserve">SACO DE LIXO 130 LITROS, REFORÇADO, 12 MICRAS COM 100 UNIDADES
SACO DE LIXO COM CAPACIDADE DE 130 LITROS, 12 MICRAS, EMBALAGENS COM 100 UNIDADES. O PRODUTO DEVERÁ APRESENTAR CONFORMIDADE COM A NBR ABNT 9191/2008.</t>
  </si>
  <si>
    <t xml:space="preserve">SACO DE LIXO 20 LT, REFORÇADO, 07 MICRAS C/ 100 UN
SACO DE LIXO COM CAPACIDADE DE 20 LITROS, 07 MICRAS, EMBALAGENS COM 100 UNIDADES. O PRODUTO DEVERÁ APRESENTAR CONFORMIDADE COM A NBR ABNT 9191/2008.</t>
  </si>
  <si>
    <t xml:space="preserve">SACO DE LIXO 200 LT, REFORÇADO, 13 MICRAS, C/ 50UN
SACO DE LIXO COM CAPACIDADE DE 200 LITROS, 13 MICRAS, EMBALAGENS COM 50 UNIDADES. O PRODUTO DEVERÁ APRESENTAR CONFORMIDADE COM A NBR ABNT 9191/2008.</t>
  </si>
  <si>
    <t xml:space="preserve">SACO DE LIXO 40 LITROS, REFORÇADO, 04 MICRAS EMB C/100 UN
SACO DE LIXO COM CAPACIDADE DE 40 LITROS, 4 MICRAS, EMBALAGENS COM 100 UNIDADES. O PRODUTO DEVERÁ APRESENTAR CONFORMIDADE COM A NBR ABNT 9191/2008.</t>
  </si>
  <si>
    <t xml:space="preserve">SACO DE LIXO 60 LITROS, REFORÇADO, 12 MICRAS EMB C/100 UN
SACO DE LIXO COM CAPACIDADE DE 60 LITROS, 12 MICRAS, EMBALAGENS COM 100 UNIDADES. O PRODUTO DEVERÁ APRESENTAR CONFORMIDADE COM A NBR ABNT 9191/2008.</t>
  </si>
  <si>
    <t xml:space="preserve">SACO DE LIXO DE 150 LITROS, REFORÇADO, 13 MICRAS EMB C/100 UN
SACO DE LIXO COM CAPACIDADE DE 150 LITROS, 13 MICRAS, EMBALAGENS COM 100 UNIDADES. O PRODUTO DEVERÁ APRESENTAR CONFORMIDADE COM A NBR ABNT 9191/2008.</t>
  </si>
  <si>
    <t xml:space="preserve">SAPONÁCEO EM PÓ - 300G
SAPONÁCEO EM PÓ, EMBALAGENS PLÁSTICAS DE 300G, OBRIGATÓRIO CONTER EXTERNAMENTE NA EMBALAGEM OS DADOS DE IDENTIFICAÇÃO, PROCEDÊNCIA, NÚMERO DO LOTE, VALIDADE E NÚMERO DE REGISTRO NA ANVISA.</t>
  </si>
  <si>
    <t xml:space="preserve">SAPÓLIO RADIUM (BOMBRIL), SANY (SANY BRIL), SAIF E PERFECT CLEAN</t>
  </si>
  <si>
    <t xml:space="preserve">SAPONACEO LIQUIDO/CREMOSO 300ML</t>
  </si>
  <si>
    <t xml:space="preserve">FACILITA (AUDAX), RADIUM (BOMBRIL), GIRANDO SOL, NOBRE, AZULIM (START), YPÊ E MR. MÚSCULO</t>
  </si>
  <si>
    <t xml:space="preserve">SODA CAUSTICA. COMPOSTA DE HIDRÓXIDO DE SÓDIO, APRESENTA OCASIONALMENTE USO DOMÉSCO P/ DESOBSTRUÇÃO DE ENCANAMENTOS E SUMIDOUROS. EMBALAGEM EM POTE DE 1KG</t>
  </si>
  <si>
    <t xml:space="preserve">SODABEL 99, SODA SOL, LINHAL</t>
  </si>
  <si>
    <t xml:space="preserve">SUPORTE PARA PAPEL TOALHA BOBINA 200 M X20.- SISTEMA PUXE E CORTE, COM CHAVE.</t>
  </si>
  <si>
    <t xml:space="preserve">NOBRE, PREMISSE, JSN, EXACCTA, FORTCOM E LORENMETAIS</t>
  </si>
  <si>
    <t xml:space="preserve">TOALHAS DE PAPEL, TAMANHO 18CM X 20CM, COM 1000 FOLHAS
TOALHAS DE PAPEL, COM TAMANHO DE 18CM X 20CM, PACOTES COM 1000 FOLHAS.</t>
  </si>
  <si>
    <t xml:space="preserve">NOBRE, ELITE PROFISSIONAL, MILI PROFISSIONAL, PILAR PAPÉIS, LEVEZA E CIPEL SILVER</t>
  </si>
  <si>
    <t xml:space="preserve">VASSOURA DE NYLON C/CABO ROSQUEÁVEL
VASSOURA DE NYLON, COM CERDAS COM COMPRIMENTO MÍNIMO DE 11CM E ESPESSURA MÉDIA DE 0,8MM, DISPOSTAS NO MÍNIMO 4 CARREIRAS DE TUFOS JUSTAPOSTOS HOMOGÊNEOS DE MODO A PREENCHER TODA A BASE, A FIXAÇÃO DAS CERDAS A BASE DEVERÁ SER FIRME E RESISTENTE, CABO DE MADEIRA PLASTIFICADO MEDINDO 1,20M, COM EMBORRACHADO NA PONTA PARA ROSQUEAR COM FACILIDADE NA BASE DA VASSOURA E COM GANCHO NA OUTRA PONTA DO CABO PARA PENDURAR, COM PERFEITO ACABAMENTO, USO DOMÉSTICO.</t>
  </si>
  <si>
    <t xml:space="preserve">CONDOR, BETTANIN, BRALIMPIA, FLASHLIMP E NOBRE</t>
  </si>
  <si>
    <t xml:space="preserve">VASSOURA DE NYLON COM CABO PROFISSIONAL, COM CERDAS COM COMPRIMENTO MÍNIMO DE 11CM E ESPESSURA MÉDIA DE 0,8MM, DISPOSTAS NO MÍNIMO 4 CARREIRAS DE TUFOS JUSTAPOSTOS HOMOGÊNEOS DE MODO A PREENCHER TODA A BASE, A FIXAÇÃO DAS CERDAS A BASE DEVERÁ SER FIRME E RESISTENTE, CABO PROFISSIONAL, COM EMBORRACHADO NA PONTA PARA ROSQUEAR COM FACILIDADE NA BASE DA VASSOURA, COM PERFEITO ACABAMENTO.</t>
  </si>
  <si>
    <t xml:space="preserve">ODIM, REI DA VASSOURA, BETTANIN, CONDOR E GOEDERT GROUP</t>
  </si>
  <si>
    <t xml:space="preserve">VASSOURA DE PALHA - COLONIAL - REFORÇADA - CABO 1 METRO
VASSOURA DE PALHA PIAÇAVA ESTILO COLONIAL , COM 4 COSTURAS DE FIO DE NYLON UMA AMARRA DE ARAME NA CONJUNÇÃO COM O CABO DE MADEIRA DE UM METRO DE COMPRIMENTO. PALHAS REFORÇADAS</t>
  </si>
  <si>
    <t xml:space="preserve">DALCIN, GOULART, KUBA, RAMA NOVA, ARTLIMP E AGROFÉRTIL</t>
  </si>
  <si>
    <t xml:space="preserve">LIXEIRA INOX 50 LITROS</t>
  </si>
  <si>
    <t xml:space="preserve">TRAMONTINA, BRINOX, MEMBER'S MARK (SAM'S CLUB) E ALDINOX </t>
  </si>
  <si>
    <t xml:space="preserve">Total:</t>
  </si>
</sst>
</file>

<file path=xl/styles.xml><?xml version="1.0" encoding="utf-8"?>
<styleSheet xmlns="http://schemas.openxmlformats.org/spreadsheetml/2006/main">
  <numFmts count="2">
    <numFmt numFmtId="164" formatCode="General"/>
    <numFmt numFmtId="165" formatCode="[$R$ -416]#,##0.00"/>
  </numFmts>
  <fonts count="7">
    <font>
      <sz val="10"/>
      <color rgb="FF000000"/>
      <name val="Arial"/>
      <family val="0"/>
      <charset val="1"/>
    </font>
    <font>
      <sz val="10"/>
      <name val="Arial"/>
      <family val="0"/>
    </font>
    <font>
      <sz val="10"/>
      <name val="Arial"/>
      <family val="0"/>
    </font>
    <font>
      <sz val="10"/>
      <name val="Arial"/>
      <family val="0"/>
    </font>
    <font>
      <sz val="8"/>
      <color rgb="FF000000"/>
      <name val="Calibri"/>
      <family val="2"/>
      <charset val="1"/>
    </font>
    <font>
      <b val="true"/>
      <sz val="8"/>
      <color rgb="FF000000"/>
      <name val="Calibri"/>
      <family val="2"/>
      <charset val="1"/>
    </font>
    <font>
      <sz val="8"/>
      <name val="Calibri"/>
      <family val="2"/>
      <charset val="1"/>
    </font>
  </fonts>
  <fills count="4">
    <fill>
      <patternFill patternType="none"/>
    </fill>
    <fill>
      <patternFill patternType="gray125"/>
    </fill>
    <fill>
      <patternFill patternType="solid">
        <fgColor rgb="FFFFFFFF"/>
        <bgColor rgb="FFFFFFCC"/>
      </patternFill>
    </fill>
    <fill>
      <patternFill patternType="solid">
        <fgColor rgb="FFDDDDDD"/>
        <bgColor rgb="FFCCFFCC"/>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true" applyProtection="true">
      <alignment horizontal="general" vertical="bottom" textRotation="0" wrapText="false" indent="0" shrinkToFit="false"/>
      <protection locked="true" hidden="false"/>
    </xf>
    <xf numFmtId="164" fontId="5" fillId="3" borderId="1" xfId="0" applyFont="true" applyBorder="true" applyAlignment="true" applyProtection="true">
      <alignment horizontal="center" vertical="center" textRotation="0" wrapText="true" indent="0" shrinkToFit="false"/>
      <protection locked="true" hidden="false"/>
    </xf>
    <xf numFmtId="164" fontId="5" fillId="3" borderId="1" xfId="0" applyFont="true" applyBorder="true" applyAlignment="true" applyProtection="true">
      <alignment horizontal="center" vertical="bottom" textRotation="0" wrapText="true" indent="0" shrinkToFit="false"/>
      <protection locked="true" hidden="false"/>
    </xf>
    <xf numFmtId="164" fontId="6" fillId="2" borderId="1" xfId="0" applyFont="true" applyBorder="true" applyAlignment="true" applyProtection="true">
      <alignment horizontal="general" vertical="bottom" textRotation="0" wrapText="false" indent="0" shrinkToFit="false"/>
      <protection locked="true" hidden="false"/>
    </xf>
    <xf numFmtId="164" fontId="6" fillId="2" borderId="0" xfId="0" applyFont="true" applyBorder="true" applyAlignment="true" applyProtection="true">
      <alignment horizontal="general" vertical="bottom" textRotation="0" wrapText="false" indent="0" shrinkToFit="false"/>
      <protection locked="true" hidden="false"/>
    </xf>
    <xf numFmtId="164" fontId="6" fillId="2" borderId="2" xfId="0" applyFont="true" applyBorder="tru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5" fillId="2" borderId="0"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5" fontId="4" fillId="2" borderId="1" xfId="0" applyFont="true" applyBorder="true" applyAlignment="true" applyProtection="true">
      <alignment horizontal="center" vertical="center" textRotation="0" wrapText="true" indent="0" shrinkToFit="false"/>
      <protection locked="true" hidden="false"/>
    </xf>
    <xf numFmtId="164" fontId="4" fillId="3" borderId="1" xfId="0" applyFont="true" applyBorder="true" applyAlignment="true" applyProtection="true">
      <alignment horizontal="center" vertical="center" textRotation="0" wrapText="true" indent="0" shrinkToFit="false"/>
      <protection locked="true" hidden="false"/>
    </xf>
    <xf numFmtId="165" fontId="4" fillId="3"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false" indent="0" shrinkToFit="false"/>
      <protection locked="true" hidden="false"/>
    </xf>
    <xf numFmtId="165" fontId="4" fillId="2" borderId="0"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4" fillId="0" borderId="1" xfId="0" applyFont="true" applyBorder="true" applyAlignment="true" applyProtection="true">
      <alignment horizontal="center" vertical="center" textRotation="0" wrapText="true" indent="0" shrinkToFit="false"/>
      <protection locked="true" hidden="false"/>
    </xf>
    <xf numFmtId="164" fontId="6" fillId="0" borderId="1" xfId="0" applyFont="true" applyBorder="true" applyAlignment="true" applyProtection="true">
      <alignment horizontal="center" vertical="center" textRotation="0" wrapText="true" indent="0" shrinkToFit="false"/>
      <protection locked="true" hidden="false"/>
    </xf>
    <xf numFmtId="165" fontId="4" fillId="0" borderId="1" xfId="0" applyFont="true" applyBorder="true" applyAlignment="true" applyProtection="true">
      <alignment horizontal="center" vertical="center" textRotation="0" wrapText="true" indent="0" shrinkToFit="false"/>
      <protection locked="true" hidden="false"/>
    </xf>
    <xf numFmtId="164" fontId="4" fillId="0" borderId="1" xfId="0" applyFont="true" applyBorder="true" applyAlignment="true" applyProtection="true">
      <alignment horizontal="center" vertical="center" textRotation="0" wrapText="false" indent="0" shrinkToFit="false"/>
      <protection locked="true" hidden="false"/>
    </xf>
    <xf numFmtId="165" fontId="4" fillId="0" borderId="0" xfId="0" applyFont="true" applyBorder="true" applyAlignment="true" applyProtection="true">
      <alignment horizontal="center" vertical="center" textRotation="0" wrapText="tru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center" vertical="bottom" textRotation="0" wrapText="true" indent="0" shrinkToFit="false"/>
      <protection locked="true" hidden="false"/>
    </xf>
    <xf numFmtId="165" fontId="4" fillId="2" borderId="1" xfId="0" applyFont="true" applyBorder="true" applyAlignment="true" applyProtection="true">
      <alignment horizontal="righ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patternType="solid">
          <fgColor rgb="FFDDDDDD"/>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MJ11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6" ySplit="2" topLeftCell="G99" activePane="bottomRight" state="frozen"/>
      <selection pane="topLeft" activeCell="A1" activeCellId="0" sqref="A1"/>
      <selection pane="topRight" activeCell="G1" activeCellId="0" sqref="G1"/>
      <selection pane="bottomLeft" activeCell="A99" activeCellId="0" sqref="A99"/>
      <selection pane="bottomRight" activeCell="B106" activeCellId="0" sqref="B106"/>
    </sheetView>
  </sheetViews>
  <sheetFormatPr defaultColWidth="12.640625" defaultRowHeight="12.8" customHeight="true" zeroHeight="false" outlineLevelRow="0" outlineLevelCol="0"/>
  <cols>
    <col collapsed="false" customWidth="true" hidden="false" outlineLevel="0" max="1" min="1" style="1" width="3.76"/>
    <col collapsed="false" customWidth="true" hidden="false" outlineLevel="0" max="2" min="2" style="1" width="41"/>
    <col collapsed="false" customWidth="false" hidden="false" outlineLevel="0" max="3" min="3" style="1" width="12.63"/>
    <col collapsed="false" customWidth="true" hidden="false" outlineLevel="0" max="4" min="4" style="1" width="8.75"/>
    <col collapsed="false" customWidth="true" hidden="false" outlineLevel="0" max="5" min="5" style="1" width="7.64"/>
    <col collapsed="false" customWidth="true" hidden="false" outlineLevel="0" max="6" min="6" style="1" width="8.9"/>
    <col collapsed="false" customWidth="true" hidden="false" outlineLevel="0" max="40" min="7" style="1" width="11.68"/>
    <col collapsed="false" customWidth="true" hidden="false" outlineLevel="0" max="41" min="41" style="1" width="13.63"/>
    <col collapsed="false" customWidth="false" hidden="false" outlineLevel="0" max="1024" min="42" style="1" width="12.63"/>
  </cols>
  <sheetData>
    <row r="1" customFormat="false" ht="12.8" hidden="false" customHeight="true" outlineLevel="0" collapsed="false">
      <c r="A1" s="2" t="s">
        <v>0</v>
      </c>
      <c r="B1" s="2" t="s">
        <v>1</v>
      </c>
      <c r="C1" s="2" t="s">
        <v>2</v>
      </c>
      <c r="D1" s="2" t="s">
        <v>3</v>
      </c>
      <c r="E1" s="2" t="s">
        <v>4</v>
      </c>
      <c r="F1" s="2" t="s">
        <v>5</v>
      </c>
      <c r="G1" s="2" t="s">
        <v>6</v>
      </c>
      <c r="H1" s="2"/>
      <c r="I1" s="2" t="s">
        <v>7</v>
      </c>
      <c r="J1" s="2"/>
      <c r="K1" s="2" t="s">
        <v>8</v>
      </c>
      <c r="L1" s="2"/>
      <c r="M1" s="2" t="s">
        <v>9</v>
      </c>
      <c r="N1" s="2"/>
      <c r="O1" s="2" t="s">
        <v>10</v>
      </c>
      <c r="P1" s="2"/>
      <c r="Q1" s="2" t="s">
        <v>11</v>
      </c>
      <c r="R1" s="2"/>
      <c r="S1" s="2" t="s">
        <v>12</v>
      </c>
      <c r="T1" s="2"/>
      <c r="U1" s="2" t="s">
        <v>13</v>
      </c>
      <c r="V1" s="2"/>
      <c r="W1" s="2" t="s">
        <v>14</v>
      </c>
      <c r="X1" s="2"/>
      <c r="Y1" s="3" t="s">
        <v>15</v>
      </c>
      <c r="Z1" s="3"/>
      <c r="AA1" s="2" t="s">
        <v>16</v>
      </c>
      <c r="AB1" s="2"/>
      <c r="AC1" s="2" t="s">
        <v>17</v>
      </c>
      <c r="AD1" s="2"/>
      <c r="AE1" s="2" t="s">
        <v>18</v>
      </c>
      <c r="AF1" s="2"/>
      <c r="AG1" s="2" t="s">
        <v>19</v>
      </c>
      <c r="AH1" s="2"/>
      <c r="AI1" s="2" t="s">
        <v>20</v>
      </c>
      <c r="AJ1" s="2"/>
      <c r="AK1" s="2" t="s">
        <v>21</v>
      </c>
      <c r="AL1" s="2"/>
      <c r="AM1" s="2" t="s">
        <v>22</v>
      </c>
      <c r="AN1" s="2"/>
      <c r="AO1" s="4"/>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6"/>
      <c r="BY1" s="6"/>
      <c r="BZ1" s="6"/>
      <c r="CA1" s="6"/>
      <c r="CB1" s="6"/>
    </row>
    <row r="2" customFormat="false" ht="12.8" hidden="false" customHeight="false" outlineLevel="0" collapsed="false">
      <c r="A2" s="2"/>
      <c r="B2" s="2"/>
      <c r="C2" s="2"/>
      <c r="D2" s="2"/>
      <c r="E2" s="2"/>
      <c r="F2" s="2"/>
      <c r="G2" s="2" t="s">
        <v>23</v>
      </c>
      <c r="H2" s="2" t="s">
        <v>24</v>
      </c>
      <c r="I2" s="2" t="s">
        <v>23</v>
      </c>
      <c r="J2" s="2" t="s">
        <v>24</v>
      </c>
      <c r="K2" s="2" t="s">
        <v>23</v>
      </c>
      <c r="L2" s="2" t="s">
        <v>24</v>
      </c>
      <c r="M2" s="2" t="s">
        <v>23</v>
      </c>
      <c r="N2" s="2" t="s">
        <v>24</v>
      </c>
      <c r="O2" s="2" t="s">
        <v>23</v>
      </c>
      <c r="P2" s="2" t="s">
        <v>24</v>
      </c>
      <c r="Q2" s="2" t="s">
        <v>23</v>
      </c>
      <c r="R2" s="2" t="s">
        <v>24</v>
      </c>
      <c r="S2" s="2" t="s">
        <v>23</v>
      </c>
      <c r="T2" s="2" t="s">
        <v>24</v>
      </c>
      <c r="U2" s="2" t="s">
        <v>23</v>
      </c>
      <c r="V2" s="2" t="s">
        <v>24</v>
      </c>
      <c r="W2" s="2" t="s">
        <v>23</v>
      </c>
      <c r="X2" s="2" t="s">
        <v>24</v>
      </c>
      <c r="Y2" s="2" t="s">
        <v>23</v>
      </c>
      <c r="Z2" s="2" t="s">
        <v>24</v>
      </c>
      <c r="AA2" s="2" t="s">
        <v>23</v>
      </c>
      <c r="AB2" s="2" t="s">
        <v>24</v>
      </c>
      <c r="AC2" s="2" t="s">
        <v>23</v>
      </c>
      <c r="AD2" s="2" t="s">
        <v>24</v>
      </c>
      <c r="AE2" s="2" t="s">
        <v>23</v>
      </c>
      <c r="AF2" s="2" t="s">
        <v>24</v>
      </c>
      <c r="AG2" s="2" t="s">
        <v>23</v>
      </c>
      <c r="AH2" s="2" t="s">
        <v>24</v>
      </c>
      <c r="AI2" s="2" t="s">
        <v>23</v>
      </c>
      <c r="AJ2" s="2" t="s">
        <v>24</v>
      </c>
      <c r="AK2" s="2" t="s">
        <v>23</v>
      </c>
      <c r="AL2" s="2" t="s">
        <v>24</v>
      </c>
      <c r="AM2" s="2" t="s">
        <v>23</v>
      </c>
      <c r="AN2" s="2" t="s">
        <v>24</v>
      </c>
      <c r="AO2" s="7" t="s">
        <v>25</v>
      </c>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7"/>
      <c r="BY2" s="7"/>
      <c r="BZ2" s="7"/>
      <c r="CA2" s="7"/>
      <c r="CB2" s="7"/>
    </row>
    <row r="3" customFormat="false" ht="75.35" hidden="false" customHeight="false" outlineLevel="0" collapsed="false">
      <c r="A3" s="9" t="n">
        <v>1</v>
      </c>
      <c r="B3" s="9" t="s">
        <v>26</v>
      </c>
      <c r="C3" s="9" t="s">
        <v>27</v>
      </c>
      <c r="D3" s="9" t="s">
        <v>28</v>
      </c>
      <c r="E3" s="9" t="n">
        <v>11066</v>
      </c>
      <c r="F3" s="10" t="n">
        <v>5.7</v>
      </c>
      <c r="G3" s="11" t="n">
        <v>0</v>
      </c>
      <c r="H3" s="12" t="n">
        <f aca="false">G3*F3</f>
        <v>0</v>
      </c>
      <c r="I3" s="13" t="n">
        <v>150</v>
      </c>
      <c r="J3" s="10" t="n">
        <f aca="false">I3*F3</f>
        <v>855</v>
      </c>
      <c r="K3" s="11" t="n">
        <v>0</v>
      </c>
      <c r="L3" s="12" t="n">
        <f aca="false">K3*F3</f>
        <v>0</v>
      </c>
      <c r="M3" s="9"/>
      <c r="N3" s="10" t="n">
        <f aca="false">M3*F3</f>
        <v>0</v>
      </c>
      <c r="O3" s="11"/>
      <c r="P3" s="12" t="n">
        <f aca="false">O3*F3</f>
        <v>0</v>
      </c>
      <c r="Q3" s="9"/>
      <c r="R3" s="10" t="n">
        <f aca="false">Q3*F3</f>
        <v>0</v>
      </c>
      <c r="S3" s="11" t="n">
        <v>15000</v>
      </c>
      <c r="T3" s="12" t="n">
        <f aca="false">S3*F3</f>
        <v>85500</v>
      </c>
      <c r="U3" s="9" t="n">
        <v>150</v>
      </c>
      <c r="V3" s="10" t="n">
        <f aca="false">U3*F3</f>
        <v>855</v>
      </c>
      <c r="W3" s="11"/>
      <c r="X3" s="12" t="n">
        <f aca="false">W3*F3</f>
        <v>0</v>
      </c>
      <c r="Y3" s="9"/>
      <c r="Z3" s="10" t="n">
        <f aca="false">Y3*F3</f>
        <v>0</v>
      </c>
      <c r="AA3" s="11"/>
      <c r="AB3" s="12" t="n">
        <f aca="false">AA3*F3</f>
        <v>0</v>
      </c>
      <c r="AC3" s="9" t="n">
        <v>0</v>
      </c>
      <c r="AD3" s="10" t="n">
        <f aca="false">AC3*F3</f>
        <v>0</v>
      </c>
      <c r="AE3" s="11" t="n">
        <v>20</v>
      </c>
      <c r="AF3" s="12" t="n">
        <f aca="false">AE3*F3</f>
        <v>114</v>
      </c>
      <c r="AG3" s="9"/>
      <c r="AH3" s="10" t="n">
        <f aca="false">AG3*F3</f>
        <v>0</v>
      </c>
      <c r="AI3" s="11"/>
      <c r="AJ3" s="12" t="n">
        <f aca="false">AI3*F3</f>
        <v>0</v>
      </c>
      <c r="AK3" s="9" t="n">
        <v>60</v>
      </c>
      <c r="AL3" s="10" t="n">
        <f aca="false">AK3*F3</f>
        <v>342</v>
      </c>
      <c r="AM3" s="11" t="n">
        <v>400</v>
      </c>
      <c r="AN3" s="12" t="n">
        <f aca="false">AM3*F3</f>
        <v>2280</v>
      </c>
      <c r="AO3" s="9" t="n">
        <f aca="false">SUM(G3,I3,K3,M3,O3,Q3,S3,U3,W3,Y3,AA3,AC3,AE3,AG3,AI3,AK3,AM3)</f>
        <v>15780</v>
      </c>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0"/>
      <c r="BY3" s="10"/>
      <c r="BZ3" s="10"/>
      <c r="CA3" s="10"/>
      <c r="CB3" s="10"/>
    </row>
    <row r="4" customFormat="false" ht="67.15" hidden="false" customHeight="false" outlineLevel="0" collapsed="false">
      <c r="A4" s="9" t="n">
        <v>2</v>
      </c>
      <c r="B4" s="9" t="s">
        <v>29</v>
      </c>
      <c r="C4" s="9" t="s">
        <v>30</v>
      </c>
      <c r="D4" s="9" t="s">
        <v>31</v>
      </c>
      <c r="E4" s="9" t="n">
        <v>11027</v>
      </c>
      <c r="F4" s="10" t="n">
        <v>21.64</v>
      </c>
      <c r="G4" s="11" t="n">
        <v>10</v>
      </c>
      <c r="H4" s="12" t="n">
        <f aca="false">G4*F4</f>
        <v>216.4</v>
      </c>
      <c r="I4" s="13" t="n">
        <v>250</v>
      </c>
      <c r="J4" s="10" t="n">
        <f aca="false">I4*F4</f>
        <v>5410</v>
      </c>
      <c r="K4" s="11" t="n">
        <v>150</v>
      </c>
      <c r="L4" s="12" t="n">
        <f aca="false">K4*F4</f>
        <v>3246</v>
      </c>
      <c r="M4" s="9" t="n">
        <v>200</v>
      </c>
      <c r="N4" s="10" t="n">
        <f aca="false">M4*F4</f>
        <v>4328</v>
      </c>
      <c r="O4" s="11" t="n">
        <v>50</v>
      </c>
      <c r="P4" s="12" t="n">
        <f aca="false">O4*F4</f>
        <v>1082</v>
      </c>
      <c r="Q4" s="9" t="n">
        <v>20</v>
      </c>
      <c r="R4" s="10" t="n">
        <f aca="false">Q4*F4</f>
        <v>432.8</v>
      </c>
      <c r="S4" s="11"/>
      <c r="T4" s="12" t="n">
        <f aca="false">S4*F4</f>
        <v>0</v>
      </c>
      <c r="U4" s="9" t="n">
        <v>200</v>
      </c>
      <c r="V4" s="10" t="n">
        <f aca="false">U4*F4</f>
        <v>4328</v>
      </c>
      <c r="W4" s="11"/>
      <c r="X4" s="12" t="n">
        <f aca="false">W4*F4</f>
        <v>0</v>
      </c>
      <c r="Y4" s="9"/>
      <c r="Z4" s="10" t="n">
        <f aca="false">Y4*F4</f>
        <v>0</v>
      </c>
      <c r="AA4" s="11" t="n">
        <v>10</v>
      </c>
      <c r="AB4" s="12" t="n">
        <f aca="false">AA4*F4</f>
        <v>216.4</v>
      </c>
      <c r="AC4" s="9" t="n">
        <v>20</v>
      </c>
      <c r="AD4" s="10" t="n">
        <f aca="false">AC4*F4</f>
        <v>432.8</v>
      </c>
      <c r="AE4" s="11" t="n">
        <v>20</v>
      </c>
      <c r="AF4" s="12" t="n">
        <f aca="false">AE4*F4</f>
        <v>432.8</v>
      </c>
      <c r="AG4" s="9" t="n">
        <v>5</v>
      </c>
      <c r="AH4" s="10" t="n">
        <f aca="false">AG4*F4</f>
        <v>108.2</v>
      </c>
      <c r="AI4" s="11"/>
      <c r="AJ4" s="12" t="n">
        <f aca="false">AI4*F4</f>
        <v>0</v>
      </c>
      <c r="AK4" s="9" t="n">
        <v>80</v>
      </c>
      <c r="AL4" s="10" t="n">
        <f aca="false">AK4*F4</f>
        <v>1731.2</v>
      </c>
      <c r="AM4" s="11" t="n">
        <v>100</v>
      </c>
      <c r="AN4" s="12" t="n">
        <f aca="false">AM4*F4</f>
        <v>2164</v>
      </c>
      <c r="AO4" s="9" t="n">
        <f aca="false">SUM(G4,I4,K4,M4,O4,Q4,S4,U4,W4,Y4,AA4,AC4,AE4,AG4,AI4,AK4,AM4)</f>
        <v>1115</v>
      </c>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0"/>
      <c r="BY4" s="10"/>
      <c r="BZ4" s="10"/>
      <c r="CA4" s="10"/>
      <c r="CB4" s="10"/>
    </row>
    <row r="5" customFormat="false" ht="75.35" hidden="false" customHeight="false" outlineLevel="0" collapsed="false">
      <c r="A5" s="9" t="n">
        <v>3</v>
      </c>
      <c r="B5" s="9" t="s">
        <v>32</v>
      </c>
      <c r="C5" s="9" t="s">
        <v>33</v>
      </c>
      <c r="D5" s="9" t="s">
        <v>34</v>
      </c>
      <c r="E5" s="9" t="n">
        <v>18160</v>
      </c>
      <c r="F5" s="10" t="n">
        <v>11.39</v>
      </c>
      <c r="G5" s="11" t="n">
        <v>300</v>
      </c>
      <c r="H5" s="12" t="n">
        <f aca="false">G5*F5</f>
        <v>3417</v>
      </c>
      <c r="I5" s="13" t="n">
        <v>50</v>
      </c>
      <c r="J5" s="10" t="n">
        <f aca="false">I5*F5</f>
        <v>569.5</v>
      </c>
      <c r="K5" s="11" t="n">
        <v>150</v>
      </c>
      <c r="L5" s="12" t="n">
        <f aca="false">K5*F5</f>
        <v>1708.5</v>
      </c>
      <c r="M5" s="9" t="n">
        <v>150</v>
      </c>
      <c r="N5" s="10" t="n">
        <f aca="false">M5*F5</f>
        <v>1708.5</v>
      </c>
      <c r="O5" s="11" t="n">
        <v>200</v>
      </c>
      <c r="P5" s="12" t="n">
        <f aca="false">O5*F5</f>
        <v>2278</v>
      </c>
      <c r="Q5" s="9" t="n">
        <v>30</v>
      </c>
      <c r="R5" s="10" t="n">
        <f aca="false">Q5*F5</f>
        <v>341.7</v>
      </c>
      <c r="S5" s="11" t="n">
        <v>10000</v>
      </c>
      <c r="T5" s="12" t="n">
        <f aca="false">S5*F5</f>
        <v>113900</v>
      </c>
      <c r="U5" s="9" t="n">
        <v>120</v>
      </c>
      <c r="V5" s="10" t="n">
        <f aca="false">U5*F5</f>
        <v>1366.8</v>
      </c>
      <c r="W5" s="11" t="n">
        <v>10</v>
      </c>
      <c r="X5" s="12" t="n">
        <f aca="false">W5*F5</f>
        <v>113.9</v>
      </c>
      <c r="Y5" s="9" t="n">
        <v>30</v>
      </c>
      <c r="Z5" s="10" t="n">
        <f aca="false">Y5*F5</f>
        <v>341.7</v>
      </c>
      <c r="AA5" s="11" t="n">
        <v>30</v>
      </c>
      <c r="AB5" s="12" t="n">
        <f aca="false">AA5*F5</f>
        <v>341.7</v>
      </c>
      <c r="AC5" s="9" t="n">
        <v>30</v>
      </c>
      <c r="AD5" s="10" t="n">
        <f aca="false">AC5*F5</f>
        <v>341.7</v>
      </c>
      <c r="AE5" s="11" t="n">
        <v>20</v>
      </c>
      <c r="AF5" s="12" t="n">
        <f aca="false">AE5*F5</f>
        <v>227.8</v>
      </c>
      <c r="AG5" s="9" t="n">
        <v>12</v>
      </c>
      <c r="AH5" s="10" t="n">
        <f aca="false">AG5*F5</f>
        <v>136.68</v>
      </c>
      <c r="AI5" s="11"/>
      <c r="AJ5" s="12" t="n">
        <f aca="false">AI5*F5</f>
        <v>0</v>
      </c>
      <c r="AK5" s="9" t="n">
        <v>50</v>
      </c>
      <c r="AL5" s="10" t="n">
        <f aca="false">AK5*F5</f>
        <v>569.5</v>
      </c>
      <c r="AM5" s="11" t="n">
        <v>500</v>
      </c>
      <c r="AN5" s="12" t="n">
        <f aca="false">AM5*F5</f>
        <v>5695</v>
      </c>
      <c r="AO5" s="9" t="n">
        <f aca="false">SUM(G5,I5,K5,M5,O5,Q5,S5,U5,W5,Y5,AA5,AC5,AE5,AG5,AI5,AK5,AM5)</f>
        <v>11682</v>
      </c>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0"/>
      <c r="BY5" s="10"/>
      <c r="BZ5" s="10"/>
      <c r="CA5" s="10"/>
      <c r="CB5" s="10"/>
    </row>
    <row r="6" customFormat="false" ht="50.7" hidden="false" customHeight="false" outlineLevel="0" collapsed="false">
      <c r="A6" s="9" t="n">
        <v>4</v>
      </c>
      <c r="B6" s="9" t="s">
        <v>35</v>
      </c>
      <c r="C6" s="9" t="s">
        <v>36</v>
      </c>
      <c r="D6" s="9" t="s">
        <v>34</v>
      </c>
      <c r="E6" s="9" t="n">
        <v>11063</v>
      </c>
      <c r="F6" s="10" t="n">
        <v>15.78</v>
      </c>
      <c r="G6" s="11" t="n">
        <v>0</v>
      </c>
      <c r="H6" s="12" t="n">
        <f aca="false">G6*F6</f>
        <v>0</v>
      </c>
      <c r="I6" s="13" t="n">
        <v>20</v>
      </c>
      <c r="J6" s="10" t="n">
        <f aca="false">I6*F6</f>
        <v>315.6</v>
      </c>
      <c r="K6" s="11" t="n">
        <v>0</v>
      </c>
      <c r="L6" s="12" t="n">
        <f aca="false">K6*F6</f>
        <v>0</v>
      </c>
      <c r="M6" s="9"/>
      <c r="N6" s="10" t="n">
        <f aca="false">M6*F6</f>
        <v>0</v>
      </c>
      <c r="O6" s="11"/>
      <c r="P6" s="12" t="n">
        <f aca="false">O6*F6</f>
        <v>0</v>
      </c>
      <c r="Q6" s="9" t="n">
        <v>10</v>
      </c>
      <c r="R6" s="10" t="n">
        <f aca="false">Q6*F6</f>
        <v>157.8</v>
      </c>
      <c r="S6" s="11" t="n">
        <v>4000</v>
      </c>
      <c r="T6" s="12" t="n">
        <f aca="false">S6*F6</f>
        <v>63120</v>
      </c>
      <c r="U6" s="9" t="n">
        <v>40</v>
      </c>
      <c r="V6" s="10" t="n">
        <f aca="false">U6*F6</f>
        <v>631.2</v>
      </c>
      <c r="W6" s="11" t="n">
        <v>10</v>
      </c>
      <c r="X6" s="12" t="n">
        <f aca="false">W6*F6</f>
        <v>157.8</v>
      </c>
      <c r="Y6" s="9" t="n">
        <v>30</v>
      </c>
      <c r="Z6" s="10" t="n">
        <f aca="false">Y6*F6</f>
        <v>473.4</v>
      </c>
      <c r="AA6" s="11" t="n">
        <v>10</v>
      </c>
      <c r="AB6" s="12" t="n">
        <f aca="false">AA6*F6</f>
        <v>157.8</v>
      </c>
      <c r="AC6" s="9" t="n">
        <v>15</v>
      </c>
      <c r="AD6" s="10" t="n">
        <f aca="false">AC6*F6</f>
        <v>236.7</v>
      </c>
      <c r="AE6" s="11"/>
      <c r="AF6" s="12" t="n">
        <f aca="false">AE6*F6</f>
        <v>0</v>
      </c>
      <c r="AG6" s="9" t="n">
        <v>4</v>
      </c>
      <c r="AH6" s="10" t="n">
        <f aca="false">AG6*F6</f>
        <v>63.12</v>
      </c>
      <c r="AI6" s="11" t="n">
        <v>3</v>
      </c>
      <c r="AJ6" s="12" t="n">
        <f aca="false">AI6*F6</f>
        <v>47.34</v>
      </c>
      <c r="AK6" s="9"/>
      <c r="AL6" s="10" t="n">
        <f aca="false">AK6*F6</f>
        <v>0</v>
      </c>
      <c r="AM6" s="11" t="n">
        <v>0</v>
      </c>
      <c r="AN6" s="12" t="n">
        <f aca="false">AM6*F6</f>
        <v>0</v>
      </c>
      <c r="AO6" s="9" t="n">
        <f aca="false">SUM(G6,I6,K6,M6,O6,Q6,S6,U6,W6,Y6,AA6,AC6,AE6,AG6,AI6,AK6,AM6)</f>
        <v>4142</v>
      </c>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0"/>
      <c r="BY6" s="10"/>
      <c r="BZ6" s="10"/>
      <c r="CA6" s="10"/>
      <c r="CB6" s="10"/>
    </row>
    <row r="7" customFormat="false" ht="58.95" hidden="false" customHeight="false" outlineLevel="0" collapsed="false">
      <c r="A7" s="9" t="n">
        <v>5</v>
      </c>
      <c r="B7" s="9" t="s">
        <v>37</v>
      </c>
      <c r="C7" s="9" t="s">
        <v>38</v>
      </c>
      <c r="D7" s="9" t="s">
        <v>34</v>
      </c>
      <c r="E7" s="9" t="n">
        <v>11269</v>
      </c>
      <c r="F7" s="10" t="n">
        <v>14.17</v>
      </c>
      <c r="G7" s="11" t="n">
        <v>100</v>
      </c>
      <c r="H7" s="12" t="n">
        <f aca="false">G7*F7</f>
        <v>1417</v>
      </c>
      <c r="I7" s="13" t="n">
        <v>20</v>
      </c>
      <c r="J7" s="10" t="n">
        <f aca="false">I7*F7</f>
        <v>283.4</v>
      </c>
      <c r="K7" s="11"/>
      <c r="L7" s="12" t="n">
        <f aca="false">K7*F7</f>
        <v>0</v>
      </c>
      <c r="M7" s="9"/>
      <c r="N7" s="10" t="n">
        <f aca="false">M7*F7</f>
        <v>0</v>
      </c>
      <c r="O7" s="11" t="n">
        <v>100</v>
      </c>
      <c r="P7" s="12" t="n">
        <f aca="false">O7*F7</f>
        <v>1417</v>
      </c>
      <c r="Q7" s="9" t="n">
        <v>3</v>
      </c>
      <c r="R7" s="10" t="n">
        <f aca="false">Q7*F7</f>
        <v>42.51</v>
      </c>
      <c r="S7" s="11" t="n">
        <v>4000</v>
      </c>
      <c r="T7" s="12" t="n">
        <f aca="false">S7*F7</f>
        <v>56680</v>
      </c>
      <c r="U7" s="9" t="n">
        <v>20</v>
      </c>
      <c r="V7" s="10" t="n">
        <f aca="false">U7*F7</f>
        <v>283.4</v>
      </c>
      <c r="W7" s="11" t="n">
        <v>20</v>
      </c>
      <c r="X7" s="12" t="n">
        <f aca="false">W7*F7</f>
        <v>283.4</v>
      </c>
      <c r="Y7" s="9" t="n">
        <v>30</v>
      </c>
      <c r="Z7" s="10" t="n">
        <f aca="false">Y7*F7</f>
        <v>425.1</v>
      </c>
      <c r="AA7" s="11" t="n">
        <v>10</v>
      </c>
      <c r="AB7" s="12" t="n">
        <f aca="false">AA7*F7</f>
        <v>141.7</v>
      </c>
      <c r="AC7" s="9"/>
      <c r="AD7" s="10" t="n">
        <f aca="false">AC7*F7</f>
        <v>0</v>
      </c>
      <c r="AE7" s="11" t="n">
        <v>15</v>
      </c>
      <c r="AF7" s="12" t="n">
        <f aca="false">AE7*F7</f>
        <v>212.55</v>
      </c>
      <c r="AG7" s="9"/>
      <c r="AH7" s="10" t="n">
        <f aca="false">AG7*F7</f>
        <v>0</v>
      </c>
      <c r="AI7" s="11"/>
      <c r="AJ7" s="12" t="n">
        <f aca="false">AI7*F7</f>
        <v>0</v>
      </c>
      <c r="AK7" s="9"/>
      <c r="AL7" s="10" t="n">
        <f aca="false">AK7*F7</f>
        <v>0</v>
      </c>
      <c r="AM7" s="11" t="n">
        <v>2000</v>
      </c>
      <c r="AN7" s="12" t="n">
        <f aca="false">AM7*F7</f>
        <v>28340</v>
      </c>
      <c r="AO7" s="9" t="n">
        <f aca="false">SUM(G7,I7,K7,M7,O7,Q7,S7,U7,W7,Y7,AA7,AC7,AE7,AG7,AI7,AK7,AM7)</f>
        <v>6318</v>
      </c>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0"/>
      <c r="BY7" s="10"/>
      <c r="BZ7" s="10"/>
      <c r="CA7" s="10"/>
      <c r="CB7" s="10"/>
    </row>
    <row r="8" customFormat="false" ht="50.7" hidden="false" customHeight="false" outlineLevel="0" collapsed="false">
      <c r="A8" s="9" t="n">
        <v>6</v>
      </c>
      <c r="B8" s="9" t="s">
        <v>39</v>
      </c>
      <c r="C8" s="9" t="s">
        <v>40</v>
      </c>
      <c r="D8" s="9" t="s">
        <v>31</v>
      </c>
      <c r="E8" s="9" t="n">
        <v>11311</v>
      </c>
      <c r="F8" s="10" t="n">
        <v>63.36</v>
      </c>
      <c r="G8" s="11" t="n">
        <v>0</v>
      </c>
      <c r="H8" s="12" t="n">
        <f aca="false">G8*F8</f>
        <v>0</v>
      </c>
      <c r="I8" s="13" t="n">
        <v>5</v>
      </c>
      <c r="J8" s="10" t="n">
        <f aca="false">I8*F8</f>
        <v>316.8</v>
      </c>
      <c r="K8" s="11" t="n">
        <v>50</v>
      </c>
      <c r="L8" s="12" t="n">
        <f aca="false">K8*F8</f>
        <v>3168</v>
      </c>
      <c r="M8" s="9"/>
      <c r="N8" s="10" t="n">
        <f aca="false">M8*F8</f>
        <v>0</v>
      </c>
      <c r="O8" s="11" t="n">
        <v>20</v>
      </c>
      <c r="P8" s="12" t="n">
        <f aca="false">O8*F8</f>
        <v>1267.2</v>
      </c>
      <c r="Q8" s="9"/>
      <c r="R8" s="10" t="n">
        <f aca="false">Q8*F8</f>
        <v>0</v>
      </c>
      <c r="S8" s="11"/>
      <c r="T8" s="12" t="n">
        <f aca="false">S8*F8</f>
        <v>0</v>
      </c>
      <c r="U8" s="9" t="n">
        <v>20</v>
      </c>
      <c r="V8" s="10" t="n">
        <f aca="false">U8*F8</f>
        <v>1267.2</v>
      </c>
      <c r="W8" s="11"/>
      <c r="X8" s="12" t="n">
        <f aca="false">W8*F8</f>
        <v>0</v>
      </c>
      <c r="Y8" s="9"/>
      <c r="Z8" s="10" t="n">
        <f aca="false">Y8*F8</f>
        <v>0</v>
      </c>
      <c r="AA8" s="11"/>
      <c r="AB8" s="12" t="n">
        <f aca="false">AA8*F8</f>
        <v>0</v>
      </c>
      <c r="AC8" s="9" t="n">
        <v>5</v>
      </c>
      <c r="AD8" s="10" t="n">
        <f aca="false">AC8*F8</f>
        <v>316.8</v>
      </c>
      <c r="AE8" s="11"/>
      <c r="AF8" s="12" t="n">
        <f aca="false">AE8*F8</f>
        <v>0</v>
      </c>
      <c r="AG8" s="9" t="n">
        <v>2</v>
      </c>
      <c r="AH8" s="10" t="n">
        <f aca="false">AG8*F8</f>
        <v>126.72</v>
      </c>
      <c r="AI8" s="11" t="n">
        <v>1</v>
      </c>
      <c r="AJ8" s="12" t="n">
        <f aca="false">AI8*F8</f>
        <v>63.36</v>
      </c>
      <c r="AK8" s="9"/>
      <c r="AL8" s="10" t="n">
        <f aca="false">AK8*F8</f>
        <v>0</v>
      </c>
      <c r="AM8" s="11" t="n">
        <v>0</v>
      </c>
      <c r="AN8" s="12" t="n">
        <f aca="false">AM8*F8</f>
        <v>0</v>
      </c>
      <c r="AO8" s="9" t="n">
        <f aca="false">SUM(G8,I8,K8,M8,O8,Q8,S8,U8,W8,Y8,AA8,AC8,AE8,AG8,AI8,AK8,AM8)</f>
        <v>103</v>
      </c>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0"/>
      <c r="BY8" s="10"/>
      <c r="BZ8" s="10"/>
      <c r="CA8" s="10"/>
      <c r="CB8" s="10"/>
    </row>
    <row r="9" customFormat="false" ht="83.55" hidden="false" customHeight="false" outlineLevel="0" collapsed="false">
      <c r="A9" s="9" t="n">
        <v>7</v>
      </c>
      <c r="B9" s="9" t="s">
        <v>41</v>
      </c>
      <c r="C9" s="9" t="s">
        <v>42</v>
      </c>
      <c r="D9" s="9" t="s">
        <v>31</v>
      </c>
      <c r="E9" s="9" t="n">
        <v>8913</v>
      </c>
      <c r="F9" s="10" t="n">
        <v>26.31</v>
      </c>
      <c r="G9" s="11" t="n">
        <v>2</v>
      </c>
      <c r="H9" s="12" t="n">
        <f aca="false">G9*F9</f>
        <v>52.62</v>
      </c>
      <c r="I9" s="13" t="n">
        <v>20</v>
      </c>
      <c r="J9" s="10" t="n">
        <f aca="false">I9*F9</f>
        <v>526.2</v>
      </c>
      <c r="K9" s="11"/>
      <c r="L9" s="12" t="n">
        <f aca="false">K9*F9</f>
        <v>0</v>
      </c>
      <c r="M9" s="9" t="n">
        <v>130</v>
      </c>
      <c r="N9" s="10" t="n">
        <f aca="false">M9*F9</f>
        <v>3420.3</v>
      </c>
      <c r="O9" s="11" t="n">
        <v>30</v>
      </c>
      <c r="P9" s="12" t="n">
        <f aca="false">O9*F9</f>
        <v>789.3</v>
      </c>
      <c r="Q9" s="9" t="n">
        <v>12</v>
      </c>
      <c r="R9" s="10" t="n">
        <f aca="false">Q9*F9</f>
        <v>315.72</v>
      </c>
      <c r="S9" s="11" t="n">
        <v>200</v>
      </c>
      <c r="T9" s="12" t="n">
        <f aca="false">S9*F9</f>
        <v>5262</v>
      </c>
      <c r="U9" s="9" t="n">
        <v>20</v>
      </c>
      <c r="V9" s="10" t="n">
        <f aca="false">U9*F9</f>
        <v>526.2</v>
      </c>
      <c r="W9" s="11" t="n">
        <v>10</v>
      </c>
      <c r="X9" s="12" t="n">
        <f aca="false">W9*F9</f>
        <v>263.1</v>
      </c>
      <c r="Y9" s="9" t="n">
        <v>40</v>
      </c>
      <c r="Z9" s="10" t="n">
        <f aca="false">Y9*F9</f>
        <v>1052.4</v>
      </c>
      <c r="AA9" s="11" t="n">
        <v>10</v>
      </c>
      <c r="AB9" s="12" t="n">
        <f aca="false">AA9*F9</f>
        <v>263.1</v>
      </c>
      <c r="AC9" s="9"/>
      <c r="AD9" s="10" t="n">
        <f aca="false">AC9*F9</f>
        <v>0</v>
      </c>
      <c r="AE9" s="11"/>
      <c r="AF9" s="12" t="n">
        <f aca="false">AE9*F9</f>
        <v>0</v>
      </c>
      <c r="AG9" s="9"/>
      <c r="AH9" s="10" t="n">
        <f aca="false">AG9*F9</f>
        <v>0</v>
      </c>
      <c r="AI9" s="11"/>
      <c r="AJ9" s="12" t="n">
        <f aca="false">AI9*F9</f>
        <v>0</v>
      </c>
      <c r="AK9" s="9"/>
      <c r="AL9" s="10" t="n">
        <f aca="false">AK9*F9</f>
        <v>0</v>
      </c>
      <c r="AM9" s="11" t="n">
        <v>200</v>
      </c>
      <c r="AN9" s="12" t="n">
        <f aca="false">AM9*F9</f>
        <v>5262</v>
      </c>
      <c r="AO9" s="9" t="n">
        <f aca="false">SUM(G9,I9,K9,M9,O9,Q9,S9,U9,W9,Y9,AA9,AC9,AE9,AG9,AI9,AK9,AM9)</f>
        <v>674</v>
      </c>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0"/>
      <c r="BY9" s="10"/>
      <c r="BZ9" s="10"/>
      <c r="CA9" s="10"/>
      <c r="CB9" s="10"/>
    </row>
    <row r="10" customFormat="false" ht="34.3" hidden="false" customHeight="false" outlineLevel="0" collapsed="false">
      <c r="A10" s="9" t="n">
        <v>8</v>
      </c>
      <c r="B10" s="9" t="s">
        <v>43</v>
      </c>
      <c r="C10" s="9" t="s">
        <v>44</v>
      </c>
      <c r="D10" s="9" t="s">
        <v>34</v>
      </c>
      <c r="E10" s="9" t="n">
        <v>11038</v>
      </c>
      <c r="F10" s="10" t="n">
        <v>25.47</v>
      </c>
      <c r="G10" s="11" t="n">
        <v>0</v>
      </c>
      <c r="H10" s="12" t="n">
        <f aca="false">G10*F10</f>
        <v>0</v>
      </c>
      <c r="I10" s="13" t="n">
        <v>15</v>
      </c>
      <c r="J10" s="10" t="n">
        <f aca="false">I10*F10</f>
        <v>382.05</v>
      </c>
      <c r="K10" s="11"/>
      <c r="L10" s="12" t="n">
        <f aca="false">K10*F10</f>
        <v>0</v>
      </c>
      <c r="M10" s="9" t="n">
        <v>450</v>
      </c>
      <c r="N10" s="10" t="n">
        <f aca="false">M10*F10</f>
        <v>11461.5</v>
      </c>
      <c r="O10" s="11"/>
      <c r="P10" s="12" t="n">
        <f aca="false">O10*F10</f>
        <v>0</v>
      </c>
      <c r="Q10" s="9" t="n">
        <v>15</v>
      </c>
      <c r="R10" s="10" t="n">
        <f aca="false">Q10*F10</f>
        <v>382.05</v>
      </c>
      <c r="S10" s="11" t="n">
        <v>200</v>
      </c>
      <c r="T10" s="12" t="n">
        <f aca="false">S10*F10</f>
        <v>5094</v>
      </c>
      <c r="U10" s="9" t="n">
        <v>25</v>
      </c>
      <c r="V10" s="10" t="n">
        <f aca="false">U10*F10</f>
        <v>636.75</v>
      </c>
      <c r="W10" s="11"/>
      <c r="X10" s="12" t="n">
        <f aca="false">W10*F10</f>
        <v>0</v>
      </c>
      <c r="Y10" s="9" t="n">
        <v>20</v>
      </c>
      <c r="Z10" s="10" t="n">
        <f aca="false">Y10*F10</f>
        <v>509.4</v>
      </c>
      <c r="AA10" s="11"/>
      <c r="AB10" s="12" t="n">
        <f aca="false">AA10*F10</f>
        <v>0</v>
      </c>
      <c r="AC10" s="9"/>
      <c r="AD10" s="10" t="n">
        <f aca="false">AC10*F10</f>
        <v>0</v>
      </c>
      <c r="AE10" s="11"/>
      <c r="AF10" s="12" t="n">
        <f aca="false">AE10*F10</f>
        <v>0</v>
      </c>
      <c r="AG10" s="9"/>
      <c r="AH10" s="10" t="n">
        <f aca="false">AG10*F10</f>
        <v>0</v>
      </c>
      <c r="AI10" s="11"/>
      <c r="AJ10" s="12" t="n">
        <f aca="false">AI10*F10</f>
        <v>0</v>
      </c>
      <c r="AK10" s="9"/>
      <c r="AL10" s="10" t="n">
        <f aca="false">AK10*F10</f>
        <v>0</v>
      </c>
      <c r="AM10" s="11" t="n">
        <v>100</v>
      </c>
      <c r="AN10" s="12" t="n">
        <f aca="false">AM10*F10</f>
        <v>2547</v>
      </c>
      <c r="AO10" s="9" t="n">
        <f aca="false">SUM(G10,I10,K10,M10,O10,Q10,S10,U10,W10,Y10,AA10,AC10,AE10,AG10,AI10,AK10,AM10)</f>
        <v>825</v>
      </c>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0"/>
      <c r="BY10" s="10"/>
      <c r="BZ10" s="10"/>
      <c r="CA10" s="10"/>
      <c r="CB10" s="10"/>
    </row>
    <row r="11" customFormat="false" ht="42.5" hidden="false" customHeight="false" outlineLevel="0" collapsed="false">
      <c r="A11" s="9" t="n">
        <v>9</v>
      </c>
      <c r="B11" s="9" t="s">
        <v>45</v>
      </c>
      <c r="C11" s="9" t="s">
        <v>46</v>
      </c>
      <c r="D11" s="9" t="s">
        <v>34</v>
      </c>
      <c r="E11" s="9" t="n">
        <v>15655</v>
      </c>
      <c r="F11" s="10" t="n">
        <v>13.81</v>
      </c>
      <c r="G11" s="11" t="n">
        <v>15</v>
      </c>
      <c r="H11" s="12" t="n">
        <f aca="false">G11*F11</f>
        <v>207.15</v>
      </c>
      <c r="I11" s="13" t="n">
        <v>500</v>
      </c>
      <c r="J11" s="10" t="n">
        <f aca="false">I11*F11</f>
        <v>6905</v>
      </c>
      <c r="K11" s="11" t="n">
        <v>50</v>
      </c>
      <c r="L11" s="12" t="n">
        <f aca="false">K11*F11</f>
        <v>690.5</v>
      </c>
      <c r="M11" s="9" t="n">
        <v>200</v>
      </c>
      <c r="N11" s="10" t="n">
        <f aca="false">M11*F11</f>
        <v>2762</v>
      </c>
      <c r="O11" s="11" t="n">
        <v>60</v>
      </c>
      <c r="P11" s="12" t="n">
        <f aca="false">O11*F11</f>
        <v>828.6</v>
      </c>
      <c r="Q11" s="9" t="n">
        <v>10</v>
      </c>
      <c r="R11" s="10" t="n">
        <f aca="false">Q11*F11</f>
        <v>138.1</v>
      </c>
      <c r="S11" s="11" t="n">
        <v>5000</v>
      </c>
      <c r="T11" s="12" t="n">
        <f aca="false">S11*F11</f>
        <v>69050</v>
      </c>
      <c r="U11" s="9" t="n">
        <v>100</v>
      </c>
      <c r="V11" s="10" t="n">
        <f aca="false">U11*F11</f>
        <v>1381</v>
      </c>
      <c r="W11" s="11" t="n">
        <v>15</v>
      </c>
      <c r="X11" s="12" t="n">
        <f aca="false">W11*F11</f>
        <v>207.15</v>
      </c>
      <c r="Y11" s="9" t="n">
        <v>30</v>
      </c>
      <c r="Z11" s="10" t="n">
        <f aca="false">Y11*F11</f>
        <v>414.3</v>
      </c>
      <c r="AA11" s="11" t="n">
        <v>40</v>
      </c>
      <c r="AB11" s="12" t="n">
        <f aca="false">AA11*F11</f>
        <v>552.4</v>
      </c>
      <c r="AC11" s="9" t="n">
        <v>30</v>
      </c>
      <c r="AD11" s="10" t="n">
        <f aca="false">AC11*F11</f>
        <v>414.3</v>
      </c>
      <c r="AE11" s="11" t="n">
        <v>12</v>
      </c>
      <c r="AF11" s="12" t="n">
        <f aca="false">AE11*F11</f>
        <v>165.72</v>
      </c>
      <c r="AG11" s="9" t="n">
        <v>6</v>
      </c>
      <c r="AH11" s="10" t="n">
        <f aca="false">AG11*F11</f>
        <v>82.86</v>
      </c>
      <c r="AI11" s="11" t="n">
        <v>5</v>
      </c>
      <c r="AJ11" s="12" t="n">
        <f aca="false">AI11*F11</f>
        <v>69.05</v>
      </c>
      <c r="AK11" s="9" t="n">
        <v>20</v>
      </c>
      <c r="AL11" s="10" t="n">
        <f aca="false">AK11*F11</f>
        <v>276.2</v>
      </c>
      <c r="AM11" s="11" t="n">
        <v>1200</v>
      </c>
      <c r="AN11" s="12" t="n">
        <f aca="false">AM11*F11</f>
        <v>16572</v>
      </c>
      <c r="AO11" s="9" t="n">
        <f aca="false">SUM(G11,I11,K11,M11,O11,Q11,S11,U11,W11,Y11,AA11,AC11,AE11,AG11,AI11,AK11,AM11)</f>
        <v>7293</v>
      </c>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0"/>
      <c r="BY11" s="10"/>
      <c r="BZ11" s="10"/>
      <c r="CA11" s="10"/>
      <c r="CB11" s="10"/>
    </row>
    <row r="12" customFormat="false" ht="75.35" hidden="false" customHeight="false" outlineLevel="0" collapsed="false">
      <c r="A12" s="9" t="n">
        <v>10</v>
      </c>
      <c r="B12" s="9" t="s">
        <v>47</v>
      </c>
      <c r="C12" s="9" t="s">
        <v>48</v>
      </c>
      <c r="D12" s="9" t="s">
        <v>34</v>
      </c>
      <c r="E12" s="9" t="n">
        <v>31755</v>
      </c>
      <c r="F12" s="10" t="n">
        <v>127.83</v>
      </c>
      <c r="G12" s="11" t="n">
        <v>0</v>
      </c>
      <c r="H12" s="12" t="n">
        <f aca="false">G12*F12</f>
        <v>0</v>
      </c>
      <c r="I12" s="13" t="n">
        <v>50</v>
      </c>
      <c r="J12" s="10" t="n">
        <f aca="false">I12*F12</f>
        <v>6391.5</v>
      </c>
      <c r="K12" s="11" t="n">
        <v>20</v>
      </c>
      <c r="L12" s="12" t="n">
        <f aca="false">K12*F12</f>
        <v>2556.6</v>
      </c>
      <c r="M12" s="9" t="n">
        <v>10</v>
      </c>
      <c r="N12" s="10" t="n">
        <f aca="false">M12*F12</f>
        <v>1278.3</v>
      </c>
      <c r="O12" s="11" t="n">
        <v>10</v>
      </c>
      <c r="P12" s="12" t="n">
        <f aca="false">O12*F12</f>
        <v>1278.3</v>
      </c>
      <c r="Q12" s="9" t="n">
        <v>2</v>
      </c>
      <c r="R12" s="10" t="n">
        <f aca="false">Q12*F12</f>
        <v>255.66</v>
      </c>
      <c r="S12" s="11" t="n">
        <v>1300</v>
      </c>
      <c r="T12" s="12" t="n">
        <f aca="false">S12*F12</f>
        <v>166179</v>
      </c>
      <c r="U12" s="9" t="n">
        <v>10</v>
      </c>
      <c r="V12" s="10" t="n">
        <f aca="false">U12*F12</f>
        <v>1278.3</v>
      </c>
      <c r="W12" s="11"/>
      <c r="X12" s="12" t="n">
        <f aca="false">W12*F12</f>
        <v>0</v>
      </c>
      <c r="Y12" s="9" t="n">
        <v>2</v>
      </c>
      <c r="Z12" s="10" t="n">
        <f aca="false">Y12*F12</f>
        <v>255.66</v>
      </c>
      <c r="AA12" s="11" t="n">
        <v>10</v>
      </c>
      <c r="AB12" s="12" t="n">
        <f aca="false">AA12*F12</f>
        <v>1278.3</v>
      </c>
      <c r="AC12" s="9" t="n">
        <v>2</v>
      </c>
      <c r="AD12" s="10" t="n">
        <f aca="false">AC12*F12</f>
        <v>255.66</v>
      </c>
      <c r="AE12" s="11" t="n">
        <v>2</v>
      </c>
      <c r="AF12" s="12" t="n">
        <f aca="false">AE12*F12</f>
        <v>255.66</v>
      </c>
      <c r="AG12" s="9"/>
      <c r="AH12" s="10" t="n">
        <f aca="false">AG12*F12</f>
        <v>0</v>
      </c>
      <c r="AI12" s="11"/>
      <c r="AJ12" s="12" t="n">
        <f aca="false">AI12*F12</f>
        <v>0</v>
      </c>
      <c r="AK12" s="9" t="n">
        <v>6</v>
      </c>
      <c r="AL12" s="10" t="n">
        <f aca="false">AK12*F12</f>
        <v>766.98</v>
      </c>
      <c r="AM12" s="11" t="n">
        <v>20</v>
      </c>
      <c r="AN12" s="12" t="n">
        <f aca="false">AM12*F12</f>
        <v>2556.6</v>
      </c>
      <c r="AO12" s="9" t="n">
        <f aca="false">SUM(G12,I12,K12,M12,O12,Q12,S12,U12,W12,Y12,AA12,AC12,AE12,AG12,AI12,AK12,AM12)</f>
        <v>1444</v>
      </c>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0"/>
      <c r="BY12" s="10"/>
      <c r="BZ12" s="10"/>
      <c r="CA12" s="10"/>
      <c r="CB12" s="10"/>
    </row>
    <row r="13" customFormat="false" ht="50.7" hidden="false" customHeight="false" outlineLevel="0" collapsed="false">
      <c r="A13" s="9" t="n">
        <v>11</v>
      </c>
      <c r="B13" s="9" t="s">
        <v>49</v>
      </c>
      <c r="C13" s="9" t="s">
        <v>50</v>
      </c>
      <c r="D13" s="9" t="s">
        <v>34</v>
      </c>
      <c r="E13" s="9" t="n">
        <v>14719</v>
      </c>
      <c r="F13" s="10" t="n">
        <v>32</v>
      </c>
      <c r="G13" s="11" t="n">
        <v>0</v>
      </c>
      <c r="H13" s="12" t="n">
        <f aca="false">G13*F13</f>
        <v>0</v>
      </c>
      <c r="I13" s="13" t="n">
        <v>20</v>
      </c>
      <c r="J13" s="10" t="n">
        <f aca="false">I13*F13</f>
        <v>640</v>
      </c>
      <c r="K13" s="11" t="n">
        <v>10</v>
      </c>
      <c r="L13" s="12" t="n">
        <f aca="false">K13*F13</f>
        <v>320</v>
      </c>
      <c r="M13" s="9" t="n">
        <v>50</v>
      </c>
      <c r="N13" s="10" t="n">
        <f aca="false">M13*F13</f>
        <v>1600</v>
      </c>
      <c r="O13" s="11" t="n">
        <v>10</v>
      </c>
      <c r="P13" s="12" t="n">
        <f aca="false">O13*F13</f>
        <v>320</v>
      </c>
      <c r="Q13" s="9" t="n">
        <v>2</v>
      </c>
      <c r="R13" s="10" t="n">
        <f aca="false">Q13*F13</f>
        <v>64</v>
      </c>
      <c r="S13" s="11" t="n">
        <v>1300</v>
      </c>
      <c r="T13" s="12" t="n">
        <f aca="false">S13*F13</f>
        <v>41600</v>
      </c>
      <c r="U13" s="9" t="n">
        <v>40</v>
      </c>
      <c r="V13" s="10" t="n">
        <f aca="false">U13*F13</f>
        <v>1280</v>
      </c>
      <c r="W13" s="11"/>
      <c r="X13" s="12" t="n">
        <f aca="false">W13*F13</f>
        <v>0</v>
      </c>
      <c r="Y13" s="9" t="n">
        <v>2</v>
      </c>
      <c r="Z13" s="10" t="n">
        <f aca="false">Y13*F13</f>
        <v>64</v>
      </c>
      <c r="AA13" s="11" t="n">
        <v>5</v>
      </c>
      <c r="AB13" s="12" t="n">
        <f aca="false">AA13*F13</f>
        <v>160</v>
      </c>
      <c r="AC13" s="9" t="n">
        <v>2</v>
      </c>
      <c r="AD13" s="10" t="n">
        <f aca="false">AC13*F13</f>
        <v>64</v>
      </c>
      <c r="AE13" s="11" t="n">
        <v>2</v>
      </c>
      <c r="AF13" s="12" t="n">
        <f aca="false">AE13*F13</f>
        <v>64</v>
      </c>
      <c r="AG13" s="9"/>
      <c r="AH13" s="10" t="n">
        <f aca="false">AG13*F13</f>
        <v>0</v>
      </c>
      <c r="AI13" s="11"/>
      <c r="AJ13" s="12" t="n">
        <f aca="false">AI13*F13</f>
        <v>0</v>
      </c>
      <c r="AK13" s="9" t="n">
        <v>5</v>
      </c>
      <c r="AL13" s="10" t="n">
        <f aca="false">AK13*F13</f>
        <v>160</v>
      </c>
      <c r="AM13" s="11" t="n">
        <v>50</v>
      </c>
      <c r="AN13" s="12" t="n">
        <f aca="false">AM13*F13</f>
        <v>1600</v>
      </c>
      <c r="AO13" s="9" t="n">
        <f aca="false">SUM(G13,I13,K13,M13,O13,Q13,S13,U13,W13,Y13,AA13,AC13,AE13,AG13,AI13,AK13,AM13)</f>
        <v>1498</v>
      </c>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0"/>
      <c r="BY13" s="10"/>
      <c r="BZ13" s="10"/>
      <c r="CA13" s="10"/>
      <c r="CB13" s="10"/>
    </row>
    <row r="14" customFormat="false" ht="26.1" hidden="false" customHeight="false" outlineLevel="0" collapsed="false">
      <c r="A14" s="9" t="n">
        <v>12</v>
      </c>
      <c r="B14" s="9" t="s">
        <v>51</v>
      </c>
      <c r="C14" s="9" t="s">
        <v>52</v>
      </c>
      <c r="D14" s="9" t="s">
        <v>53</v>
      </c>
      <c r="E14" s="9" t="n">
        <v>16049</v>
      </c>
      <c r="F14" s="10" t="n">
        <v>152.16</v>
      </c>
      <c r="G14" s="11" t="n">
        <v>0</v>
      </c>
      <c r="H14" s="12" t="n">
        <f aca="false">G14*F14</f>
        <v>0</v>
      </c>
      <c r="I14" s="13" t="n">
        <v>100</v>
      </c>
      <c r="J14" s="10" t="n">
        <f aca="false">I14*F14</f>
        <v>15216</v>
      </c>
      <c r="K14" s="11" t="n">
        <v>20</v>
      </c>
      <c r="L14" s="12" t="n">
        <f aca="false">K14*F14</f>
        <v>3043.2</v>
      </c>
      <c r="M14" s="9" t="n">
        <v>15</v>
      </c>
      <c r="N14" s="10" t="n">
        <f aca="false">M14*F14</f>
        <v>2282.4</v>
      </c>
      <c r="O14" s="11"/>
      <c r="P14" s="12" t="n">
        <f aca="false">O14*F14</f>
        <v>0</v>
      </c>
      <c r="Q14" s="9" t="n">
        <v>3</v>
      </c>
      <c r="R14" s="10" t="n">
        <f aca="false">Q14*F14</f>
        <v>456.48</v>
      </c>
      <c r="S14" s="11" t="n">
        <v>1000</v>
      </c>
      <c r="T14" s="12" t="n">
        <f aca="false">S14*F14</f>
        <v>152160</v>
      </c>
      <c r="U14" s="9" t="n">
        <v>25</v>
      </c>
      <c r="V14" s="10" t="n">
        <f aca="false">U14*F14</f>
        <v>3804</v>
      </c>
      <c r="W14" s="11" t="n">
        <v>0</v>
      </c>
      <c r="X14" s="12" t="n">
        <f aca="false">W14*F14</f>
        <v>0</v>
      </c>
      <c r="Y14" s="9"/>
      <c r="Z14" s="10" t="n">
        <f aca="false">Y14*F14</f>
        <v>0</v>
      </c>
      <c r="AA14" s="11" t="n">
        <v>1</v>
      </c>
      <c r="AB14" s="12" t="n">
        <f aca="false">AA14*F14</f>
        <v>152.16</v>
      </c>
      <c r="AC14" s="9"/>
      <c r="AD14" s="10" t="n">
        <f aca="false">AC14*F14</f>
        <v>0</v>
      </c>
      <c r="AE14" s="11" t="n">
        <v>1</v>
      </c>
      <c r="AF14" s="12" t="n">
        <f aca="false">AE14*F14</f>
        <v>152.16</v>
      </c>
      <c r="AG14" s="9"/>
      <c r="AH14" s="10" t="n">
        <f aca="false">AG14*F14</f>
        <v>0</v>
      </c>
      <c r="AI14" s="11"/>
      <c r="AJ14" s="12" t="n">
        <f aca="false">AI14*F14</f>
        <v>0</v>
      </c>
      <c r="AK14" s="9" t="n">
        <v>2</v>
      </c>
      <c r="AL14" s="10" t="n">
        <f aca="false">AK14*F14</f>
        <v>304.32</v>
      </c>
      <c r="AM14" s="11" t="n">
        <v>30</v>
      </c>
      <c r="AN14" s="12" t="n">
        <f aca="false">AM14*F14</f>
        <v>4564.8</v>
      </c>
      <c r="AO14" s="9" t="n">
        <f aca="false">SUM(G14,I14,K14,M14,O14,Q14,S14,U14,W14,Y14,AA14,AC14,AE14,AG14,AI14,AK14,AM14)</f>
        <v>1197</v>
      </c>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0"/>
      <c r="BY14" s="10"/>
      <c r="BZ14" s="10"/>
      <c r="CA14" s="10"/>
      <c r="CB14" s="10"/>
    </row>
    <row r="15" customFormat="false" ht="42.5" hidden="false" customHeight="false" outlineLevel="0" collapsed="false">
      <c r="A15" s="9" t="n">
        <v>13</v>
      </c>
      <c r="B15" s="9" t="s">
        <v>54</v>
      </c>
      <c r="C15" s="9" t="s">
        <v>55</v>
      </c>
      <c r="D15" s="9" t="s">
        <v>34</v>
      </c>
      <c r="E15" s="9" t="n">
        <v>31322</v>
      </c>
      <c r="F15" s="10" t="n">
        <v>39.85</v>
      </c>
      <c r="G15" s="11" t="n">
        <v>0</v>
      </c>
      <c r="H15" s="12" t="n">
        <f aca="false">G15*F15</f>
        <v>0</v>
      </c>
      <c r="I15" s="13" t="n">
        <v>20</v>
      </c>
      <c r="J15" s="10" t="n">
        <f aca="false">I15*F15</f>
        <v>797</v>
      </c>
      <c r="K15" s="11" t="n">
        <v>10</v>
      </c>
      <c r="L15" s="12" t="n">
        <f aca="false">K15*F15</f>
        <v>398.5</v>
      </c>
      <c r="M15" s="9"/>
      <c r="N15" s="10" t="n">
        <f aca="false">M15*F15</f>
        <v>0</v>
      </c>
      <c r="O15" s="11"/>
      <c r="P15" s="12" t="n">
        <f aca="false">O15*F15</f>
        <v>0</v>
      </c>
      <c r="Q15" s="9"/>
      <c r="R15" s="10" t="n">
        <f aca="false">Q15*F15</f>
        <v>0</v>
      </c>
      <c r="S15" s="11" t="n">
        <v>1000</v>
      </c>
      <c r="T15" s="12" t="n">
        <f aca="false">S15*F15</f>
        <v>39850</v>
      </c>
      <c r="U15" s="9"/>
      <c r="V15" s="10" t="n">
        <f aca="false">U15*F15</f>
        <v>0</v>
      </c>
      <c r="W15" s="11"/>
      <c r="X15" s="12" t="n">
        <f aca="false">W15*F15</f>
        <v>0</v>
      </c>
      <c r="Y15" s="9"/>
      <c r="Z15" s="10" t="n">
        <f aca="false">Y15*F15</f>
        <v>0</v>
      </c>
      <c r="AA15" s="11"/>
      <c r="AB15" s="12" t="n">
        <f aca="false">AA15*F15</f>
        <v>0</v>
      </c>
      <c r="AC15" s="9"/>
      <c r="AD15" s="10" t="n">
        <f aca="false">AC15*F15</f>
        <v>0</v>
      </c>
      <c r="AE15" s="11"/>
      <c r="AF15" s="12" t="n">
        <f aca="false">AE15*F15</f>
        <v>0</v>
      </c>
      <c r="AG15" s="9"/>
      <c r="AH15" s="10" t="n">
        <f aca="false">AG15*F15</f>
        <v>0</v>
      </c>
      <c r="AI15" s="11"/>
      <c r="AJ15" s="12" t="n">
        <f aca="false">AI15*F15</f>
        <v>0</v>
      </c>
      <c r="AK15" s="9"/>
      <c r="AL15" s="10" t="n">
        <f aca="false">AK15*F15</f>
        <v>0</v>
      </c>
      <c r="AM15" s="11" t="n">
        <v>100</v>
      </c>
      <c r="AN15" s="12" t="n">
        <f aca="false">AM15*F15</f>
        <v>3985</v>
      </c>
      <c r="AO15" s="9" t="n">
        <f aca="false">SUM(G15,I15,K15,M15,O15,Q15,S15,U15,W15,Y15,AA15,AC15,AE15,AG15,AI15,AK15,AM15)</f>
        <v>1130</v>
      </c>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0"/>
      <c r="BY15" s="10"/>
      <c r="BZ15" s="10"/>
      <c r="CA15" s="10"/>
      <c r="CB15" s="10"/>
    </row>
    <row r="16" customFormat="false" ht="34.3" hidden="false" customHeight="false" outlineLevel="0" collapsed="false">
      <c r="A16" s="9" t="n">
        <v>14</v>
      </c>
      <c r="B16" s="9" t="s">
        <v>56</v>
      </c>
      <c r="C16" s="9" t="s">
        <v>57</v>
      </c>
      <c r="D16" s="9" t="s">
        <v>34</v>
      </c>
      <c r="E16" s="9" t="n">
        <v>12675</v>
      </c>
      <c r="F16" s="10" t="n">
        <v>8.92</v>
      </c>
      <c r="G16" s="11" t="n">
        <v>0</v>
      </c>
      <c r="H16" s="12" t="n">
        <f aca="false">G16*F16</f>
        <v>0</v>
      </c>
      <c r="I16" s="13" t="n">
        <v>15</v>
      </c>
      <c r="J16" s="10" t="n">
        <f aca="false">I16*F16</f>
        <v>133.8</v>
      </c>
      <c r="K16" s="11" t="n">
        <v>15</v>
      </c>
      <c r="L16" s="12" t="n">
        <f aca="false">K16*F16</f>
        <v>133.8</v>
      </c>
      <c r="M16" s="9"/>
      <c r="N16" s="10" t="n">
        <f aca="false">M16*F16</f>
        <v>0</v>
      </c>
      <c r="O16" s="11" t="n">
        <v>20</v>
      </c>
      <c r="P16" s="12" t="n">
        <f aca="false">O16*F16</f>
        <v>178.4</v>
      </c>
      <c r="Q16" s="9" t="n">
        <v>2</v>
      </c>
      <c r="R16" s="10" t="n">
        <f aca="false">Q16*F16</f>
        <v>17.84</v>
      </c>
      <c r="S16" s="11" t="n">
        <v>900</v>
      </c>
      <c r="T16" s="12" t="n">
        <f aca="false">S16*F16</f>
        <v>8028</v>
      </c>
      <c r="U16" s="9" t="n">
        <v>40</v>
      </c>
      <c r="V16" s="10" t="n">
        <f aca="false">U16*F16</f>
        <v>356.8</v>
      </c>
      <c r="W16" s="11"/>
      <c r="X16" s="12" t="n">
        <f aca="false">W16*F16</f>
        <v>0</v>
      </c>
      <c r="Y16" s="9" t="n">
        <v>3</v>
      </c>
      <c r="Z16" s="10" t="n">
        <f aca="false">Y16*F16</f>
        <v>26.76</v>
      </c>
      <c r="AA16" s="11"/>
      <c r="AB16" s="12" t="n">
        <f aca="false">AA16*F16</f>
        <v>0</v>
      </c>
      <c r="AC16" s="9"/>
      <c r="AD16" s="10" t="n">
        <f aca="false">AC16*F16</f>
        <v>0</v>
      </c>
      <c r="AE16" s="11" t="n">
        <v>2</v>
      </c>
      <c r="AF16" s="12" t="n">
        <f aca="false">AE16*F16</f>
        <v>17.84</v>
      </c>
      <c r="AG16" s="9"/>
      <c r="AH16" s="10" t="n">
        <f aca="false">AG16*F16</f>
        <v>0</v>
      </c>
      <c r="AI16" s="11"/>
      <c r="AJ16" s="12" t="n">
        <f aca="false">AI16*F16</f>
        <v>0</v>
      </c>
      <c r="AK16" s="9"/>
      <c r="AL16" s="10" t="n">
        <f aca="false">AK16*F16</f>
        <v>0</v>
      </c>
      <c r="AM16" s="11" t="n">
        <v>100</v>
      </c>
      <c r="AN16" s="12" t="n">
        <f aca="false">AM16*F16</f>
        <v>892</v>
      </c>
      <c r="AO16" s="9" t="n">
        <f aca="false">SUM(G16,I16,K16,M16,O16,Q16,S16,U16,W16,Y16,AA16,AC16,AE16,AG16,AI16,AK16,AM16)</f>
        <v>1097</v>
      </c>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0"/>
      <c r="BY16" s="10"/>
      <c r="BZ16" s="10"/>
      <c r="CA16" s="10"/>
      <c r="CB16" s="10"/>
    </row>
    <row r="17" customFormat="false" ht="58.95" hidden="false" customHeight="false" outlineLevel="0" collapsed="false">
      <c r="A17" s="9" t="n">
        <v>15</v>
      </c>
      <c r="B17" s="9" t="s">
        <v>58</v>
      </c>
      <c r="C17" s="9" t="s">
        <v>59</v>
      </c>
      <c r="D17" s="9" t="s">
        <v>34</v>
      </c>
      <c r="E17" s="9" t="n">
        <v>28373</v>
      </c>
      <c r="F17" s="10" t="n">
        <v>346.62</v>
      </c>
      <c r="G17" s="11" t="n">
        <v>0</v>
      </c>
      <c r="H17" s="12" t="n">
        <f aca="false">G17*F17</f>
        <v>0</v>
      </c>
      <c r="I17" s="13" t="n">
        <v>25</v>
      </c>
      <c r="J17" s="10" t="n">
        <f aca="false">I17*F17</f>
        <v>8665.5</v>
      </c>
      <c r="K17" s="11" t="n">
        <v>2</v>
      </c>
      <c r="L17" s="12" t="n">
        <f aca="false">K17*F17</f>
        <v>693.24</v>
      </c>
      <c r="M17" s="9"/>
      <c r="N17" s="10" t="n">
        <f aca="false">M17*F17</f>
        <v>0</v>
      </c>
      <c r="O17" s="11"/>
      <c r="P17" s="12" t="n">
        <f aca="false">O17*F17</f>
        <v>0</v>
      </c>
      <c r="Q17" s="9"/>
      <c r="R17" s="10" t="n">
        <f aca="false">Q17*F17</f>
        <v>0</v>
      </c>
      <c r="S17" s="11" t="n">
        <v>30</v>
      </c>
      <c r="T17" s="12" t="n">
        <f aca="false">S17*F17</f>
        <v>10398.6</v>
      </c>
      <c r="U17" s="9" t="n">
        <v>3</v>
      </c>
      <c r="V17" s="10" t="n">
        <f aca="false">U17*F17</f>
        <v>1039.86</v>
      </c>
      <c r="W17" s="11"/>
      <c r="X17" s="12" t="n">
        <f aca="false">W17*F17</f>
        <v>0</v>
      </c>
      <c r="Y17" s="9"/>
      <c r="Z17" s="10" t="n">
        <f aca="false">Y17*F17</f>
        <v>0</v>
      </c>
      <c r="AA17" s="11"/>
      <c r="AB17" s="12" t="n">
        <f aca="false">AA17*F17</f>
        <v>0</v>
      </c>
      <c r="AC17" s="9"/>
      <c r="AD17" s="10" t="n">
        <f aca="false">AC17*F17</f>
        <v>0</v>
      </c>
      <c r="AE17" s="11"/>
      <c r="AF17" s="12" t="n">
        <f aca="false">AE17*F17</f>
        <v>0</v>
      </c>
      <c r="AG17" s="9"/>
      <c r="AH17" s="10" t="n">
        <f aca="false">AG17*F17</f>
        <v>0</v>
      </c>
      <c r="AI17" s="11"/>
      <c r="AJ17" s="12" t="n">
        <f aca="false">AI17*F17</f>
        <v>0</v>
      </c>
      <c r="AK17" s="9"/>
      <c r="AL17" s="10" t="n">
        <f aca="false">AK17*F17</f>
        <v>0</v>
      </c>
      <c r="AM17" s="11" t="n">
        <v>20</v>
      </c>
      <c r="AN17" s="12" t="n">
        <f aca="false">AM17*F17</f>
        <v>6932.4</v>
      </c>
      <c r="AO17" s="9" t="n">
        <f aca="false">SUM(G17,I17,K17,M17,O17,Q17,S17,U17,W17,Y17,AA17,AC17,AE17,AG17,AI17,AK17,AM17)</f>
        <v>80</v>
      </c>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0"/>
      <c r="BY17" s="10"/>
      <c r="BZ17" s="10"/>
      <c r="CA17" s="10"/>
      <c r="CB17" s="10"/>
    </row>
    <row r="18" customFormat="false" ht="50.7" hidden="false" customHeight="false" outlineLevel="0" collapsed="false">
      <c r="A18" s="9" t="n">
        <v>16</v>
      </c>
      <c r="B18" s="9" t="s">
        <v>60</v>
      </c>
      <c r="C18" s="9" t="s">
        <v>61</v>
      </c>
      <c r="D18" s="9" t="s">
        <v>34</v>
      </c>
      <c r="E18" s="9" t="n">
        <v>10949</v>
      </c>
      <c r="F18" s="10" t="n">
        <v>9.05</v>
      </c>
      <c r="G18" s="11" t="n">
        <v>0</v>
      </c>
      <c r="H18" s="12" t="n">
        <f aca="false">G18*F18</f>
        <v>0</v>
      </c>
      <c r="I18" s="13" t="n">
        <v>25</v>
      </c>
      <c r="J18" s="10" t="n">
        <f aca="false">I18*F18</f>
        <v>226.25</v>
      </c>
      <c r="K18" s="11" t="n">
        <v>0</v>
      </c>
      <c r="L18" s="12" t="n">
        <f aca="false">K18*F18</f>
        <v>0</v>
      </c>
      <c r="M18" s="9"/>
      <c r="N18" s="10" t="n">
        <f aca="false">M18*F18</f>
        <v>0</v>
      </c>
      <c r="O18" s="11" t="n">
        <v>50</v>
      </c>
      <c r="P18" s="12" t="n">
        <f aca="false">O18*F18</f>
        <v>452.5</v>
      </c>
      <c r="Q18" s="9"/>
      <c r="R18" s="10" t="n">
        <f aca="false">Q18*F18</f>
        <v>0</v>
      </c>
      <c r="S18" s="11" t="n">
        <v>800</v>
      </c>
      <c r="T18" s="12" t="n">
        <f aca="false">S18*F18</f>
        <v>7240</v>
      </c>
      <c r="U18" s="9" t="n">
        <v>10</v>
      </c>
      <c r="V18" s="10" t="n">
        <f aca="false">U18*F18</f>
        <v>90.5</v>
      </c>
      <c r="W18" s="11"/>
      <c r="X18" s="12" t="n">
        <f aca="false">W18*F18</f>
        <v>0</v>
      </c>
      <c r="Y18" s="9"/>
      <c r="Z18" s="10" t="n">
        <f aca="false">Y18*F18</f>
        <v>0</v>
      </c>
      <c r="AA18" s="11"/>
      <c r="AB18" s="12" t="n">
        <f aca="false">AA18*F18</f>
        <v>0</v>
      </c>
      <c r="AC18" s="9"/>
      <c r="AD18" s="10" t="n">
        <f aca="false">AC18*F18</f>
        <v>0</v>
      </c>
      <c r="AE18" s="11"/>
      <c r="AF18" s="12" t="n">
        <f aca="false">AE18*F18</f>
        <v>0</v>
      </c>
      <c r="AG18" s="9"/>
      <c r="AH18" s="10" t="n">
        <f aca="false">AG18*F18</f>
        <v>0</v>
      </c>
      <c r="AI18" s="11"/>
      <c r="AJ18" s="12" t="n">
        <f aca="false">AI18*F18</f>
        <v>0</v>
      </c>
      <c r="AK18" s="9"/>
      <c r="AL18" s="10" t="n">
        <f aca="false">AK18*F18</f>
        <v>0</v>
      </c>
      <c r="AM18" s="11" t="n">
        <v>60</v>
      </c>
      <c r="AN18" s="12" t="n">
        <f aca="false">AM18*F18</f>
        <v>543</v>
      </c>
      <c r="AO18" s="9" t="n">
        <f aca="false">SUM(G18,I18,K18,M18,O18,Q18,S18,U18,W18,Y18,AA18,AC18,AE18,AG18,AI18,AK18,AM18)</f>
        <v>945</v>
      </c>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0"/>
      <c r="BY18" s="10"/>
      <c r="BZ18" s="10"/>
      <c r="CA18" s="10"/>
      <c r="CB18" s="10"/>
    </row>
    <row r="19" customFormat="false" ht="50.7" hidden="false" customHeight="false" outlineLevel="0" collapsed="false">
      <c r="A19" s="9" t="n">
        <v>17</v>
      </c>
      <c r="B19" s="9" t="s">
        <v>62</v>
      </c>
      <c r="C19" s="9" t="s">
        <v>63</v>
      </c>
      <c r="D19" s="9" t="s">
        <v>34</v>
      </c>
      <c r="E19" s="9" t="n">
        <v>11031</v>
      </c>
      <c r="F19" s="10" t="n">
        <v>9.93</v>
      </c>
      <c r="G19" s="11" t="n">
        <v>0</v>
      </c>
      <c r="H19" s="12" t="n">
        <f aca="false">G19*F19</f>
        <v>0</v>
      </c>
      <c r="I19" s="13" t="n">
        <v>25</v>
      </c>
      <c r="J19" s="10" t="n">
        <f aca="false">I19*F19</f>
        <v>248.25</v>
      </c>
      <c r="K19" s="11" t="n">
        <v>50</v>
      </c>
      <c r="L19" s="12" t="n">
        <f aca="false">K19*F19</f>
        <v>496.5</v>
      </c>
      <c r="M19" s="9" t="n">
        <v>15</v>
      </c>
      <c r="N19" s="10" t="n">
        <f aca="false">M19*F19</f>
        <v>148.95</v>
      </c>
      <c r="O19" s="11"/>
      <c r="P19" s="12" t="n">
        <f aca="false">O19*F19</f>
        <v>0</v>
      </c>
      <c r="Q19" s="9"/>
      <c r="R19" s="10" t="n">
        <f aca="false">Q19*F19</f>
        <v>0</v>
      </c>
      <c r="S19" s="11" t="n">
        <v>800</v>
      </c>
      <c r="T19" s="12" t="n">
        <f aca="false">S19*F19</f>
        <v>7944</v>
      </c>
      <c r="U19" s="9" t="n">
        <v>20</v>
      </c>
      <c r="V19" s="10" t="n">
        <f aca="false">U19*F19</f>
        <v>198.6</v>
      </c>
      <c r="W19" s="11"/>
      <c r="X19" s="12" t="n">
        <f aca="false">W19*F19</f>
        <v>0</v>
      </c>
      <c r="Y19" s="9" t="n">
        <v>50</v>
      </c>
      <c r="Z19" s="10" t="n">
        <f aca="false">Y19*F19</f>
        <v>496.5</v>
      </c>
      <c r="AA19" s="11"/>
      <c r="AB19" s="12" t="n">
        <f aca="false">AA19*F19</f>
        <v>0</v>
      </c>
      <c r="AC19" s="9"/>
      <c r="AD19" s="10" t="n">
        <f aca="false">AC19*F19</f>
        <v>0</v>
      </c>
      <c r="AE19" s="11"/>
      <c r="AF19" s="12" t="n">
        <f aca="false">AE19*F19</f>
        <v>0</v>
      </c>
      <c r="AG19" s="9" t="n">
        <v>6</v>
      </c>
      <c r="AH19" s="10" t="n">
        <f aca="false">AG19*F19</f>
        <v>59.58</v>
      </c>
      <c r="AI19" s="11"/>
      <c r="AJ19" s="12" t="n">
        <f aca="false">AI19*F19</f>
        <v>0</v>
      </c>
      <c r="AK19" s="9" t="n">
        <v>30</v>
      </c>
      <c r="AL19" s="10" t="n">
        <f aca="false">AK19*F19</f>
        <v>297.9</v>
      </c>
      <c r="AM19" s="11" t="n">
        <v>60</v>
      </c>
      <c r="AN19" s="12" t="n">
        <f aca="false">AM19*F19</f>
        <v>595.8</v>
      </c>
      <c r="AO19" s="9" t="n">
        <f aca="false">SUM(G19,I19,K19,M19,O19,Q19,S19,U19,W19,Y19,AA19,AC19,AE19,AG19,AI19,AK19,AM19)</f>
        <v>1056</v>
      </c>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0"/>
      <c r="BY19" s="10"/>
      <c r="BZ19" s="10"/>
      <c r="CA19" s="10"/>
      <c r="CB19" s="10"/>
    </row>
    <row r="20" customFormat="false" ht="50.7" hidden="false" customHeight="false" outlineLevel="0" collapsed="false">
      <c r="A20" s="9" t="n">
        <v>18</v>
      </c>
      <c r="B20" s="9" t="s">
        <v>64</v>
      </c>
      <c r="C20" s="9" t="s">
        <v>63</v>
      </c>
      <c r="D20" s="9" t="s">
        <v>34</v>
      </c>
      <c r="E20" s="9" t="n">
        <v>11088</v>
      </c>
      <c r="F20" s="10" t="n">
        <v>9.06</v>
      </c>
      <c r="G20" s="11" t="n">
        <v>0</v>
      </c>
      <c r="H20" s="12" t="n">
        <f aca="false">G20*F20</f>
        <v>0</v>
      </c>
      <c r="I20" s="13" t="n">
        <v>25</v>
      </c>
      <c r="J20" s="10" t="n">
        <f aca="false">I20*F20</f>
        <v>226.5</v>
      </c>
      <c r="K20" s="11" t="n">
        <v>0</v>
      </c>
      <c r="L20" s="12" t="n">
        <f aca="false">K20*F20</f>
        <v>0</v>
      </c>
      <c r="M20" s="9"/>
      <c r="N20" s="10" t="n">
        <f aca="false">M20*F20</f>
        <v>0</v>
      </c>
      <c r="O20" s="11" t="n">
        <v>100</v>
      </c>
      <c r="P20" s="12" t="n">
        <f aca="false">O20*F20</f>
        <v>906</v>
      </c>
      <c r="Q20" s="9"/>
      <c r="R20" s="10" t="n">
        <f aca="false">Q20*F20</f>
        <v>0</v>
      </c>
      <c r="S20" s="11" t="n">
        <v>800</v>
      </c>
      <c r="T20" s="12" t="n">
        <f aca="false">S20*F20</f>
        <v>7248</v>
      </c>
      <c r="U20" s="9" t="n">
        <v>10</v>
      </c>
      <c r="V20" s="10" t="n">
        <f aca="false">U20*F20</f>
        <v>90.6</v>
      </c>
      <c r="W20" s="11"/>
      <c r="X20" s="12" t="n">
        <f aca="false">W20*F20</f>
        <v>0</v>
      </c>
      <c r="Y20" s="9" t="n">
        <v>50</v>
      </c>
      <c r="Z20" s="10" t="n">
        <f aca="false">Y20*F20</f>
        <v>453</v>
      </c>
      <c r="AA20" s="11"/>
      <c r="AB20" s="12" t="n">
        <f aca="false">AA20*F20</f>
        <v>0</v>
      </c>
      <c r="AC20" s="9"/>
      <c r="AD20" s="10" t="n">
        <f aca="false">AC20*F20</f>
        <v>0</v>
      </c>
      <c r="AE20" s="11"/>
      <c r="AF20" s="12" t="n">
        <f aca="false">AE20*F20</f>
        <v>0</v>
      </c>
      <c r="AG20" s="9"/>
      <c r="AH20" s="10" t="n">
        <f aca="false">AG20*F20</f>
        <v>0</v>
      </c>
      <c r="AI20" s="11"/>
      <c r="AJ20" s="12" t="n">
        <f aca="false">AI20*F20</f>
        <v>0</v>
      </c>
      <c r="AK20" s="9"/>
      <c r="AL20" s="10" t="n">
        <f aca="false">AK20*F20</f>
        <v>0</v>
      </c>
      <c r="AM20" s="11" t="n">
        <v>60</v>
      </c>
      <c r="AN20" s="12" t="n">
        <f aca="false">AM20*F20</f>
        <v>543.6</v>
      </c>
      <c r="AO20" s="9" t="n">
        <f aca="false">SUM(G20,I20,K20,M20,O20,Q20,S20,U20,W20,Y20,AA20,AC20,AE20,AG20,AI20,AK20,AM20)</f>
        <v>1045</v>
      </c>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0"/>
      <c r="BY20" s="10"/>
      <c r="BZ20" s="10"/>
      <c r="CA20" s="10"/>
      <c r="CB20" s="10"/>
    </row>
    <row r="21" customFormat="false" ht="58.95" hidden="false" customHeight="false" outlineLevel="0" collapsed="false">
      <c r="A21" s="9" t="n">
        <v>19</v>
      </c>
      <c r="B21" s="9" t="s">
        <v>65</v>
      </c>
      <c r="C21" s="9" t="s">
        <v>66</v>
      </c>
      <c r="D21" s="9" t="s">
        <v>34</v>
      </c>
      <c r="E21" s="9" t="n">
        <v>74664</v>
      </c>
      <c r="F21" s="10" t="n">
        <v>1655.97</v>
      </c>
      <c r="G21" s="11" t="n">
        <v>0</v>
      </c>
      <c r="H21" s="12" t="n">
        <f aca="false">G21*F21</f>
        <v>0</v>
      </c>
      <c r="I21" s="13" t="n">
        <v>100</v>
      </c>
      <c r="J21" s="10" t="n">
        <f aca="false">I21*F21</f>
        <v>165597</v>
      </c>
      <c r="K21" s="11" t="n">
        <v>0</v>
      </c>
      <c r="L21" s="12" t="n">
        <f aca="false">K21*F21</f>
        <v>0</v>
      </c>
      <c r="M21" s="9"/>
      <c r="N21" s="10" t="n">
        <f aca="false">M21*F21</f>
        <v>0</v>
      </c>
      <c r="O21" s="11"/>
      <c r="P21" s="12" t="n">
        <f aca="false">O21*F21</f>
        <v>0</v>
      </c>
      <c r="Q21" s="9"/>
      <c r="R21" s="10" t="n">
        <f aca="false">Q21*F21</f>
        <v>0</v>
      </c>
      <c r="S21" s="11" t="n">
        <v>30</v>
      </c>
      <c r="T21" s="12" t="n">
        <f aca="false">S21*F21</f>
        <v>49679.1</v>
      </c>
      <c r="U21" s="9"/>
      <c r="V21" s="10" t="n">
        <f aca="false">U21*F21</f>
        <v>0</v>
      </c>
      <c r="W21" s="11"/>
      <c r="X21" s="12" t="n">
        <f aca="false">W21*F21</f>
        <v>0</v>
      </c>
      <c r="Y21" s="9"/>
      <c r="Z21" s="10" t="n">
        <f aca="false">Y21*F21</f>
        <v>0</v>
      </c>
      <c r="AA21" s="11"/>
      <c r="AB21" s="12" t="n">
        <f aca="false">AA21*F21</f>
        <v>0</v>
      </c>
      <c r="AC21" s="9"/>
      <c r="AD21" s="10" t="n">
        <f aca="false">AC21*F21</f>
        <v>0</v>
      </c>
      <c r="AE21" s="11"/>
      <c r="AF21" s="12" t="n">
        <f aca="false">AE21*F21</f>
        <v>0</v>
      </c>
      <c r="AG21" s="9"/>
      <c r="AH21" s="10" t="n">
        <f aca="false">AG21*F21</f>
        <v>0</v>
      </c>
      <c r="AI21" s="11"/>
      <c r="AJ21" s="12" t="n">
        <f aca="false">AI21*F21</f>
        <v>0</v>
      </c>
      <c r="AK21" s="9"/>
      <c r="AL21" s="10" t="n">
        <f aca="false">AK21*F21</f>
        <v>0</v>
      </c>
      <c r="AM21" s="11" t="n">
        <v>10</v>
      </c>
      <c r="AN21" s="12" t="n">
        <f aca="false">AM21*F21</f>
        <v>16559.7</v>
      </c>
      <c r="AO21" s="9" t="n">
        <f aca="false">SUM(G21,I21,K21,M21,O21,Q21,S21,U21,W21,Y21,AA21,AC21,AE21,AG21,AI21,AK21,AM21)</f>
        <v>140</v>
      </c>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0"/>
      <c r="BY21" s="10"/>
      <c r="BZ21" s="10"/>
      <c r="CA21" s="10"/>
      <c r="CB21" s="10"/>
    </row>
    <row r="22" customFormat="false" ht="58.95" hidden="false" customHeight="false" outlineLevel="0" collapsed="false">
      <c r="A22" s="9" t="n">
        <v>20</v>
      </c>
      <c r="B22" s="9" t="s">
        <v>67</v>
      </c>
      <c r="C22" s="9" t="s">
        <v>68</v>
      </c>
      <c r="D22" s="9" t="s">
        <v>69</v>
      </c>
      <c r="E22" s="9" t="n">
        <v>11296</v>
      </c>
      <c r="F22" s="10" t="n">
        <v>150.5</v>
      </c>
      <c r="G22" s="11" t="n">
        <v>10</v>
      </c>
      <c r="H22" s="12" t="n">
        <f aca="false">G22*F22</f>
        <v>1505</v>
      </c>
      <c r="I22" s="13" t="n">
        <v>100</v>
      </c>
      <c r="J22" s="10" t="n">
        <f aca="false">I22*F22</f>
        <v>15050</v>
      </c>
      <c r="K22" s="11" t="n">
        <v>10</v>
      </c>
      <c r="L22" s="12" t="n">
        <f aca="false">K22*F22</f>
        <v>1505</v>
      </c>
      <c r="M22" s="9" t="n">
        <v>25</v>
      </c>
      <c r="N22" s="10" t="n">
        <f aca="false">M22*F22</f>
        <v>3762.5</v>
      </c>
      <c r="O22" s="11" t="n">
        <v>5</v>
      </c>
      <c r="P22" s="12" t="n">
        <f aca="false">O22*F22</f>
        <v>752.5</v>
      </c>
      <c r="Q22" s="9" t="n">
        <v>3</v>
      </c>
      <c r="R22" s="10" t="n">
        <f aca="false">Q22*F22</f>
        <v>451.5</v>
      </c>
      <c r="S22" s="11" t="n">
        <v>50</v>
      </c>
      <c r="T22" s="12" t="n">
        <f aca="false">S22*F22</f>
        <v>7525</v>
      </c>
      <c r="U22" s="9" t="n">
        <v>10</v>
      </c>
      <c r="V22" s="10" t="n">
        <f aca="false">U22*F22</f>
        <v>1505</v>
      </c>
      <c r="W22" s="11" t="n">
        <v>7</v>
      </c>
      <c r="X22" s="12" t="n">
        <f aca="false">W22*F22</f>
        <v>1053.5</v>
      </c>
      <c r="Y22" s="9"/>
      <c r="Z22" s="10" t="n">
        <f aca="false">Y22*F22</f>
        <v>0</v>
      </c>
      <c r="AA22" s="11" t="n">
        <v>3</v>
      </c>
      <c r="AB22" s="12" t="n">
        <f aca="false">AA22*F22</f>
        <v>451.5</v>
      </c>
      <c r="AC22" s="9" t="n">
        <v>1</v>
      </c>
      <c r="AD22" s="10" t="n">
        <f aca="false">AC22*F22</f>
        <v>150.5</v>
      </c>
      <c r="AE22" s="11" t="n">
        <v>1</v>
      </c>
      <c r="AF22" s="12" t="n">
        <f aca="false">AE22*F22</f>
        <v>150.5</v>
      </c>
      <c r="AG22" s="9" t="n">
        <v>1</v>
      </c>
      <c r="AH22" s="10" t="n">
        <f aca="false">AG22*F22</f>
        <v>150.5</v>
      </c>
      <c r="AI22" s="11" t="n">
        <v>7</v>
      </c>
      <c r="AJ22" s="12" t="n">
        <f aca="false">AI22*F22</f>
        <v>1053.5</v>
      </c>
      <c r="AK22" s="9" t="n">
        <v>2</v>
      </c>
      <c r="AL22" s="10" t="n">
        <f aca="false">AK22*F22</f>
        <v>301</v>
      </c>
      <c r="AM22" s="11" t="n">
        <v>150</v>
      </c>
      <c r="AN22" s="12" t="n">
        <f aca="false">AM22*F22</f>
        <v>22575</v>
      </c>
      <c r="AO22" s="9" t="n">
        <f aca="false">SUM(G22,I22,K22,M22,O22,Q22,S22,U22,W22,Y22,AA22,AC22,AE22,AG22,AI22,AK22,AM22)</f>
        <v>385</v>
      </c>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0"/>
      <c r="BY22" s="10"/>
      <c r="BZ22" s="10"/>
      <c r="CA22" s="10"/>
      <c r="CB22" s="10"/>
    </row>
    <row r="23" customFormat="false" ht="50.7" hidden="false" customHeight="false" outlineLevel="0" collapsed="false">
      <c r="A23" s="9" t="n">
        <v>21</v>
      </c>
      <c r="B23" s="9" t="s">
        <v>70</v>
      </c>
      <c r="C23" s="9" t="s">
        <v>71</v>
      </c>
      <c r="D23" s="9" t="s">
        <v>72</v>
      </c>
      <c r="E23" s="9" t="n">
        <v>9493</v>
      </c>
      <c r="F23" s="10" t="n">
        <v>5.02</v>
      </c>
      <c r="G23" s="11" t="n">
        <v>20</v>
      </c>
      <c r="H23" s="12" t="n">
        <f aca="false">G23*F23</f>
        <v>100.4</v>
      </c>
      <c r="I23" s="13" t="n">
        <v>400</v>
      </c>
      <c r="J23" s="10" t="n">
        <f aca="false">I23*F23</f>
        <v>2008</v>
      </c>
      <c r="K23" s="11" t="n">
        <v>15</v>
      </c>
      <c r="L23" s="12" t="n">
        <f aca="false">K23*F23</f>
        <v>75.3</v>
      </c>
      <c r="M23" s="9"/>
      <c r="N23" s="10" t="n">
        <f aca="false">M23*F23</f>
        <v>0</v>
      </c>
      <c r="O23" s="11"/>
      <c r="P23" s="12" t="n">
        <f aca="false">O23*F23</f>
        <v>0</v>
      </c>
      <c r="Q23" s="9" t="n">
        <v>3</v>
      </c>
      <c r="R23" s="10" t="n">
        <f aca="false">Q23*F23</f>
        <v>15.06</v>
      </c>
      <c r="S23" s="11"/>
      <c r="T23" s="12" t="n">
        <f aca="false">S23*F23</f>
        <v>0</v>
      </c>
      <c r="U23" s="9" t="n">
        <v>10</v>
      </c>
      <c r="V23" s="10" t="n">
        <f aca="false">U23*F23</f>
        <v>50.2</v>
      </c>
      <c r="W23" s="11"/>
      <c r="X23" s="12" t="n">
        <f aca="false">W23*F23</f>
        <v>0</v>
      </c>
      <c r="Y23" s="9" t="n">
        <v>10</v>
      </c>
      <c r="Z23" s="10" t="n">
        <f aca="false">Y23*F23</f>
        <v>50.2</v>
      </c>
      <c r="AA23" s="11" t="n">
        <v>1</v>
      </c>
      <c r="AB23" s="12" t="n">
        <f aca="false">AA23*F23</f>
        <v>5.02</v>
      </c>
      <c r="AC23" s="9" t="n">
        <v>5</v>
      </c>
      <c r="AD23" s="10" t="n">
        <f aca="false">AC23*F23</f>
        <v>25.1</v>
      </c>
      <c r="AE23" s="11" t="n">
        <v>10</v>
      </c>
      <c r="AF23" s="12" t="n">
        <f aca="false">AE23*F23</f>
        <v>50.2</v>
      </c>
      <c r="AG23" s="9"/>
      <c r="AH23" s="10" t="n">
        <f aca="false">AG23*F23</f>
        <v>0</v>
      </c>
      <c r="AI23" s="11"/>
      <c r="AJ23" s="12" t="n">
        <f aca="false">AI23*F23</f>
        <v>0</v>
      </c>
      <c r="AK23" s="9" t="n">
        <v>20</v>
      </c>
      <c r="AL23" s="10" t="n">
        <f aca="false">AK23*F23</f>
        <v>100.4</v>
      </c>
      <c r="AM23" s="11" t="n">
        <v>1000</v>
      </c>
      <c r="AN23" s="12" t="n">
        <f aca="false">AM23*F23</f>
        <v>5020</v>
      </c>
      <c r="AO23" s="9" t="n">
        <f aca="false">SUM(G23,I23,K23,M23,O23,Q23,S23,U23,W23,Y23,AA23,AC23,AE23,AG23,AI23,AK23,AM23)</f>
        <v>1494</v>
      </c>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0"/>
      <c r="BY23" s="10"/>
      <c r="BZ23" s="10"/>
      <c r="CA23" s="10"/>
      <c r="CB23" s="10"/>
    </row>
    <row r="24" customFormat="false" ht="50.7" hidden="false" customHeight="false" outlineLevel="0" collapsed="false">
      <c r="A24" s="9" t="n">
        <v>22</v>
      </c>
      <c r="B24" s="9" t="s">
        <v>73</v>
      </c>
      <c r="C24" s="9" t="s">
        <v>74</v>
      </c>
      <c r="D24" s="9" t="s">
        <v>69</v>
      </c>
      <c r="E24" s="9" t="n">
        <v>31760</v>
      </c>
      <c r="F24" s="10" t="n">
        <v>127.4</v>
      </c>
      <c r="G24" s="11" t="n">
        <v>50</v>
      </c>
      <c r="H24" s="12" t="n">
        <f aca="false">G24*F24</f>
        <v>6370</v>
      </c>
      <c r="I24" s="13" t="n">
        <v>75</v>
      </c>
      <c r="J24" s="10" t="n">
        <f aca="false">I24*F24</f>
        <v>9555</v>
      </c>
      <c r="K24" s="11" t="n">
        <v>0</v>
      </c>
      <c r="L24" s="12" t="n">
        <f aca="false">K24*F24</f>
        <v>0</v>
      </c>
      <c r="M24" s="9"/>
      <c r="N24" s="10" t="n">
        <f aca="false">M24*F24</f>
        <v>0</v>
      </c>
      <c r="O24" s="11"/>
      <c r="P24" s="12" t="n">
        <f aca="false">O24*F24</f>
        <v>0</v>
      </c>
      <c r="Q24" s="9"/>
      <c r="R24" s="10" t="n">
        <f aca="false">Q24*F24</f>
        <v>0</v>
      </c>
      <c r="S24" s="11"/>
      <c r="T24" s="12" t="n">
        <f aca="false">S24*F24</f>
        <v>0</v>
      </c>
      <c r="U24" s="9" t="n">
        <v>2</v>
      </c>
      <c r="V24" s="10" t="n">
        <f aca="false">U24*F24</f>
        <v>254.8</v>
      </c>
      <c r="W24" s="11" t="n">
        <v>8</v>
      </c>
      <c r="X24" s="12" t="n">
        <f aca="false">W24*F24</f>
        <v>1019.2</v>
      </c>
      <c r="Y24" s="9"/>
      <c r="Z24" s="10" t="n">
        <f aca="false">Y24*F24</f>
        <v>0</v>
      </c>
      <c r="AA24" s="11"/>
      <c r="AB24" s="12" t="n">
        <f aca="false">AA24*F24</f>
        <v>0</v>
      </c>
      <c r="AC24" s="9"/>
      <c r="AD24" s="10" t="n">
        <f aca="false">AC24*F24</f>
        <v>0</v>
      </c>
      <c r="AE24" s="11"/>
      <c r="AF24" s="12" t="n">
        <f aca="false">AE24*F24</f>
        <v>0</v>
      </c>
      <c r="AG24" s="9"/>
      <c r="AH24" s="10" t="n">
        <f aca="false">AG24*F24</f>
        <v>0</v>
      </c>
      <c r="AI24" s="11"/>
      <c r="AJ24" s="12" t="n">
        <f aca="false">AI24*F24</f>
        <v>0</v>
      </c>
      <c r="AK24" s="9"/>
      <c r="AL24" s="10" t="n">
        <f aca="false">AK24*F24</f>
        <v>0</v>
      </c>
      <c r="AM24" s="11" t="n">
        <v>300</v>
      </c>
      <c r="AN24" s="12" t="n">
        <f aca="false">AM24*F24</f>
        <v>38220</v>
      </c>
      <c r="AO24" s="9" t="n">
        <f aca="false">SUM(G24,I24,K24,M24,O24,Q24,S24,U24,W24,Y24,AA24,AC24,AE24,AG24,AI24,AK24,AM24)</f>
        <v>435</v>
      </c>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0"/>
      <c r="BY24" s="10"/>
      <c r="BZ24" s="10"/>
      <c r="CA24" s="10"/>
      <c r="CB24" s="10"/>
    </row>
    <row r="25" customFormat="false" ht="42.5" hidden="false" customHeight="false" outlineLevel="0" collapsed="false">
      <c r="A25" s="9" t="n">
        <v>23</v>
      </c>
      <c r="B25" s="9" t="s">
        <v>75</v>
      </c>
      <c r="C25" s="9" t="s">
        <v>76</v>
      </c>
      <c r="D25" s="9" t="s">
        <v>72</v>
      </c>
      <c r="E25" s="9" t="n">
        <v>9569</v>
      </c>
      <c r="F25" s="10" t="n">
        <v>4.1</v>
      </c>
      <c r="G25" s="11" t="n">
        <v>0</v>
      </c>
      <c r="H25" s="12" t="n">
        <f aca="false">G25*F25</f>
        <v>0</v>
      </c>
      <c r="I25" s="13"/>
      <c r="J25" s="10" t="n">
        <f aca="false">I25*F25</f>
        <v>0</v>
      </c>
      <c r="K25" s="11" t="n">
        <v>15</v>
      </c>
      <c r="L25" s="12" t="n">
        <f aca="false">K25*F25</f>
        <v>61.5</v>
      </c>
      <c r="M25" s="9"/>
      <c r="N25" s="10" t="n">
        <f aca="false">M25*F25</f>
        <v>0</v>
      </c>
      <c r="O25" s="11"/>
      <c r="P25" s="12" t="n">
        <f aca="false">O25*F25</f>
        <v>0</v>
      </c>
      <c r="Q25" s="9"/>
      <c r="R25" s="10" t="n">
        <f aca="false">Q25*F25</f>
        <v>0</v>
      </c>
      <c r="S25" s="11"/>
      <c r="T25" s="12" t="n">
        <f aca="false">S25*F25</f>
        <v>0</v>
      </c>
      <c r="U25" s="9" t="n">
        <v>10</v>
      </c>
      <c r="V25" s="10" t="n">
        <f aca="false">U25*F25</f>
        <v>41</v>
      </c>
      <c r="W25" s="11"/>
      <c r="X25" s="12" t="n">
        <f aca="false">W25*F25</f>
        <v>0</v>
      </c>
      <c r="Y25" s="9" t="n">
        <v>10</v>
      </c>
      <c r="Z25" s="10" t="n">
        <f aca="false">Y25*F25</f>
        <v>41</v>
      </c>
      <c r="AA25" s="11"/>
      <c r="AB25" s="12" t="n">
        <f aca="false">AA25*F25</f>
        <v>0</v>
      </c>
      <c r="AC25" s="9"/>
      <c r="AD25" s="10" t="n">
        <f aca="false">AC25*F25</f>
        <v>0</v>
      </c>
      <c r="AE25" s="11"/>
      <c r="AF25" s="12" t="n">
        <f aca="false">AE25*F25</f>
        <v>0</v>
      </c>
      <c r="AG25" s="9"/>
      <c r="AH25" s="10" t="n">
        <f aca="false">AG25*F25</f>
        <v>0</v>
      </c>
      <c r="AI25" s="11"/>
      <c r="AJ25" s="12" t="n">
        <f aca="false">AI25*F25</f>
        <v>0</v>
      </c>
      <c r="AK25" s="9"/>
      <c r="AL25" s="10" t="n">
        <f aca="false">AK25*F25</f>
        <v>0</v>
      </c>
      <c r="AM25" s="11" t="n">
        <v>1000</v>
      </c>
      <c r="AN25" s="12" t="n">
        <f aca="false">AM25*F25</f>
        <v>4100</v>
      </c>
      <c r="AO25" s="9" t="n">
        <f aca="false">SUM(G25,I25,K25,M25,O25,Q25,S25,U25,W25,Y25,AA25,AC25,AE25,AG25,AI25,AK25,AM25)</f>
        <v>1035</v>
      </c>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0"/>
      <c r="BY25" s="10"/>
      <c r="BZ25" s="10"/>
      <c r="CA25" s="10"/>
      <c r="CB25" s="10"/>
    </row>
    <row r="26" customFormat="false" ht="91.75" hidden="false" customHeight="false" outlineLevel="0" collapsed="false">
      <c r="A26" s="9" t="n">
        <v>24</v>
      </c>
      <c r="B26" s="9" t="s">
        <v>77</v>
      </c>
      <c r="C26" s="9" t="s">
        <v>78</v>
      </c>
      <c r="D26" s="9" t="s">
        <v>79</v>
      </c>
      <c r="E26" s="9" t="n">
        <v>11080</v>
      </c>
      <c r="F26" s="10" t="n">
        <v>11.73</v>
      </c>
      <c r="G26" s="11" t="n">
        <v>0</v>
      </c>
      <c r="H26" s="12" t="n">
        <f aca="false">G26*F26</f>
        <v>0</v>
      </c>
      <c r="I26" s="13" t="n">
        <v>150</v>
      </c>
      <c r="J26" s="10" t="n">
        <f aca="false">I26*F26</f>
        <v>1759.5</v>
      </c>
      <c r="K26" s="11" t="n">
        <v>50</v>
      </c>
      <c r="L26" s="12" t="n">
        <f aca="false">K26*F26</f>
        <v>586.5</v>
      </c>
      <c r="M26" s="9" t="n">
        <v>50</v>
      </c>
      <c r="N26" s="10" t="n">
        <f aca="false">M26*F26</f>
        <v>586.5</v>
      </c>
      <c r="O26" s="11" t="n">
        <v>50</v>
      </c>
      <c r="P26" s="12" t="n">
        <f aca="false">O26*F26</f>
        <v>586.5</v>
      </c>
      <c r="Q26" s="9" t="n">
        <v>20</v>
      </c>
      <c r="R26" s="10" t="n">
        <f aca="false">Q26*F26</f>
        <v>234.6</v>
      </c>
      <c r="S26" s="11" t="n">
        <v>7000</v>
      </c>
      <c r="T26" s="12" t="n">
        <f aca="false">S26*F26</f>
        <v>82110</v>
      </c>
      <c r="U26" s="9" t="n">
        <v>25</v>
      </c>
      <c r="V26" s="10" t="n">
        <f aca="false">U26*F26</f>
        <v>293.25</v>
      </c>
      <c r="W26" s="11" t="n">
        <v>10</v>
      </c>
      <c r="X26" s="12" t="n">
        <f aca="false">W26*F26</f>
        <v>117.3</v>
      </c>
      <c r="Y26" s="9" t="n">
        <v>30</v>
      </c>
      <c r="Z26" s="10" t="n">
        <f aca="false">Y26*F26</f>
        <v>351.9</v>
      </c>
      <c r="AA26" s="11"/>
      <c r="AB26" s="12" t="n">
        <f aca="false">AA26*F26</f>
        <v>0</v>
      </c>
      <c r="AC26" s="9"/>
      <c r="AD26" s="10" t="n">
        <f aca="false">AC26*F26</f>
        <v>0</v>
      </c>
      <c r="AE26" s="11" t="n">
        <v>5</v>
      </c>
      <c r="AF26" s="12" t="n">
        <f aca="false">AE26*F26</f>
        <v>58.65</v>
      </c>
      <c r="AG26" s="9"/>
      <c r="AH26" s="10" t="n">
        <f aca="false">AG26*F26</f>
        <v>0</v>
      </c>
      <c r="AI26" s="11"/>
      <c r="AJ26" s="12" t="n">
        <f aca="false">AI26*F26</f>
        <v>0</v>
      </c>
      <c r="AK26" s="9"/>
      <c r="AL26" s="10" t="n">
        <f aca="false">AK26*F26</f>
        <v>0</v>
      </c>
      <c r="AM26" s="11" t="n">
        <v>300</v>
      </c>
      <c r="AN26" s="12" t="n">
        <f aca="false">AM26*F26</f>
        <v>3519</v>
      </c>
      <c r="AO26" s="9" t="n">
        <f aca="false">SUM(G26,I26,K26,M26,O26,Q26,S26,U26,W26,Y26,AA26,AC26,AE26,AG26,AI26,AK26,AM26)</f>
        <v>7690</v>
      </c>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0"/>
      <c r="BY26" s="10"/>
      <c r="BZ26" s="10"/>
      <c r="CA26" s="10"/>
      <c r="CB26" s="10"/>
    </row>
    <row r="27" customFormat="false" ht="42.5" hidden="false" customHeight="false" outlineLevel="0" collapsed="false">
      <c r="A27" s="9" t="n">
        <v>25</v>
      </c>
      <c r="B27" s="9" t="s">
        <v>80</v>
      </c>
      <c r="C27" s="9" t="s">
        <v>81</v>
      </c>
      <c r="D27" s="9" t="s">
        <v>82</v>
      </c>
      <c r="E27" s="9" t="n">
        <v>1543</v>
      </c>
      <c r="F27" s="10" t="n">
        <v>39.13</v>
      </c>
      <c r="G27" s="11" t="n">
        <v>0</v>
      </c>
      <c r="H27" s="12" t="n">
        <f aca="false">G27*F27</f>
        <v>0</v>
      </c>
      <c r="I27" s="13" t="n">
        <v>150</v>
      </c>
      <c r="J27" s="10" t="n">
        <f aca="false">I27*F27</f>
        <v>5869.5</v>
      </c>
      <c r="K27" s="11" t="n">
        <v>50</v>
      </c>
      <c r="L27" s="12" t="n">
        <f aca="false">K27*F27</f>
        <v>1956.5</v>
      </c>
      <c r="M27" s="9"/>
      <c r="N27" s="10" t="n">
        <f aca="false">M27*F27</f>
        <v>0</v>
      </c>
      <c r="O27" s="11"/>
      <c r="P27" s="12" t="n">
        <f aca="false">O27*F27</f>
        <v>0</v>
      </c>
      <c r="Q27" s="9" t="n">
        <v>3</v>
      </c>
      <c r="R27" s="10" t="n">
        <f aca="false">Q27*F27</f>
        <v>117.39</v>
      </c>
      <c r="S27" s="11" t="n">
        <v>250</v>
      </c>
      <c r="T27" s="12" t="n">
        <f aca="false">S27*F27</f>
        <v>9782.5</v>
      </c>
      <c r="U27" s="9" t="n">
        <v>10</v>
      </c>
      <c r="V27" s="10" t="n">
        <f aca="false">U27*F27</f>
        <v>391.3</v>
      </c>
      <c r="W27" s="11" t="n">
        <v>0</v>
      </c>
      <c r="X27" s="12" t="n">
        <f aca="false">W27*F27</f>
        <v>0</v>
      </c>
      <c r="Y27" s="9" t="n">
        <v>15</v>
      </c>
      <c r="Z27" s="10" t="n">
        <f aca="false">Y27*F27</f>
        <v>586.95</v>
      </c>
      <c r="AA27" s="11"/>
      <c r="AB27" s="12" t="n">
        <f aca="false">AA27*F27</f>
        <v>0</v>
      </c>
      <c r="AC27" s="9"/>
      <c r="AD27" s="10" t="n">
        <f aca="false">AC27*F27</f>
        <v>0</v>
      </c>
      <c r="AE27" s="11"/>
      <c r="AF27" s="12" t="n">
        <f aca="false">AE27*F27</f>
        <v>0</v>
      </c>
      <c r="AG27" s="9" t="n">
        <v>3</v>
      </c>
      <c r="AH27" s="10" t="n">
        <f aca="false">AG27*F27</f>
        <v>117.39</v>
      </c>
      <c r="AI27" s="11"/>
      <c r="AJ27" s="12" t="n">
        <f aca="false">AI27*F27</f>
        <v>0</v>
      </c>
      <c r="AK27" s="9"/>
      <c r="AL27" s="10" t="n">
        <f aca="false">AK27*F27</f>
        <v>0</v>
      </c>
      <c r="AM27" s="11" t="n">
        <v>50</v>
      </c>
      <c r="AN27" s="12" t="n">
        <f aca="false">AM27*F27</f>
        <v>1956.5</v>
      </c>
      <c r="AO27" s="9" t="n">
        <f aca="false">SUM(G27,I27,K27,M27,O27,Q27,S27,U27,W27,Y27,AA27,AC27,AE27,AG27,AI27,AK27,AM27)</f>
        <v>531</v>
      </c>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0"/>
      <c r="BY27" s="10"/>
      <c r="BZ27" s="10"/>
      <c r="CA27" s="10"/>
      <c r="CB27" s="10"/>
    </row>
    <row r="28" customFormat="false" ht="42.5" hidden="false" customHeight="false" outlineLevel="0" collapsed="false">
      <c r="A28" s="9" t="n">
        <v>26</v>
      </c>
      <c r="B28" s="9" t="s">
        <v>83</v>
      </c>
      <c r="C28" s="9" t="s">
        <v>84</v>
      </c>
      <c r="D28" s="9" t="s">
        <v>34</v>
      </c>
      <c r="E28" s="9" t="n">
        <v>9163</v>
      </c>
      <c r="F28" s="10" t="n">
        <v>24.31</v>
      </c>
      <c r="G28" s="11" t="n">
        <v>10</v>
      </c>
      <c r="H28" s="12" t="n">
        <f aca="false">G28*F28</f>
        <v>243.1</v>
      </c>
      <c r="I28" s="13" t="n">
        <v>5</v>
      </c>
      <c r="J28" s="10" t="n">
        <f aca="false">I28*F28</f>
        <v>121.55</v>
      </c>
      <c r="K28" s="11" t="n">
        <v>10</v>
      </c>
      <c r="L28" s="12" t="n">
        <f aca="false">K28*F28</f>
        <v>243.1</v>
      </c>
      <c r="M28" s="9" t="n">
        <v>20</v>
      </c>
      <c r="N28" s="10" t="n">
        <f aca="false">M28*F28</f>
        <v>486.2</v>
      </c>
      <c r="O28" s="11" t="n">
        <v>10</v>
      </c>
      <c r="P28" s="12" t="n">
        <f aca="false">O28*F28</f>
        <v>243.1</v>
      </c>
      <c r="Q28" s="9" t="n">
        <v>1</v>
      </c>
      <c r="R28" s="10" t="n">
        <f aca="false">Q28*F28</f>
        <v>24.31</v>
      </c>
      <c r="S28" s="11" t="n">
        <v>150</v>
      </c>
      <c r="T28" s="12" t="n">
        <f aca="false">S28*F28</f>
        <v>3646.5</v>
      </c>
      <c r="U28" s="9" t="n">
        <v>10</v>
      </c>
      <c r="V28" s="10" t="n">
        <f aca="false">U28*F28</f>
        <v>243.1</v>
      </c>
      <c r="W28" s="11"/>
      <c r="X28" s="12" t="n">
        <f aca="false">W28*F28</f>
        <v>0</v>
      </c>
      <c r="Y28" s="9" t="n">
        <v>1</v>
      </c>
      <c r="Z28" s="10" t="n">
        <f aca="false">Y28*F28</f>
        <v>24.31</v>
      </c>
      <c r="AA28" s="11"/>
      <c r="AB28" s="12" t="n">
        <f aca="false">AA28*F28</f>
        <v>0</v>
      </c>
      <c r="AC28" s="9" t="n">
        <v>2</v>
      </c>
      <c r="AD28" s="10" t="n">
        <f aca="false">AC28*F28</f>
        <v>48.62</v>
      </c>
      <c r="AE28" s="11" t="n">
        <v>1</v>
      </c>
      <c r="AF28" s="12" t="n">
        <f aca="false">AE28*F28</f>
        <v>24.31</v>
      </c>
      <c r="AG28" s="9"/>
      <c r="AH28" s="10" t="n">
        <f aca="false">AG28*F28</f>
        <v>0</v>
      </c>
      <c r="AI28" s="11"/>
      <c r="AJ28" s="12" t="n">
        <f aca="false">AI28*F28</f>
        <v>0</v>
      </c>
      <c r="AK28" s="9"/>
      <c r="AL28" s="10" t="n">
        <f aca="false">AK28*F28</f>
        <v>0</v>
      </c>
      <c r="AM28" s="11" t="n">
        <v>20</v>
      </c>
      <c r="AN28" s="12" t="n">
        <f aca="false">AM28*F28</f>
        <v>486.2</v>
      </c>
      <c r="AO28" s="9" t="n">
        <f aca="false">SUM(G28,I28,K28,M28,O28,Q28,S28,U28,W28,Y28,AA28,AC28,AE28,AG28,AI28,AK28,AM28)</f>
        <v>240</v>
      </c>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0"/>
      <c r="BY28" s="10"/>
      <c r="BZ28" s="10"/>
      <c r="CA28" s="10"/>
      <c r="CB28" s="10"/>
    </row>
    <row r="29" customFormat="false" ht="50.7" hidden="false" customHeight="false" outlineLevel="0" collapsed="false">
      <c r="A29" s="9" t="n">
        <v>27</v>
      </c>
      <c r="B29" s="9" t="s">
        <v>85</v>
      </c>
      <c r="C29" s="9" t="s">
        <v>86</v>
      </c>
      <c r="D29" s="9" t="s">
        <v>31</v>
      </c>
      <c r="E29" s="9" t="n">
        <v>8921</v>
      </c>
      <c r="F29" s="10" t="n">
        <v>24.83</v>
      </c>
      <c r="G29" s="11" t="n">
        <v>0</v>
      </c>
      <c r="H29" s="12" t="n">
        <f aca="false">G29*F29</f>
        <v>0</v>
      </c>
      <c r="I29" s="13" t="n">
        <v>450</v>
      </c>
      <c r="J29" s="10" t="n">
        <f aca="false">I29*F29</f>
        <v>11173.5</v>
      </c>
      <c r="K29" s="11" t="n">
        <v>150</v>
      </c>
      <c r="L29" s="12" t="n">
        <f aca="false">K29*F29</f>
        <v>3724.5</v>
      </c>
      <c r="M29" s="9" t="n">
        <v>100</v>
      </c>
      <c r="N29" s="10" t="n">
        <f aca="false">M29*F29</f>
        <v>2483</v>
      </c>
      <c r="O29" s="11"/>
      <c r="P29" s="12" t="n">
        <f aca="false">O29*F29</f>
        <v>0</v>
      </c>
      <c r="Q29" s="9" t="n">
        <v>10</v>
      </c>
      <c r="R29" s="10" t="n">
        <f aca="false">Q29*F29</f>
        <v>248.3</v>
      </c>
      <c r="S29" s="11" t="n">
        <v>3000</v>
      </c>
      <c r="T29" s="12" t="n">
        <f aca="false">S29*F29</f>
        <v>74490</v>
      </c>
      <c r="U29" s="9" t="n">
        <v>110</v>
      </c>
      <c r="V29" s="10" t="n">
        <f aca="false">U29*F29</f>
        <v>2731.3</v>
      </c>
      <c r="W29" s="11" t="n">
        <v>10</v>
      </c>
      <c r="X29" s="12" t="n">
        <f aca="false">W29*F29</f>
        <v>248.3</v>
      </c>
      <c r="Y29" s="9" t="n">
        <v>50</v>
      </c>
      <c r="Z29" s="10" t="n">
        <f aca="false">Y29*F29</f>
        <v>1241.5</v>
      </c>
      <c r="AA29" s="11"/>
      <c r="AB29" s="12" t="n">
        <f aca="false">AA29*F29</f>
        <v>0</v>
      </c>
      <c r="AC29" s="9" t="n">
        <v>10</v>
      </c>
      <c r="AD29" s="10" t="n">
        <f aca="false">AC29*F29</f>
        <v>248.3</v>
      </c>
      <c r="AE29" s="11"/>
      <c r="AF29" s="12" t="n">
        <f aca="false">AE29*F29</f>
        <v>0</v>
      </c>
      <c r="AG29" s="9" t="n">
        <v>6</v>
      </c>
      <c r="AH29" s="10" t="n">
        <f aca="false">AG29*F29</f>
        <v>148.98</v>
      </c>
      <c r="AI29" s="11"/>
      <c r="AJ29" s="12" t="n">
        <f aca="false">AI29*F29</f>
        <v>0</v>
      </c>
      <c r="AK29" s="9" t="n">
        <v>60</v>
      </c>
      <c r="AL29" s="10" t="n">
        <f aca="false">AK29*F29</f>
        <v>1489.8</v>
      </c>
      <c r="AM29" s="11" t="n">
        <v>500</v>
      </c>
      <c r="AN29" s="12" t="n">
        <f aca="false">AM29*F29</f>
        <v>12415</v>
      </c>
      <c r="AO29" s="9" t="n">
        <f aca="false">SUM(G29,I29,K29,M29,O29,Q29,S29,U29,W29,Y29,AA29,AC29,AE29,AG29,AI29,AK29,AM29)</f>
        <v>4456</v>
      </c>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0"/>
      <c r="BY29" s="10"/>
      <c r="BZ29" s="10"/>
      <c r="CA29" s="10"/>
      <c r="CB29" s="10"/>
    </row>
    <row r="30" customFormat="false" ht="50.7" hidden="false" customHeight="false" outlineLevel="0" collapsed="false">
      <c r="A30" s="9" t="n">
        <v>28</v>
      </c>
      <c r="B30" s="9" t="s">
        <v>87</v>
      </c>
      <c r="C30" s="9" t="s">
        <v>88</v>
      </c>
      <c r="D30" s="9" t="s">
        <v>34</v>
      </c>
      <c r="E30" s="9" t="n">
        <v>11352</v>
      </c>
      <c r="F30" s="10" t="n">
        <v>24.83</v>
      </c>
      <c r="G30" s="11" t="n">
        <v>0</v>
      </c>
      <c r="H30" s="12" t="n">
        <f aca="false">G30*F30</f>
        <v>0</v>
      </c>
      <c r="I30" s="13" t="n">
        <v>800</v>
      </c>
      <c r="J30" s="10" t="n">
        <f aca="false">I30*F30</f>
        <v>19864</v>
      </c>
      <c r="K30" s="11" t="n">
        <v>0</v>
      </c>
      <c r="L30" s="12" t="n">
        <f aca="false">K30*F30</f>
        <v>0</v>
      </c>
      <c r="M30" s="9" t="n">
        <v>100</v>
      </c>
      <c r="N30" s="10" t="n">
        <f aca="false">M30*F30</f>
        <v>2483</v>
      </c>
      <c r="O30" s="11" t="n">
        <v>50</v>
      </c>
      <c r="P30" s="12" t="n">
        <f aca="false">O30*F30</f>
        <v>1241.5</v>
      </c>
      <c r="Q30" s="9" t="n">
        <v>20</v>
      </c>
      <c r="R30" s="10" t="n">
        <f aca="false">Q30*F30</f>
        <v>496.6</v>
      </c>
      <c r="S30" s="11" t="n">
        <v>1500</v>
      </c>
      <c r="T30" s="12" t="n">
        <f aca="false">S30*F30</f>
        <v>37245</v>
      </c>
      <c r="U30" s="9" t="n">
        <v>200</v>
      </c>
      <c r="V30" s="10" t="n">
        <f aca="false">U30*F30</f>
        <v>4966</v>
      </c>
      <c r="W30" s="11"/>
      <c r="X30" s="12" t="n">
        <f aca="false">W30*F30</f>
        <v>0</v>
      </c>
      <c r="Y30" s="9"/>
      <c r="Z30" s="10" t="n">
        <f aca="false">Y30*F30</f>
        <v>0</v>
      </c>
      <c r="AA30" s="11" t="n">
        <v>20</v>
      </c>
      <c r="AB30" s="12" t="n">
        <f aca="false">AA30*F30</f>
        <v>496.6</v>
      </c>
      <c r="AC30" s="9"/>
      <c r="AD30" s="10" t="n">
        <f aca="false">AC30*F30</f>
        <v>0</v>
      </c>
      <c r="AE30" s="11" t="n">
        <v>20</v>
      </c>
      <c r="AF30" s="12" t="n">
        <f aca="false">AE30*F30</f>
        <v>496.6</v>
      </c>
      <c r="AG30" s="9"/>
      <c r="AH30" s="10" t="n">
        <f aca="false">AG30*F30</f>
        <v>0</v>
      </c>
      <c r="AI30" s="11"/>
      <c r="AJ30" s="12" t="n">
        <f aca="false">AI30*F30</f>
        <v>0</v>
      </c>
      <c r="AK30" s="9"/>
      <c r="AL30" s="10" t="n">
        <f aca="false">AK30*F30</f>
        <v>0</v>
      </c>
      <c r="AM30" s="11" t="n">
        <v>500</v>
      </c>
      <c r="AN30" s="12" t="n">
        <f aca="false">AM30*F30</f>
        <v>12415</v>
      </c>
      <c r="AO30" s="9" t="n">
        <f aca="false">SUM(G30,I30,K30,M30,O30,Q30,S30,U30,W30,Y30,AA30,AC30,AE30,AG30,AI30,AK30,AM30)</f>
        <v>3210</v>
      </c>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0"/>
      <c r="BY30" s="10"/>
      <c r="BZ30" s="10"/>
      <c r="CA30" s="10"/>
      <c r="CB30" s="10"/>
    </row>
    <row r="31" customFormat="false" ht="58.95" hidden="false" customHeight="false" outlineLevel="0" collapsed="false">
      <c r="A31" s="9" t="n">
        <v>29</v>
      </c>
      <c r="B31" s="9" t="s">
        <v>89</v>
      </c>
      <c r="C31" s="9" t="s">
        <v>90</v>
      </c>
      <c r="D31" s="9" t="s">
        <v>34</v>
      </c>
      <c r="E31" s="9" t="n">
        <v>10985</v>
      </c>
      <c r="F31" s="10" t="n">
        <v>3.53</v>
      </c>
      <c r="G31" s="11" t="n">
        <v>30</v>
      </c>
      <c r="H31" s="12" t="n">
        <f aca="false">G31*F31</f>
        <v>105.9</v>
      </c>
      <c r="I31" s="13" t="n">
        <v>150</v>
      </c>
      <c r="J31" s="10" t="n">
        <f aca="false">I31*F31</f>
        <v>529.5</v>
      </c>
      <c r="K31" s="11" t="n">
        <v>0</v>
      </c>
      <c r="L31" s="12" t="n">
        <f aca="false">K31*F31</f>
        <v>0</v>
      </c>
      <c r="M31" s="9"/>
      <c r="N31" s="10" t="n">
        <f aca="false">M31*F31</f>
        <v>0</v>
      </c>
      <c r="O31" s="11" t="n">
        <v>100</v>
      </c>
      <c r="P31" s="12" t="n">
        <f aca="false">O31*F31</f>
        <v>353</v>
      </c>
      <c r="Q31" s="9" t="n">
        <v>10</v>
      </c>
      <c r="R31" s="10" t="n">
        <f aca="false">Q31*F31</f>
        <v>35.3</v>
      </c>
      <c r="S31" s="11"/>
      <c r="T31" s="12" t="n">
        <f aca="false">S31*F31</f>
        <v>0</v>
      </c>
      <c r="U31" s="9" t="n">
        <v>30</v>
      </c>
      <c r="V31" s="10" t="n">
        <f aca="false">U31*F31</f>
        <v>105.9</v>
      </c>
      <c r="W31" s="11"/>
      <c r="X31" s="12" t="n">
        <f aca="false">W31*F31</f>
        <v>0</v>
      </c>
      <c r="Y31" s="9" t="n">
        <v>50</v>
      </c>
      <c r="Z31" s="10" t="n">
        <f aca="false">Y31*F31</f>
        <v>176.5</v>
      </c>
      <c r="AA31" s="11"/>
      <c r="AB31" s="12" t="n">
        <f aca="false">AA31*F31</f>
        <v>0</v>
      </c>
      <c r="AC31" s="9"/>
      <c r="AD31" s="10" t="n">
        <f aca="false">AC31*F31</f>
        <v>0</v>
      </c>
      <c r="AE31" s="11" t="n">
        <v>50</v>
      </c>
      <c r="AF31" s="12" t="n">
        <f aca="false">AE31*F31</f>
        <v>176.5</v>
      </c>
      <c r="AG31" s="9"/>
      <c r="AH31" s="10" t="n">
        <f aca="false">AG31*F31</f>
        <v>0</v>
      </c>
      <c r="AI31" s="11"/>
      <c r="AJ31" s="12" t="n">
        <f aca="false">AI31*F31</f>
        <v>0</v>
      </c>
      <c r="AK31" s="9" t="n">
        <v>2</v>
      </c>
      <c r="AL31" s="10" t="n">
        <f aca="false">AK31*F31</f>
        <v>7.06</v>
      </c>
      <c r="AM31" s="11" t="n">
        <v>1000</v>
      </c>
      <c r="AN31" s="12" t="n">
        <f aca="false">AM31*F31</f>
        <v>3530</v>
      </c>
      <c r="AO31" s="9" t="n">
        <f aca="false">SUM(G31,I31,K31,M31,O31,Q31,S31,U31,W31,Y31,AA31,AC31,AE31,AG31,AI31,AK31,AM31)</f>
        <v>1422</v>
      </c>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0"/>
      <c r="BY31" s="10"/>
      <c r="BZ31" s="10"/>
      <c r="CA31" s="10"/>
      <c r="CB31" s="10"/>
    </row>
    <row r="32" customFormat="false" ht="67.15" hidden="false" customHeight="false" outlineLevel="0" collapsed="false">
      <c r="A32" s="9" t="n">
        <v>30</v>
      </c>
      <c r="B32" s="9" t="s">
        <v>91</v>
      </c>
      <c r="C32" s="9" t="s">
        <v>92</v>
      </c>
      <c r="D32" s="9" t="s">
        <v>31</v>
      </c>
      <c r="E32" s="9" t="n">
        <v>11060</v>
      </c>
      <c r="F32" s="10" t="n">
        <v>21.85</v>
      </c>
      <c r="G32" s="11" t="n">
        <v>10</v>
      </c>
      <c r="H32" s="12" t="n">
        <f aca="false">G32*F32</f>
        <v>218.5</v>
      </c>
      <c r="I32" s="13" t="n">
        <v>600</v>
      </c>
      <c r="J32" s="10" t="n">
        <f aca="false">I32*F32</f>
        <v>13110</v>
      </c>
      <c r="K32" s="11" t="n">
        <v>150</v>
      </c>
      <c r="L32" s="12" t="n">
        <f aca="false">K32*F32</f>
        <v>3277.5</v>
      </c>
      <c r="M32" s="9" t="n">
        <v>150</v>
      </c>
      <c r="N32" s="10" t="n">
        <f aca="false">M32*F32</f>
        <v>3277.5</v>
      </c>
      <c r="O32" s="11" t="n">
        <v>30</v>
      </c>
      <c r="P32" s="12" t="n">
        <f aca="false">O32*F32</f>
        <v>655.5</v>
      </c>
      <c r="Q32" s="9"/>
      <c r="R32" s="10" t="n">
        <f aca="false">Q32*F32</f>
        <v>0</v>
      </c>
      <c r="S32" s="11" t="n">
        <v>4500</v>
      </c>
      <c r="T32" s="12" t="n">
        <f aca="false">S32*F32</f>
        <v>98325</v>
      </c>
      <c r="U32" s="9" t="n">
        <v>10</v>
      </c>
      <c r="V32" s="10" t="n">
        <f aca="false">U32*F32</f>
        <v>218.5</v>
      </c>
      <c r="W32" s="11" t="n">
        <v>10</v>
      </c>
      <c r="X32" s="12" t="n">
        <f aca="false">W32*F32</f>
        <v>218.5</v>
      </c>
      <c r="Y32" s="9" t="n">
        <v>50</v>
      </c>
      <c r="Z32" s="10" t="n">
        <f aca="false">Y32*F32</f>
        <v>1092.5</v>
      </c>
      <c r="AA32" s="11"/>
      <c r="AB32" s="12" t="n">
        <f aca="false">AA32*F32</f>
        <v>0</v>
      </c>
      <c r="AC32" s="9" t="n">
        <v>4</v>
      </c>
      <c r="AD32" s="10" t="n">
        <f aca="false">AC32*F32</f>
        <v>87.4</v>
      </c>
      <c r="AE32" s="11"/>
      <c r="AF32" s="12" t="n">
        <f aca="false">AE32*F32</f>
        <v>0</v>
      </c>
      <c r="AG32" s="9" t="n">
        <v>5</v>
      </c>
      <c r="AH32" s="10" t="n">
        <f aca="false">AG32*F32</f>
        <v>109.25</v>
      </c>
      <c r="AI32" s="11" t="n">
        <v>4</v>
      </c>
      <c r="AJ32" s="12" t="n">
        <f aca="false">AI32*F32</f>
        <v>87.4</v>
      </c>
      <c r="AK32" s="9" t="n">
        <v>6</v>
      </c>
      <c r="AL32" s="10" t="n">
        <f aca="false">AK32*F32</f>
        <v>131.1</v>
      </c>
      <c r="AM32" s="11" t="n">
        <v>600</v>
      </c>
      <c r="AN32" s="12" t="n">
        <f aca="false">AM32*F32</f>
        <v>13110</v>
      </c>
      <c r="AO32" s="9" t="n">
        <f aca="false">SUM(G32,I32,K32,M32,O32,Q32,S32,U32,W32,Y32,AA32,AC32,AE32,AG32,AI32,AK32,AM32)</f>
        <v>6129</v>
      </c>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0"/>
      <c r="BY32" s="10"/>
      <c r="BZ32" s="10"/>
      <c r="CA32" s="10"/>
      <c r="CB32" s="10"/>
    </row>
    <row r="33" customFormat="false" ht="50.7" hidden="false" customHeight="false" outlineLevel="0" collapsed="false">
      <c r="A33" s="9" t="n">
        <v>31</v>
      </c>
      <c r="B33" s="9" t="s">
        <v>93</v>
      </c>
      <c r="C33" s="9" t="s">
        <v>94</v>
      </c>
      <c r="D33" s="9" t="s">
        <v>31</v>
      </c>
      <c r="E33" s="9" t="n">
        <v>76517</v>
      </c>
      <c r="F33" s="10" t="n">
        <v>34.92</v>
      </c>
      <c r="G33" s="11" t="n">
        <v>0</v>
      </c>
      <c r="H33" s="12" t="n">
        <f aca="false">G33*F33</f>
        <v>0</v>
      </c>
      <c r="I33" s="13" t="n">
        <v>250</v>
      </c>
      <c r="J33" s="10" t="n">
        <f aca="false">I33*F33</f>
        <v>8730</v>
      </c>
      <c r="K33" s="11" t="n">
        <v>0</v>
      </c>
      <c r="L33" s="12" t="n">
        <f aca="false">K33*F33</f>
        <v>0</v>
      </c>
      <c r="M33" s="9"/>
      <c r="N33" s="10" t="n">
        <f aca="false">M33*F33</f>
        <v>0</v>
      </c>
      <c r="O33" s="11"/>
      <c r="P33" s="12" t="n">
        <f aca="false">O33*F33</f>
        <v>0</v>
      </c>
      <c r="Q33" s="9" t="n">
        <v>5</v>
      </c>
      <c r="R33" s="10" t="n">
        <f aca="false">Q33*F33</f>
        <v>174.6</v>
      </c>
      <c r="S33" s="11" t="n">
        <v>150</v>
      </c>
      <c r="T33" s="12" t="n">
        <f aca="false">S33*F33</f>
        <v>5238</v>
      </c>
      <c r="U33" s="9"/>
      <c r="V33" s="10" t="n">
        <f aca="false">U33*F33</f>
        <v>0</v>
      </c>
      <c r="W33" s="11"/>
      <c r="X33" s="12" t="n">
        <f aca="false">W33*F33</f>
        <v>0</v>
      </c>
      <c r="Y33" s="9"/>
      <c r="Z33" s="10" t="n">
        <f aca="false">Y33*F33</f>
        <v>0</v>
      </c>
      <c r="AA33" s="11"/>
      <c r="AB33" s="12" t="n">
        <f aca="false">AA33*F33</f>
        <v>0</v>
      </c>
      <c r="AC33" s="9"/>
      <c r="AD33" s="10" t="n">
        <f aca="false">AC33*F33</f>
        <v>0</v>
      </c>
      <c r="AE33" s="11"/>
      <c r="AF33" s="12" t="n">
        <f aca="false">AE33*F33</f>
        <v>0</v>
      </c>
      <c r="AG33" s="9"/>
      <c r="AH33" s="10" t="n">
        <f aca="false">AG33*F33</f>
        <v>0</v>
      </c>
      <c r="AI33" s="11"/>
      <c r="AJ33" s="12" t="n">
        <f aca="false">AI33*F33</f>
        <v>0</v>
      </c>
      <c r="AK33" s="9"/>
      <c r="AL33" s="10" t="n">
        <f aca="false">AK33*F33</f>
        <v>0</v>
      </c>
      <c r="AM33" s="11" t="n">
        <v>100</v>
      </c>
      <c r="AN33" s="12" t="n">
        <f aca="false">AM33*F33</f>
        <v>3492</v>
      </c>
      <c r="AO33" s="9" t="n">
        <f aca="false">SUM(G33,I33,K33,M33,O33,Q33,S33,U33,W33,Y33,AA33,AC33,AE33,AG33,AI33,AK33,AM33)</f>
        <v>505</v>
      </c>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0"/>
      <c r="BY33" s="10"/>
      <c r="BZ33" s="10"/>
      <c r="CA33" s="10"/>
      <c r="CB33" s="10"/>
    </row>
    <row r="34" customFormat="false" ht="26.1" hidden="false" customHeight="false" outlineLevel="0" collapsed="false">
      <c r="A34" s="9" t="n">
        <v>32</v>
      </c>
      <c r="B34" s="9" t="s">
        <v>95</v>
      </c>
      <c r="C34" s="9" t="s">
        <v>96</v>
      </c>
      <c r="D34" s="9" t="s">
        <v>34</v>
      </c>
      <c r="E34" s="9" t="n">
        <v>74725</v>
      </c>
      <c r="F34" s="10" t="n">
        <v>53.73</v>
      </c>
      <c r="G34" s="11" t="n">
        <v>0</v>
      </c>
      <c r="H34" s="12" t="n">
        <f aca="false">G34*F34</f>
        <v>0</v>
      </c>
      <c r="I34" s="13"/>
      <c r="J34" s="10" t="n">
        <f aca="false">I34*F34</f>
        <v>0</v>
      </c>
      <c r="K34" s="11" t="n">
        <v>0</v>
      </c>
      <c r="L34" s="12" t="n">
        <f aca="false">K34*F34</f>
        <v>0</v>
      </c>
      <c r="M34" s="9"/>
      <c r="N34" s="10" t="n">
        <f aca="false">M34*F34</f>
        <v>0</v>
      </c>
      <c r="O34" s="11"/>
      <c r="P34" s="12" t="n">
        <f aca="false">O34*F34</f>
        <v>0</v>
      </c>
      <c r="Q34" s="9"/>
      <c r="R34" s="10" t="n">
        <f aca="false">Q34*F34</f>
        <v>0</v>
      </c>
      <c r="S34" s="11"/>
      <c r="T34" s="12" t="n">
        <f aca="false">S34*F34</f>
        <v>0</v>
      </c>
      <c r="U34" s="9"/>
      <c r="V34" s="10" t="n">
        <f aca="false">U34*F34</f>
        <v>0</v>
      </c>
      <c r="W34" s="11"/>
      <c r="X34" s="12" t="n">
        <f aca="false">W34*F34</f>
        <v>0</v>
      </c>
      <c r="Y34" s="9"/>
      <c r="Z34" s="10" t="n">
        <f aca="false">Y34*F34</f>
        <v>0</v>
      </c>
      <c r="AA34" s="11"/>
      <c r="AB34" s="12" t="n">
        <f aca="false">AA34*F34</f>
        <v>0</v>
      </c>
      <c r="AC34" s="9"/>
      <c r="AD34" s="10" t="n">
        <f aca="false">AC34*F34</f>
        <v>0</v>
      </c>
      <c r="AE34" s="11"/>
      <c r="AF34" s="12" t="n">
        <f aca="false">AE34*F34</f>
        <v>0</v>
      </c>
      <c r="AG34" s="9"/>
      <c r="AH34" s="10" t="n">
        <f aca="false">AG34*F34</f>
        <v>0</v>
      </c>
      <c r="AI34" s="11"/>
      <c r="AJ34" s="12" t="n">
        <f aca="false">AI34*F34</f>
        <v>0</v>
      </c>
      <c r="AK34" s="9"/>
      <c r="AL34" s="10" t="n">
        <f aca="false">AK34*F34</f>
        <v>0</v>
      </c>
      <c r="AM34" s="11" t="n">
        <v>15</v>
      </c>
      <c r="AN34" s="12" t="n">
        <f aca="false">AM34*F34</f>
        <v>805.95</v>
      </c>
      <c r="AO34" s="9" t="n">
        <f aca="false">SUM(G34,I34,K34,M34,O34,Q34,S34,U34,W34,Y34,AA34,AC34,AE34,AG34,AI34,AK34,AM34)</f>
        <v>15</v>
      </c>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0"/>
      <c r="BY34" s="10"/>
      <c r="BZ34" s="10"/>
      <c r="CA34" s="10"/>
      <c r="CB34" s="10"/>
    </row>
    <row r="35" customFormat="false" ht="26.1" hidden="false" customHeight="false" outlineLevel="0" collapsed="false">
      <c r="A35" s="9" t="n">
        <v>33</v>
      </c>
      <c r="B35" s="9" t="s">
        <v>97</v>
      </c>
      <c r="C35" s="9" t="s">
        <v>98</v>
      </c>
      <c r="D35" s="9" t="s">
        <v>34</v>
      </c>
      <c r="E35" s="9" t="n">
        <v>11312</v>
      </c>
      <c r="F35" s="10" t="n">
        <v>58.12</v>
      </c>
      <c r="G35" s="11" t="n">
        <v>30</v>
      </c>
      <c r="H35" s="12" t="n">
        <f aca="false">G35*F35</f>
        <v>1743.6</v>
      </c>
      <c r="I35" s="13"/>
      <c r="J35" s="10" t="n">
        <f aca="false">I35*F35</f>
        <v>0</v>
      </c>
      <c r="K35" s="11" t="n">
        <v>10</v>
      </c>
      <c r="L35" s="12" t="n">
        <f aca="false">K35*F35</f>
        <v>581.2</v>
      </c>
      <c r="M35" s="9"/>
      <c r="N35" s="10" t="n">
        <f aca="false">M35*F35</f>
        <v>0</v>
      </c>
      <c r="O35" s="11"/>
      <c r="P35" s="12" t="n">
        <f aca="false">O35*F35</f>
        <v>0</v>
      </c>
      <c r="Q35" s="9"/>
      <c r="R35" s="10" t="n">
        <f aca="false">Q35*F35</f>
        <v>0</v>
      </c>
      <c r="S35" s="11" t="n">
        <v>100</v>
      </c>
      <c r="T35" s="12" t="n">
        <f aca="false">S35*F35</f>
        <v>5812</v>
      </c>
      <c r="U35" s="9" t="n">
        <v>10</v>
      </c>
      <c r="V35" s="10" t="n">
        <f aca="false">U35*F35</f>
        <v>581.2</v>
      </c>
      <c r="W35" s="11"/>
      <c r="X35" s="12" t="n">
        <f aca="false">W35*F35</f>
        <v>0</v>
      </c>
      <c r="Y35" s="9" t="n">
        <v>5</v>
      </c>
      <c r="Z35" s="10" t="n">
        <f aca="false">Y35*F35</f>
        <v>290.6</v>
      </c>
      <c r="AA35" s="11"/>
      <c r="AB35" s="12" t="n">
        <f aca="false">AA35*F35</f>
        <v>0</v>
      </c>
      <c r="AC35" s="9" t="n">
        <v>6</v>
      </c>
      <c r="AD35" s="10" t="n">
        <f aca="false">AC35*F35</f>
        <v>348.72</v>
      </c>
      <c r="AE35" s="11"/>
      <c r="AF35" s="12" t="n">
        <f aca="false">AE35*F35</f>
        <v>0</v>
      </c>
      <c r="AG35" s="9"/>
      <c r="AH35" s="10" t="n">
        <f aca="false">AG35*F35</f>
        <v>0</v>
      </c>
      <c r="AI35" s="11"/>
      <c r="AJ35" s="12" t="n">
        <f aca="false">AI35*F35</f>
        <v>0</v>
      </c>
      <c r="AK35" s="9"/>
      <c r="AL35" s="10" t="n">
        <f aca="false">AK35*F35</f>
        <v>0</v>
      </c>
      <c r="AM35" s="11" t="n">
        <v>0</v>
      </c>
      <c r="AN35" s="12" t="n">
        <f aca="false">AM35*F35</f>
        <v>0</v>
      </c>
      <c r="AO35" s="9" t="n">
        <f aca="false">SUM(G35,I35,K35,M35,O35,Q35,S35,U35,W35,Y35,AA35,AC35,AE35,AG35,AI35,AK35,AM35)</f>
        <v>161</v>
      </c>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0"/>
      <c r="BY35" s="10"/>
      <c r="BZ35" s="10"/>
      <c r="CA35" s="10"/>
      <c r="CB35" s="10"/>
    </row>
    <row r="36" customFormat="false" ht="34.3" hidden="false" customHeight="false" outlineLevel="0" collapsed="false">
      <c r="A36" s="9" t="n">
        <v>34</v>
      </c>
      <c r="B36" s="9" t="s">
        <v>99</v>
      </c>
      <c r="C36" s="9" t="s">
        <v>100</v>
      </c>
      <c r="D36" s="9" t="s">
        <v>34</v>
      </c>
      <c r="E36" s="9" t="n">
        <v>31741</v>
      </c>
      <c r="F36" s="10" t="n">
        <v>64.08</v>
      </c>
      <c r="G36" s="11" t="n">
        <v>30</v>
      </c>
      <c r="H36" s="12" t="n">
        <f aca="false">G36*F36</f>
        <v>1922.4</v>
      </c>
      <c r="I36" s="13" t="n">
        <v>10</v>
      </c>
      <c r="J36" s="10" t="n">
        <f aca="false">I36*F36</f>
        <v>640.8</v>
      </c>
      <c r="K36" s="11" t="n">
        <v>10</v>
      </c>
      <c r="L36" s="12" t="n">
        <f aca="false">K36*F36</f>
        <v>640.8</v>
      </c>
      <c r="M36" s="9"/>
      <c r="N36" s="10" t="n">
        <f aca="false">M36*F36</f>
        <v>0</v>
      </c>
      <c r="O36" s="11" t="n">
        <v>15</v>
      </c>
      <c r="P36" s="12" t="n">
        <f aca="false">O36*F36</f>
        <v>961.2</v>
      </c>
      <c r="Q36" s="9"/>
      <c r="R36" s="10" t="n">
        <f aca="false">Q36*F36</f>
        <v>0</v>
      </c>
      <c r="S36" s="11"/>
      <c r="T36" s="12" t="n">
        <f aca="false">S36*F36</f>
        <v>0</v>
      </c>
      <c r="U36" s="9" t="n">
        <v>10</v>
      </c>
      <c r="V36" s="10" t="n">
        <f aca="false">U36*F36</f>
        <v>640.8</v>
      </c>
      <c r="W36" s="11"/>
      <c r="X36" s="12" t="n">
        <f aca="false">W36*F36</f>
        <v>0</v>
      </c>
      <c r="Y36" s="9"/>
      <c r="Z36" s="10" t="n">
        <f aca="false">Y36*F36</f>
        <v>0</v>
      </c>
      <c r="AA36" s="11" t="n">
        <v>2</v>
      </c>
      <c r="AB36" s="12" t="n">
        <f aca="false">AA36*F36</f>
        <v>128.16</v>
      </c>
      <c r="AC36" s="9" t="n">
        <v>8</v>
      </c>
      <c r="AD36" s="10" t="n">
        <f aca="false">AC36*F36</f>
        <v>512.64</v>
      </c>
      <c r="AE36" s="11" t="n">
        <v>4</v>
      </c>
      <c r="AF36" s="12" t="n">
        <f aca="false">AE36*F36</f>
        <v>256.32</v>
      </c>
      <c r="AG36" s="9"/>
      <c r="AH36" s="10" t="n">
        <f aca="false">AG36*F36</f>
        <v>0</v>
      </c>
      <c r="AI36" s="11"/>
      <c r="AJ36" s="12" t="n">
        <f aca="false">AI36*F36</f>
        <v>0</v>
      </c>
      <c r="AK36" s="9" t="n">
        <v>6</v>
      </c>
      <c r="AL36" s="10" t="n">
        <f aca="false">AK36*F36</f>
        <v>384.48</v>
      </c>
      <c r="AM36" s="11" t="n">
        <v>200</v>
      </c>
      <c r="AN36" s="12" t="n">
        <f aca="false">AM36*F36</f>
        <v>12816</v>
      </c>
      <c r="AO36" s="9" t="n">
        <f aca="false">SUM(G36,I36,K36,M36,O36,Q36,S36,U36,W36,Y36,AA36,AC36,AE36,AG36,AI36,AK36,AM36)</f>
        <v>295</v>
      </c>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0"/>
      <c r="BY36" s="10"/>
      <c r="BZ36" s="10"/>
      <c r="CA36" s="10"/>
      <c r="CB36" s="10"/>
    </row>
    <row r="37" customFormat="false" ht="17.9" hidden="false" customHeight="false" outlineLevel="0" collapsed="false">
      <c r="A37" s="9" t="n">
        <v>35</v>
      </c>
      <c r="B37" s="9" t="s">
        <v>101</v>
      </c>
      <c r="C37" s="9" t="s">
        <v>102</v>
      </c>
      <c r="D37" s="9" t="s">
        <v>34</v>
      </c>
      <c r="E37" s="9" t="n">
        <v>31742</v>
      </c>
      <c r="F37" s="10" t="n">
        <v>43.67</v>
      </c>
      <c r="G37" s="11" t="n">
        <v>15</v>
      </c>
      <c r="H37" s="12" t="n">
        <f aca="false">G37*F37</f>
        <v>655.05</v>
      </c>
      <c r="I37" s="13" t="n">
        <v>10</v>
      </c>
      <c r="J37" s="10" t="n">
        <f aca="false">I37*F37</f>
        <v>436.7</v>
      </c>
      <c r="K37" s="11" t="n">
        <v>0</v>
      </c>
      <c r="L37" s="12" t="n">
        <f aca="false">K37*F37</f>
        <v>0</v>
      </c>
      <c r="M37" s="9"/>
      <c r="N37" s="10" t="n">
        <f aca="false">M37*F37</f>
        <v>0</v>
      </c>
      <c r="O37" s="11"/>
      <c r="P37" s="12" t="n">
        <f aca="false">O37*F37</f>
        <v>0</v>
      </c>
      <c r="Q37" s="9"/>
      <c r="R37" s="10" t="n">
        <f aca="false">Q37*F37</f>
        <v>0</v>
      </c>
      <c r="S37" s="11"/>
      <c r="T37" s="12" t="n">
        <f aca="false">S37*F37</f>
        <v>0</v>
      </c>
      <c r="U37" s="9" t="n">
        <v>10</v>
      </c>
      <c r="V37" s="10" t="n">
        <f aca="false">U37*F37</f>
        <v>436.7</v>
      </c>
      <c r="W37" s="11"/>
      <c r="X37" s="12" t="n">
        <f aca="false">W37*F37</f>
        <v>0</v>
      </c>
      <c r="Y37" s="9"/>
      <c r="Z37" s="10" t="n">
        <f aca="false">Y37*F37</f>
        <v>0</v>
      </c>
      <c r="AA37" s="11" t="n">
        <v>4</v>
      </c>
      <c r="AB37" s="12" t="n">
        <f aca="false">AA37*F37</f>
        <v>174.68</v>
      </c>
      <c r="AC37" s="9" t="n">
        <v>8</v>
      </c>
      <c r="AD37" s="10" t="n">
        <f aca="false">AC37*F37</f>
        <v>349.36</v>
      </c>
      <c r="AE37" s="11" t="n">
        <v>2</v>
      </c>
      <c r="AF37" s="12" t="n">
        <f aca="false">AE37*F37</f>
        <v>87.34</v>
      </c>
      <c r="AG37" s="9"/>
      <c r="AH37" s="10" t="n">
        <f aca="false">AG37*F37</f>
        <v>0</v>
      </c>
      <c r="AI37" s="11"/>
      <c r="AJ37" s="12" t="n">
        <f aca="false">AI37*F37</f>
        <v>0</v>
      </c>
      <c r="AK37" s="9" t="n">
        <v>6</v>
      </c>
      <c r="AL37" s="10" t="n">
        <f aca="false">AK37*F37</f>
        <v>262.02</v>
      </c>
      <c r="AM37" s="11" t="n">
        <v>200</v>
      </c>
      <c r="AN37" s="12" t="n">
        <f aca="false">AM37*F37</f>
        <v>8734</v>
      </c>
      <c r="AO37" s="9" t="n">
        <f aca="false">SUM(G37,I37,K37,M37,O37,Q37,S37,U37,W37,Y37,AA37,AC37,AE37,AG37,AI37,AK37,AM37)</f>
        <v>255</v>
      </c>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0"/>
      <c r="BY37" s="10"/>
      <c r="BZ37" s="10"/>
      <c r="CA37" s="10"/>
      <c r="CB37" s="10"/>
    </row>
    <row r="38" customFormat="false" ht="26.1" hidden="false" customHeight="false" outlineLevel="0" collapsed="false">
      <c r="A38" s="9" t="n">
        <v>36</v>
      </c>
      <c r="B38" s="9" t="s">
        <v>103</v>
      </c>
      <c r="C38" s="9" t="s">
        <v>104</v>
      </c>
      <c r="D38" s="9" t="s">
        <v>34</v>
      </c>
      <c r="E38" s="9" t="n">
        <v>11115</v>
      </c>
      <c r="F38" s="10" t="n">
        <v>12.99</v>
      </c>
      <c r="G38" s="11" t="n">
        <v>0</v>
      </c>
      <c r="H38" s="12" t="n">
        <f aca="false">G38*F38</f>
        <v>0</v>
      </c>
      <c r="I38" s="13" t="n">
        <v>50</v>
      </c>
      <c r="J38" s="10" t="n">
        <f aca="false">I38*F38</f>
        <v>649.5</v>
      </c>
      <c r="K38" s="11" t="n">
        <v>10</v>
      </c>
      <c r="L38" s="12" t="n">
        <f aca="false">K38*F38</f>
        <v>129.9</v>
      </c>
      <c r="M38" s="9" t="n">
        <v>50</v>
      </c>
      <c r="N38" s="10" t="n">
        <f aca="false">M38*F38</f>
        <v>649.5</v>
      </c>
      <c r="O38" s="11" t="n">
        <v>20</v>
      </c>
      <c r="P38" s="12" t="n">
        <f aca="false">O38*F38</f>
        <v>259.8</v>
      </c>
      <c r="Q38" s="9" t="n">
        <v>3</v>
      </c>
      <c r="R38" s="10" t="n">
        <f aca="false">Q38*F38</f>
        <v>38.97</v>
      </c>
      <c r="S38" s="11" t="n">
        <v>600</v>
      </c>
      <c r="T38" s="12" t="n">
        <f aca="false">S38*F38</f>
        <v>7794</v>
      </c>
      <c r="U38" s="9" t="n">
        <v>10</v>
      </c>
      <c r="V38" s="10" t="n">
        <f aca="false">U38*F38</f>
        <v>129.9</v>
      </c>
      <c r="W38" s="11"/>
      <c r="X38" s="12" t="n">
        <f aca="false">W38*F38</f>
        <v>0</v>
      </c>
      <c r="Y38" s="9" t="n">
        <v>5</v>
      </c>
      <c r="Z38" s="10" t="n">
        <f aca="false">Y38*F38</f>
        <v>64.95</v>
      </c>
      <c r="AA38" s="11"/>
      <c r="AB38" s="12" t="n">
        <f aca="false">AA38*F38</f>
        <v>0</v>
      </c>
      <c r="AC38" s="9" t="n">
        <v>10</v>
      </c>
      <c r="AD38" s="10" t="n">
        <f aca="false">AC38*F38</f>
        <v>129.9</v>
      </c>
      <c r="AE38" s="11"/>
      <c r="AF38" s="12" t="n">
        <f aca="false">AE38*F38</f>
        <v>0</v>
      </c>
      <c r="AG38" s="9"/>
      <c r="AH38" s="10" t="n">
        <f aca="false">AG38*F38</f>
        <v>0</v>
      </c>
      <c r="AI38" s="11"/>
      <c r="AJ38" s="12" t="n">
        <f aca="false">AI38*F38</f>
        <v>0</v>
      </c>
      <c r="AK38" s="9"/>
      <c r="AL38" s="10" t="n">
        <f aca="false">AK38*F38</f>
        <v>0</v>
      </c>
      <c r="AM38" s="11" t="n">
        <v>100</v>
      </c>
      <c r="AN38" s="12" t="n">
        <f aca="false">AM38*F38</f>
        <v>1299</v>
      </c>
      <c r="AO38" s="9" t="n">
        <f aca="false">SUM(G38,I38,K38,M38,O38,Q38,S38,U38,W38,Y38,AA38,AC38,AE38,AG38,AI38,AK38,AM38)</f>
        <v>858</v>
      </c>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0"/>
      <c r="BY38" s="10"/>
      <c r="BZ38" s="10"/>
      <c r="CA38" s="10"/>
      <c r="CB38" s="10"/>
    </row>
    <row r="39" customFormat="false" ht="26.1" hidden="false" customHeight="false" outlineLevel="0" collapsed="false">
      <c r="A39" s="9" t="n">
        <v>37</v>
      </c>
      <c r="B39" s="9" t="s">
        <v>105</v>
      </c>
      <c r="C39" s="9" t="s">
        <v>104</v>
      </c>
      <c r="D39" s="9" t="s">
        <v>34</v>
      </c>
      <c r="E39" s="9" t="n">
        <v>10973</v>
      </c>
      <c r="F39" s="10" t="n">
        <v>17.26</v>
      </c>
      <c r="G39" s="11" t="n">
        <v>0</v>
      </c>
      <c r="H39" s="12" t="n">
        <f aca="false">G39*F39</f>
        <v>0</v>
      </c>
      <c r="I39" s="13" t="n">
        <v>25</v>
      </c>
      <c r="J39" s="10" t="n">
        <f aca="false">I39*F39</f>
        <v>431.5</v>
      </c>
      <c r="K39" s="11" t="n">
        <v>0</v>
      </c>
      <c r="L39" s="12" t="n">
        <f aca="false">K39*F39</f>
        <v>0</v>
      </c>
      <c r="M39" s="9" t="n">
        <v>50</v>
      </c>
      <c r="N39" s="10" t="n">
        <f aca="false">M39*F39</f>
        <v>863</v>
      </c>
      <c r="O39" s="11"/>
      <c r="P39" s="12" t="n">
        <f aca="false">O39*F39</f>
        <v>0</v>
      </c>
      <c r="Q39" s="9" t="n">
        <v>4</v>
      </c>
      <c r="R39" s="10" t="n">
        <f aca="false">Q39*F39</f>
        <v>69.04</v>
      </c>
      <c r="S39" s="11" t="n">
        <v>1500</v>
      </c>
      <c r="T39" s="12" t="n">
        <f aca="false">S39*F39</f>
        <v>25890</v>
      </c>
      <c r="U39" s="9" t="n">
        <v>10</v>
      </c>
      <c r="V39" s="10" t="n">
        <f aca="false">U39*F39</f>
        <v>172.6</v>
      </c>
      <c r="W39" s="11"/>
      <c r="X39" s="12" t="n">
        <f aca="false">W39*F39</f>
        <v>0</v>
      </c>
      <c r="Y39" s="9" t="n">
        <v>10</v>
      </c>
      <c r="Z39" s="10" t="n">
        <f aca="false">Y39*F39</f>
        <v>172.6</v>
      </c>
      <c r="AA39" s="11"/>
      <c r="AB39" s="12" t="n">
        <f aca="false">AA39*F39</f>
        <v>0</v>
      </c>
      <c r="AC39" s="9"/>
      <c r="AD39" s="10" t="n">
        <f aca="false">AC39*F39</f>
        <v>0</v>
      </c>
      <c r="AE39" s="11"/>
      <c r="AF39" s="12" t="n">
        <f aca="false">AE39*F39</f>
        <v>0</v>
      </c>
      <c r="AG39" s="9" t="n">
        <v>2</v>
      </c>
      <c r="AH39" s="10" t="n">
        <f aca="false">AG39*F39</f>
        <v>34.52</v>
      </c>
      <c r="AI39" s="11"/>
      <c r="AJ39" s="12" t="n">
        <f aca="false">AI39*F39</f>
        <v>0</v>
      </c>
      <c r="AK39" s="9"/>
      <c r="AL39" s="10" t="n">
        <f aca="false">AK39*F39</f>
        <v>0</v>
      </c>
      <c r="AM39" s="11" t="n">
        <v>20</v>
      </c>
      <c r="AN39" s="12" t="n">
        <f aca="false">AM39*F39</f>
        <v>345.2</v>
      </c>
      <c r="AO39" s="9" t="n">
        <f aca="false">SUM(G39,I39,K39,M39,O39,Q39,S39,U39,W39,Y39,AA39,AC39,AE39,AG39,AI39,AK39,AM39)</f>
        <v>1621</v>
      </c>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0"/>
      <c r="BY39" s="10"/>
      <c r="BZ39" s="10"/>
      <c r="CA39" s="10"/>
      <c r="CB39" s="10"/>
    </row>
    <row r="40" customFormat="false" ht="34.3" hidden="false" customHeight="false" outlineLevel="0" collapsed="false">
      <c r="A40" s="9" t="n">
        <v>38</v>
      </c>
      <c r="B40" s="9" t="s">
        <v>106</v>
      </c>
      <c r="C40" s="9" t="s">
        <v>107</v>
      </c>
      <c r="D40" s="9" t="s">
        <v>34</v>
      </c>
      <c r="E40" s="9" t="n">
        <v>11287</v>
      </c>
      <c r="F40" s="10" t="n">
        <v>15.27</v>
      </c>
      <c r="G40" s="11" t="n">
        <v>0</v>
      </c>
      <c r="H40" s="12" t="n">
        <f aca="false">G40*F40</f>
        <v>0</v>
      </c>
      <c r="I40" s="13" t="n">
        <v>25</v>
      </c>
      <c r="J40" s="10" t="n">
        <f aca="false">I40*F40</f>
        <v>381.75</v>
      </c>
      <c r="K40" s="11" t="n">
        <v>10</v>
      </c>
      <c r="L40" s="12" t="n">
        <f aca="false">K40*F40</f>
        <v>152.7</v>
      </c>
      <c r="M40" s="9"/>
      <c r="N40" s="10" t="n">
        <f aca="false">M40*F40</f>
        <v>0</v>
      </c>
      <c r="O40" s="11" t="n">
        <v>30</v>
      </c>
      <c r="P40" s="12" t="n">
        <f aca="false">O40*F40</f>
        <v>458.1</v>
      </c>
      <c r="Q40" s="9"/>
      <c r="R40" s="10" t="n">
        <f aca="false">Q40*F40</f>
        <v>0</v>
      </c>
      <c r="S40" s="11" t="n">
        <v>1000</v>
      </c>
      <c r="T40" s="12" t="n">
        <f aca="false">S40*F40</f>
        <v>15270</v>
      </c>
      <c r="U40" s="9" t="n">
        <v>15</v>
      </c>
      <c r="V40" s="10" t="n">
        <f aca="false">U40*F40</f>
        <v>229.05</v>
      </c>
      <c r="W40" s="11"/>
      <c r="X40" s="12" t="n">
        <f aca="false">W40*F40</f>
        <v>0</v>
      </c>
      <c r="Y40" s="9" t="n">
        <v>2</v>
      </c>
      <c r="Z40" s="10" t="n">
        <f aca="false">Y40*F40</f>
        <v>30.54</v>
      </c>
      <c r="AA40" s="11" t="n">
        <v>6</v>
      </c>
      <c r="AB40" s="12" t="n">
        <f aca="false">AA40*F40</f>
        <v>91.62</v>
      </c>
      <c r="AC40" s="9" t="n">
        <v>8</v>
      </c>
      <c r="AD40" s="10" t="n">
        <f aca="false">AC40*F40</f>
        <v>122.16</v>
      </c>
      <c r="AE40" s="11" t="n">
        <v>2</v>
      </c>
      <c r="AF40" s="12" t="n">
        <f aca="false">AE40*F40</f>
        <v>30.54</v>
      </c>
      <c r="AG40" s="9"/>
      <c r="AH40" s="10" t="n">
        <f aca="false">AG40*F40</f>
        <v>0</v>
      </c>
      <c r="AI40" s="11" t="n">
        <v>1</v>
      </c>
      <c r="AJ40" s="12" t="n">
        <f aca="false">AI40*F40</f>
        <v>15.27</v>
      </c>
      <c r="AK40" s="9" t="n">
        <v>4</v>
      </c>
      <c r="AL40" s="10" t="n">
        <f aca="false">AK40*F40</f>
        <v>61.08</v>
      </c>
      <c r="AM40" s="11" t="n">
        <v>100</v>
      </c>
      <c r="AN40" s="12" t="n">
        <f aca="false">AM40*F40</f>
        <v>1527</v>
      </c>
      <c r="AO40" s="9" t="n">
        <f aca="false">SUM(G40,I40,K40,M40,O40,Q40,S40,U40,W40,Y40,AA40,AC40,AE40,AG40,AI40,AK40,AM40)</f>
        <v>1203</v>
      </c>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0"/>
      <c r="BY40" s="10"/>
      <c r="BZ40" s="10"/>
      <c r="CA40" s="10"/>
      <c r="CB40" s="10"/>
    </row>
    <row r="41" customFormat="false" ht="26.1" hidden="false" customHeight="false" outlineLevel="0" collapsed="false">
      <c r="A41" s="9" t="n">
        <v>39</v>
      </c>
      <c r="B41" s="9" t="s">
        <v>108</v>
      </c>
      <c r="C41" s="9" t="s">
        <v>109</v>
      </c>
      <c r="D41" s="9" t="s">
        <v>34</v>
      </c>
      <c r="E41" s="9" t="n">
        <v>11261</v>
      </c>
      <c r="F41" s="10" t="n">
        <v>11.56</v>
      </c>
      <c r="G41" s="11" t="n">
        <v>0</v>
      </c>
      <c r="H41" s="12" t="n">
        <f aca="false">G41*F41</f>
        <v>0</v>
      </c>
      <c r="I41" s="13"/>
      <c r="J41" s="10" t="n">
        <f aca="false">I41*F41</f>
        <v>0</v>
      </c>
      <c r="K41" s="11" t="n">
        <v>0</v>
      </c>
      <c r="L41" s="12" t="n">
        <f aca="false">K41*F41</f>
        <v>0</v>
      </c>
      <c r="M41" s="9"/>
      <c r="N41" s="10" t="n">
        <f aca="false">M41*F41</f>
        <v>0</v>
      </c>
      <c r="O41" s="11"/>
      <c r="P41" s="12" t="n">
        <f aca="false">O41*F41</f>
        <v>0</v>
      </c>
      <c r="Q41" s="9" t="n">
        <v>3</v>
      </c>
      <c r="R41" s="10" t="n">
        <f aca="false">Q41*F41</f>
        <v>34.68</v>
      </c>
      <c r="S41" s="11" t="n">
        <v>100</v>
      </c>
      <c r="T41" s="12" t="n">
        <f aca="false">S41*F41</f>
        <v>1156</v>
      </c>
      <c r="U41" s="9" t="n">
        <v>10</v>
      </c>
      <c r="V41" s="10" t="n">
        <f aca="false">U41*F41</f>
        <v>115.6</v>
      </c>
      <c r="W41" s="11"/>
      <c r="X41" s="12" t="n">
        <f aca="false">W41*F41</f>
        <v>0</v>
      </c>
      <c r="Y41" s="9"/>
      <c r="Z41" s="10" t="n">
        <f aca="false">Y41*F41</f>
        <v>0</v>
      </c>
      <c r="AA41" s="11"/>
      <c r="AB41" s="12" t="n">
        <f aca="false">AA41*F41</f>
        <v>0</v>
      </c>
      <c r="AC41" s="9"/>
      <c r="AD41" s="10" t="n">
        <f aca="false">AC41*F41</f>
        <v>0</v>
      </c>
      <c r="AE41" s="11"/>
      <c r="AF41" s="12" t="n">
        <f aca="false">AE41*F41</f>
        <v>0</v>
      </c>
      <c r="AG41" s="9"/>
      <c r="AH41" s="10" t="n">
        <f aca="false">AG41*F41</f>
        <v>0</v>
      </c>
      <c r="AI41" s="11"/>
      <c r="AJ41" s="12" t="n">
        <f aca="false">AI41*F41</f>
        <v>0</v>
      </c>
      <c r="AK41" s="9"/>
      <c r="AL41" s="10" t="n">
        <f aca="false">AK41*F41</f>
        <v>0</v>
      </c>
      <c r="AM41" s="11" t="n">
        <v>50</v>
      </c>
      <c r="AN41" s="12" t="n">
        <f aca="false">AM41*F41</f>
        <v>578</v>
      </c>
      <c r="AO41" s="9" t="n">
        <f aca="false">SUM(G41,I41,K41,M41,O41,Q41,S41,U41,W41,Y41,AA41,AC41,AE41,AG41,AI41,AK41,AM41)</f>
        <v>163</v>
      </c>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0"/>
      <c r="BY41" s="10"/>
      <c r="BZ41" s="10"/>
      <c r="CA41" s="10"/>
      <c r="CB41" s="10"/>
    </row>
    <row r="42" customFormat="false" ht="42.5" hidden="false" customHeight="false" outlineLevel="0" collapsed="false">
      <c r="A42" s="9" t="n">
        <v>40</v>
      </c>
      <c r="B42" s="9" t="s">
        <v>110</v>
      </c>
      <c r="C42" s="9" t="s">
        <v>111</v>
      </c>
      <c r="D42" s="9" t="s">
        <v>34</v>
      </c>
      <c r="E42" s="9" t="n">
        <v>11082</v>
      </c>
      <c r="F42" s="10" t="n">
        <v>3.03</v>
      </c>
      <c r="G42" s="11" t="n">
        <v>0</v>
      </c>
      <c r="H42" s="12" t="n">
        <f aca="false">G42*F42</f>
        <v>0</v>
      </c>
      <c r="I42" s="13" t="n">
        <v>250</v>
      </c>
      <c r="J42" s="10" t="n">
        <f aca="false">I42*F42</f>
        <v>757.5</v>
      </c>
      <c r="K42" s="11" t="n">
        <v>20</v>
      </c>
      <c r="L42" s="12" t="n">
        <f aca="false">K42*F42</f>
        <v>60.6</v>
      </c>
      <c r="M42" s="9"/>
      <c r="N42" s="10" t="n">
        <f aca="false">M42*F42</f>
        <v>0</v>
      </c>
      <c r="O42" s="11" t="n">
        <v>20</v>
      </c>
      <c r="P42" s="12" t="n">
        <f aca="false">O42*F42</f>
        <v>60.6</v>
      </c>
      <c r="Q42" s="9" t="n">
        <v>20</v>
      </c>
      <c r="R42" s="10" t="n">
        <f aca="false">Q42*F42</f>
        <v>60.6</v>
      </c>
      <c r="S42" s="11" t="n">
        <v>4500</v>
      </c>
      <c r="T42" s="12" t="n">
        <f aca="false">S42*F42</f>
        <v>13635</v>
      </c>
      <c r="U42" s="9"/>
      <c r="V42" s="10" t="n">
        <f aca="false">U42*F42</f>
        <v>0</v>
      </c>
      <c r="W42" s="11"/>
      <c r="X42" s="12" t="n">
        <f aca="false">W42*F42</f>
        <v>0</v>
      </c>
      <c r="Y42" s="9" t="n">
        <v>5</v>
      </c>
      <c r="Z42" s="10" t="n">
        <f aca="false">Y42*F42</f>
        <v>15.15</v>
      </c>
      <c r="AA42" s="11"/>
      <c r="AB42" s="12" t="n">
        <f aca="false">AA42*F42</f>
        <v>0</v>
      </c>
      <c r="AC42" s="9" t="n">
        <v>10</v>
      </c>
      <c r="AD42" s="10" t="n">
        <f aca="false">AC42*F42</f>
        <v>30.3</v>
      </c>
      <c r="AE42" s="11"/>
      <c r="AF42" s="12" t="n">
        <f aca="false">AE42*F42</f>
        <v>0</v>
      </c>
      <c r="AG42" s="9"/>
      <c r="AH42" s="10" t="n">
        <f aca="false">AG42*F42</f>
        <v>0</v>
      </c>
      <c r="AI42" s="11"/>
      <c r="AJ42" s="12" t="n">
        <f aca="false">AI42*F42</f>
        <v>0</v>
      </c>
      <c r="AK42" s="9"/>
      <c r="AL42" s="10" t="n">
        <f aca="false">AK42*F42</f>
        <v>0</v>
      </c>
      <c r="AM42" s="11" t="n">
        <v>200</v>
      </c>
      <c r="AN42" s="12" t="n">
        <f aca="false">AM42*F42</f>
        <v>606</v>
      </c>
      <c r="AO42" s="9" t="n">
        <f aca="false">SUM(G42,I42,K42,M42,O42,Q42,S42,U42,W42,Y42,AA42,AC42,AE42,AG42,AI42,AK42,AM42)</f>
        <v>5025</v>
      </c>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0"/>
      <c r="BY42" s="10"/>
      <c r="BZ42" s="10"/>
      <c r="CA42" s="10"/>
      <c r="CB42" s="10"/>
    </row>
    <row r="43" customFormat="false" ht="34.3" hidden="false" customHeight="false" outlineLevel="0" collapsed="false">
      <c r="A43" s="9" t="n">
        <v>41</v>
      </c>
      <c r="B43" s="9" t="s">
        <v>112</v>
      </c>
      <c r="C43" s="9" t="s">
        <v>113</v>
      </c>
      <c r="D43" s="9" t="s">
        <v>72</v>
      </c>
      <c r="E43" s="9" t="n">
        <v>31762</v>
      </c>
      <c r="F43" s="10" t="n">
        <v>4.5</v>
      </c>
      <c r="G43" s="11" t="n">
        <v>30</v>
      </c>
      <c r="H43" s="12" t="n">
        <f aca="false">G43*F43</f>
        <v>135</v>
      </c>
      <c r="I43" s="13" t="n">
        <v>600</v>
      </c>
      <c r="J43" s="10" t="n">
        <f aca="false">I43*F43</f>
        <v>2700</v>
      </c>
      <c r="K43" s="11" t="n">
        <v>20</v>
      </c>
      <c r="L43" s="12" t="n">
        <f aca="false">K43*F43</f>
        <v>90</v>
      </c>
      <c r="M43" s="9" t="n">
        <v>60</v>
      </c>
      <c r="N43" s="10" t="n">
        <f aca="false">M43*F43</f>
        <v>270</v>
      </c>
      <c r="O43" s="11"/>
      <c r="P43" s="12" t="n">
        <f aca="false">O43*F43</f>
        <v>0</v>
      </c>
      <c r="Q43" s="9"/>
      <c r="R43" s="10" t="n">
        <f aca="false">Q43*F43</f>
        <v>0</v>
      </c>
      <c r="S43" s="11" t="n">
        <v>4000</v>
      </c>
      <c r="T43" s="12" t="n">
        <f aca="false">S43*F43</f>
        <v>18000</v>
      </c>
      <c r="U43" s="9"/>
      <c r="V43" s="10" t="n">
        <f aca="false">U43*F43</f>
        <v>0</v>
      </c>
      <c r="W43" s="11"/>
      <c r="X43" s="12" t="n">
        <f aca="false">W43*F43</f>
        <v>0</v>
      </c>
      <c r="Y43" s="9" t="n">
        <v>5</v>
      </c>
      <c r="Z43" s="10" t="n">
        <f aca="false">Y43*F43</f>
        <v>22.5</v>
      </c>
      <c r="AA43" s="11"/>
      <c r="AB43" s="12" t="n">
        <f aca="false">AA43*F43</f>
        <v>0</v>
      </c>
      <c r="AC43" s="9"/>
      <c r="AD43" s="10" t="n">
        <f aca="false">AC43*F43</f>
        <v>0</v>
      </c>
      <c r="AE43" s="11"/>
      <c r="AF43" s="12" t="n">
        <f aca="false">AE43*F43</f>
        <v>0</v>
      </c>
      <c r="AG43" s="9"/>
      <c r="AH43" s="10" t="n">
        <f aca="false">AG43*F43</f>
        <v>0</v>
      </c>
      <c r="AI43" s="11"/>
      <c r="AJ43" s="12" t="n">
        <f aca="false">AI43*F43</f>
        <v>0</v>
      </c>
      <c r="AK43" s="9"/>
      <c r="AL43" s="10" t="n">
        <f aca="false">AK43*F43</f>
        <v>0</v>
      </c>
      <c r="AM43" s="11" t="n">
        <v>50</v>
      </c>
      <c r="AN43" s="12" t="n">
        <f aca="false">AM43*F43</f>
        <v>225</v>
      </c>
      <c r="AO43" s="9" t="n">
        <f aca="false">SUM(G43,I43,K43,M43,O43,Q43,S43,U43,W43,Y43,AA43,AC43,AE43,AG43,AI43,AK43,AM43)</f>
        <v>4765</v>
      </c>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0"/>
      <c r="BY43" s="10"/>
      <c r="BZ43" s="10"/>
      <c r="CA43" s="10"/>
      <c r="CB43" s="10"/>
    </row>
    <row r="44" customFormat="false" ht="34.3" hidden="false" customHeight="false" outlineLevel="0" collapsed="false">
      <c r="A44" s="9" t="n">
        <v>42</v>
      </c>
      <c r="B44" s="9" t="s">
        <v>114</v>
      </c>
      <c r="C44" s="9" t="s">
        <v>115</v>
      </c>
      <c r="D44" s="9" t="s">
        <v>72</v>
      </c>
      <c r="E44" s="9" t="n">
        <v>11299</v>
      </c>
      <c r="F44" s="10" t="n">
        <v>7.85</v>
      </c>
      <c r="G44" s="11" t="n">
        <v>0</v>
      </c>
      <c r="H44" s="12" t="n">
        <f aca="false">G44*F44</f>
        <v>0</v>
      </c>
      <c r="I44" s="13" t="n">
        <v>660</v>
      </c>
      <c r="J44" s="10" t="n">
        <f aca="false">I44*F44</f>
        <v>5181</v>
      </c>
      <c r="K44" s="11" t="n">
        <v>20</v>
      </c>
      <c r="L44" s="12" t="n">
        <f aca="false">K44*F44</f>
        <v>157</v>
      </c>
      <c r="M44" s="9" t="n">
        <v>120</v>
      </c>
      <c r="N44" s="10" t="n">
        <f aca="false">M44*F44</f>
        <v>942</v>
      </c>
      <c r="O44" s="11" t="n">
        <v>100</v>
      </c>
      <c r="P44" s="12" t="n">
        <f aca="false">O44*F44</f>
        <v>785</v>
      </c>
      <c r="Q44" s="9" t="n">
        <v>20</v>
      </c>
      <c r="R44" s="10" t="n">
        <f aca="false">Q44*F44</f>
        <v>157</v>
      </c>
      <c r="S44" s="11"/>
      <c r="T44" s="12" t="n">
        <f aca="false">S44*F44</f>
        <v>0</v>
      </c>
      <c r="U44" s="9" t="n">
        <v>10</v>
      </c>
      <c r="V44" s="10" t="n">
        <f aca="false">U44*F44</f>
        <v>78.5</v>
      </c>
      <c r="W44" s="11" t="n">
        <v>10</v>
      </c>
      <c r="X44" s="12" t="n">
        <f aca="false">W44*F44</f>
        <v>78.5</v>
      </c>
      <c r="Y44" s="9" t="n">
        <v>20</v>
      </c>
      <c r="Z44" s="10" t="n">
        <f aca="false">Y44*F44</f>
        <v>157</v>
      </c>
      <c r="AA44" s="11"/>
      <c r="AB44" s="12" t="n">
        <f aca="false">AA44*F44</f>
        <v>0</v>
      </c>
      <c r="AC44" s="9" t="n">
        <v>10</v>
      </c>
      <c r="AD44" s="10" t="n">
        <f aca="false">AC44*F44</f>
        <v>78.5</v>
      </c>
      <c r="AE44" s="11" t="n">
        <v>6</v>
      </c>
      <c r="AF44" s="12" t="n">
        <f aca="false">AE44*F44</f>
        <v>47.1</v>
      </c>
      <c r="AG44" s="9" t="n">
        <v>6</v>
      </c>
      <c r="AH44" s="10" t="n">
        <f aca="false">AG44*F44</f>
        <v>47.1</v>
      </c>
      <c r="AI44" s="11" t="n">
        <v>6</v>
      </c>
      <c r="AJ44" s="12" t="n">
        <f aca="false">AI44*F44</f>
        <v>47.1</v>
      </c>
      <c r="AK44" s="9" t="n">
        <v>3</v>
      </c>
      <c r="AL44" s="10" t="n">
        <f aca="false">AK44*F44</f>
        <v>23.55</v>
      </c>
      <c r="AM44" s="11" t="n">
        <v>1000</v>
      </c>
      <c r="AN44" s="12" t="n">
        <f aca="false">AM44*F44</f>
        <v>7850</v>
      </c>
      <c r="AO44" s="9" t="n">
        <f aca="false">SUM(G44,I44,K44,M44,O44,Q44,S44,U44,W44,Y44,AA44,AC44,AE44,AG44,AI44,AK44,AM44)</f>
        <v>1991</v>
      </c>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0"/>
      <c r="BY44" s="10"/>
      <c r="BZ44" s="10"/>
      <c r="CA44" s="10"/>
      <c r="CB44" s="10"/>
    </row>
    <row r="45" customFormat="false" ht="58.95" hidden="false" customHeight="false" outlineLevel="0" collapsed="false">
      <c r="A45" s="9" t="n">
        <v>43</v>
      </c>
      <c r="B45" s="9" t="s">
        <v>116</v>
      </c>
      <c r="C45" s="9" t="s">
        <v>117</v>
      </c>
      <c r="D45" s="9" t="s">
        <v>34</v>
      </c>
      <c r="E45" s="9" t="n">
        <v>10970</v>
      </c>
      <c r="F45" s="10" t="n">
        <v>1.64</v>
      </c>
      <c r="G45" s="11" t="n">
        <v>200</v>
      </c>
      <c r="H45" s="12" t="n">
        <f aca="false">G45*F45</f>
        <v>328</v>
      </c>
      <c r="I45" s="13" t="n">
        <v>200</v>
      </c>
      <c r="J45" s="10" t="n">
        <f aca="false">I45*F45</f>
        <v>328</v>
      </c>
      <c r="K45" s="11" t="n">
        <v>0</v>
      </c>
      <c r="L45" s="12" t="n">
        <f aca="false">K45*F45</f>
        <v>0</v>
      </c>
      <c r="M45" s="9"/>
      <c r="N45" s="10" t="n">
        <f aca="false">M45*F45</f>
        <v>0</v>
      </c>
      <c r="O45" s="11" t="n">
        <v>120</v>
      </c>
      <c r="P45" s="12" t="n">
        <f aca="false">O45*F45</f>
        <v>196.8</v>
      </c>
      <c r="Q45" s="9" t="n">
        <v>10</v>
      </c>
      <c r="R45" s="10" t="n">
        <f aca="false">Q45*F45</f>
        <v>16.4</v>
      </c>
      <c r="S45" s="11" t="n">
        <v>14000</v>
      </c>
      <c r="T45" s="12" t="n">
        <f aca="false">S45*F45</f>
        <v>22960</v>
      </c>
      <c r="U45" s="9" t="n">
        <v>70</v>
      </c>
      <c r="V45" s="10" t="n">
        <f aca="false">U45*F45</f>
        <v>114.8</v>
      </c>
      <c r="W45" s="11"/>
      <c r="X45" s="12" t="n">
        <f aca="false">W45*F45</f>
        <v>0</v>
      </c>
      <c r="Y45" s="9"/>
      <c r="Z45" s="10" t="n">
        <f aca="false">Y45*F45</f>
        <v>0</v>
      </c>
      <c r="AA45" s="11" t="n">
        <v>25</v>
      </c>
      <c r="AB45" s="12" t="n">
        <f aca="false">AA45*F45</f>
        <v>41</v>
      </c>
      <c r="AC45" s="9" t="n">
        <v>20</v>
      </c>
      <c r="AD45" s="10" t="n">
        <f aca="false">AC45*F45</f>
        <v>32.8</v>
      </c>
      <c r="AE45" s="11"/>
      <c r="AF45" s="12" t="n">
        <f aca="false">AE45*F45</f>
        <v>0</v>
      </c>
      <c r="AG45" s="9"/>
      <c r="AH45" s="10" t="n">
        <f aca="false">AG45*F45</f>
        <v>0</v>
      </c>
      <c r="AI45" s="11"/>
      <c r="AJ45" s="12" t="n">
        <f aca="false">AI45*F45</f>
        <v>0</v>
      </c>
      <c r="AK45" s="9"/>
      <c r="AL45" s="10" t="n">
        <f aca="false">AK45*F45</f>
        <v>0</v>
      </c>
      <c r="AM45" s="11" t="n">
        <v>200</v>
      </c>
      <c r="AN45" s="12" t="n">
        <f aca="false">AM45*F45</f>
        <v>328</v>
      </c>
      <c r="AO45" s="9" t="n">
        <f aca="false">SUM(G45,I45,K45,M45,O45,Q45,S45,U45,W45,Y45,AA45,AC45,AE45,AG45,AI45,AK45,AM45)</f>
        <v>14845</v>
      </c>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0"/>
      <c r="BY45" s="10"/>
      <c r="BZ45" s="10"/>
      <c r="CA45" s="10"/>
      <c r="CB45" s="10"/>
    </row>
    <row r="46" customFormat="false" ht="26.1" hidden="false" customHeight="false" outlineLevel="0" collapsed="false">
      <c r="A46" s="9" t="n">
        <v>44</v>
      </c>
      <c r="B46" s="9" t="s">
        <v>118</v>
      </c>
      <c r="C46" s="9" t="s">
        <v>119</v>
      </c>
      <c r="D46" s="9" t="s">
        <v>79</v>
      </c>
      <c r="E46" s="9" t="n">
        <v>10039</v>
      </c>
      <c r="F46" s="10" t="n">
        <v>10.18</v>
      </c>
      <c r="G46" s="11" t="n">
        <v>30</v>
      </c>
      <c r="H46" s="12" t="n">
        <f aca="false">G46*F46</f>
        <v>305.4</v>
      </c>
      <c r="I46" s="13" t="n">
        <v>25</v>
      </c>
      <c r="J46" s="10" t="n">
        <f aca="false">I46*F46</f>
        <v>254.5</v>
      </c>
      <c r="K46" s="11" t="n">
        <v>0</v>
      </c>
      <c r="L46" s="12" t="n">
        <f aca="false">K46*F46</f>
        <v>0</v>
      </c>
      <c r="M46" s="9" t="n">
        <v>10</v>
      </c>
      <c r="N46" s="10" t="n">
        <f aca="false">M46*F46</f>
        <v>101.8</v>
      </c>
      <c r="O46" s="11" t="n">
        <v>50</v>
      </c>
      <c r="P46" s="12" t="n">
        <f aca="false">O46*F46</f>
        <v>509</v>
      </c>
      <c r="Q46" s="9" t="n">
        <v>7</v>
      </c>
      <c r="R46" s="10" t="n">
        <f aca="false">Q46*F46</f>
        <v>71.26</v>
      </c>
      <c r="S46" s="11" t="n">
        <v>2000</v>
      </c>
      <c r="T46" s="12" t="n">
        <f aca="false">S46*F46</f>
        <v>20360</v>
      </c>
      <c r="U46" s="9" t="n">
        <v>15</v>
      </c>
      <c r="V46" s="10" t="n">
        <f aca="false">U46*F46</f>
        <v>152.7</v>
      </c>
      <c r="W46" s="11" t="n">
        <v>5</v>
      </c>
      <c r="X46" s="12" t="n">
        <f aca="false">W46*F46</f>
        <v>50.9</v>
      </c>
      <c r="Y46" s="9" t="n">
        <v>5</v>
      </c>
      <c r="Z46" s="10" t="n">
        <f aca="false">Y46*F46</f>
        <v>50.9</v>
      </c>
      <c r="AA46" s="11" t="n">
        <v>10</v>
      </c>
      <c r="AB46" s="12" t="n">
        <f aca="false">AA46*F46</f>
        <v>101.8</v>
      </c>
      <c r="AC46" s="9" t="n">
        <v>10</v>
      </c>
      <c r="AD46" s="10" t="n">
        <f aca="false">AC46*F46</f>
        <v>101.8</v>
      </c>
      <c r="AE46" s="11" t="n">
        <v>2</v>
      </c>
      <c r="AF46" s="12" t="n">
        <f aca="false">AE46*F46</f>
        <v>20.36</v>
      </c>
      <c r="AG46" s="9"/>
      <c r="AH46" s="10" t="n">
        <f aca="false">AG46*F46</f>
        <v>0</v>
      </c>
      <c r="AI46" s="11" t="n">
        <v>1</v>
      </c>
      <c r="AJ46" s="12" t="n">
        <f aca="false">AI46*F46</f>
        <v>10.18</v>
      </c>
      <c r="AK46" s="9"/>
      <c r="AL46" s="10" t="n">
        <f aca="false">AK46*F46</f>
        <v>0</v>
      </c>
      <c r="AM46" s="11" t="n">
        <v>300</v>
      </c>
      <c r="AN46" s="12" t="n">
        <f aca="false">AM46*F46</f>
        <v>3054</v>
      </c>
      <c r="AO46" s="9" t="n">
        <f aca="false">SUM(G46,I46,K46,M46,O46,Q46,S46,U46,W46,Y46,AA46,AC46,AE46,AG46,AI46,AK46,AM46)</f>
        <v>2470</v>
      </c>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0"/>
      <c r="BY46" s="10"/>
      <c r="BZ46" s="10"/>
      <c r="CA46" s="10"/>
      <c r="CB46" s="10"/>
    </row>
    <row r="47" customFormat="false" ht="67.15" hidden="false" customHeight="false" outlineLevel="0" collapsed="false">
      <c r="A47" s="9" t="n">
        <v>45</v>
      </c>
      <c r="B47" s="9" t="s">
        <v>120</v>
      </c>
      <c r="C47" s="9" t="s">
        <v>121</v>
      </c>
      <c r="D47" s="9" t="s">
        <v>34</v>
      </c>
      <c r="E47" s="9" t="n">
        <v>76566</v>
      </c>
      <c r="F47" s="10" t="n">
        <v>25.49</v>
      </c>
      <c r="G47" s="11" t="n">
        <v>0</v>
      </c>
      <c r="H47" s="12" t="n">
        <f aca="false">G47*F47</f>
        <v>0</v>
      </c>
      <c r="I47" s="13"/>
      <c r="J47" s="10" t="n">
        <f aca="false">I47*F47</f>
        <v>0</v>
      </c>
      <c r="K47" s="11" t="n">
        <v>0</v>
      </c>
      <c r="L47" s="12" t="n">
        <f aca="false">K47*F47</f>
        <v>0</v>
      </c>
      <c r="M47" s="9"/>
      <c r="N47" s="10" t="n">
        <f aca="false">M47*F47</f>
        <v>0</v>
      </c>
      <c r="O47" s="11"/>
      <c r="P47" s="12" t="n">
        <f aca="false">O47*F47</f>
        <v>0</v>
      </c>
      <c r="Q47" s="9"/>
      <c r="R47" s="10" t="n">
        <f aca="false">Q47*F47</f>
        <v>0</v>
      </c>
      <c r="S47" s="11" t="n">
        <v>1000</v>
      </c>
      <c r="T47" s="12" t="n">
        <f aca="false">S47*F47</f>
        <v>25490</v>
      </c>
      <c r="U47" s="9"/>
      <c r="V47" s="10" t="n">
        <f aca="false">U47*F47</f>
        <v>0</v>
      </c>
      <c r="W47" s="11"/>
      <c r="X47" s="12" t="n">
        <f aca="false">W47*F47</f>
        <v>0</v>
      </c>
      <c r="Y47" s="9"/>
      <c r="Z47" s="10" t="n">
        <f aca="false">Y47*F47</f>
        <v>0</v>
      </c>
      <c r="AA47" s="11"/>
      <c r="AB47" s="12" t="n">
        <f aca="false">AA47*F47</f>
        <v>0</v>
      </c>
      <c r="AC47" s="9"/>
      <c r="AD47" s="10" t="n">
        <f aca="false">AC47*F47</f>
        <v>0</v>
      </c>
      <c r="AE47" s="11"/>
      <c r="AF47" s="12" t="n">
        <f aca="false">AE47*F47</f>
        <v>0</v>
      </c>
      <c r="AG47" s="9"/>
      <c r="AH47" s="10" t="n">
        <f aca="false">AG47*F47</f>
        <v>0</v>
      </c>
      <c r="AI47" s="11"/>
      <c r="AJ47" s="12" t="n">
        <f aca="false">AI47*F47</f>
        <v>0</v>
      </c>
      <c r="AK47" s="9"/>
      <c r="AL47" s="10" t="n">
        <f aca="false">AK47*F47</f>
        <v>0</v>
      </c>
      <c r="AM47" s="11" t="n">
        <v>120</v>
      </c>
      <c r="AN47" s="12" t="n">
        <f aca="false">AM47*F47</f>
        <v>3058.8</v>
      </c>
      <c r="AO47" s="9" t="n">
        <f aca="false">SUM(G47,I47,K47,M47,O47,Q47,S47,U47,W47,Y47,AA47,AC47,AE47,AG47,AI47,AK47,AM47)</f>
        <v>1120</v>
      </c>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0"/>
      <c r="BY47" s="10"/>
      <c r="BZ47" s="10"/>
      <c r="CA47" s="10"/>
      <c r="CB47" s="10"/>
    </row>
    <row r="48" customFormat="false" ht="34.3" hidden="false" customHeight="false" outlineLevel="0" collapsed="false">
      <c r="A48" s="9" t="n">
        <v>46</v>
      </c>
      <c r="B48" s="9" t="s">
        <v>122</v>
      </c>
      <c r="C48" s="9" t="s">
        <v>123</v>
      </c>
      <c r="D48" s="9" t="s">
        <v>31</v>
      </c>
      <c r="E48" s="9" t="n">
        <v>6852</v>
      </c>
      <c r="F48" s="10" t="n">
        <v>40.01</v>
      </c>
      <c r="G48" s="11" t="n">
        <v>10</v>
      </c>
      <c r="H48" s="12" t="n">
        <f aca="false">G48*F48</f>
        <v>400.1</v>
      </c>
      <c r="I48" s="13" t="n">
        <v>150</v>
      </c>
      <c r="J48" s="10" t="n">
        <f aca="false">I48*F48</f>
        <v>6001.5</v>
      </c>
      <c r="K48" s="11" t="n">
        <v>150</v>
      </c>
      <c r="L48" s="12" t="n">
        <f aca="false">K48*F48</f>
        <v>6001.5</v>
      </c>
      <c r="M48" s="9"/>
      <c r="N48" s="10" t="n">
        <f aca="false">M48*F48</f>
        <v>0</v>
      </c>
      <c r="O48" s="11" t="n">
        <v>40</v>
      </c>
      <c r="P48" s="12" t="n">
        <f aca="false">O48*F48</f>
        <v>1600.4</v>
      </c>
      <c r="Q48" s="9" t="n">
        <v>10</v>
      </c>
      <c r="R48" s="10" t="n">
        <f aca="false">Q48*F48</f>
        <v>400.1</v>
      </c>
      <c r="S48" s="11" t="n">
        <v>2500</v>
      </c>
      <c r="T48" s="12" t="n">
        <f aca="false">S48*F48</f>
        <v>100025</v>
      </c>
      <c r="U48" s="9" t="n">
        <v>50</v>
      </c>
      <c r="V48" s="10" t="n">
        <f aca="false">U48*F48</f>
        <v>2000.5</v>
      </c>
      <c r="W48" s="11"/>
      <c r="X48" s="12" t="n">
        <f aca="false">W48*F48</f>
        <v>0</v>
      </c>
      <c r="Y48" s="9"/>
      <c r="Z48" s="10" t="n">
        <f aca="false">Y48*F48</f>
        <v>0</v>
      </c>
      <c r="AA48" s="11"/>
      <c r="AB48" s="12" t="n">
        <f aca="false">AA48*F48</f>
        <v>0</v>
      </c>
      <c r="AC48" s="9"/>
      <c r="AD48" s="10" t="n">
        <f aca="false">AC48*F48</f>
        <v>0</v>
      </c>
      <c r="AE48" s="11"/>
      <c r="AF48" s="12" t="n">
        <f aca="false">AE48*F48</f>
        <v>0</v>
      </c>
      <c r="AG48" s="9"/>
      <c r="AH48" s="10" t="n">
        <f aca="false">AG48*F48</f>
        <v>0</v>
      </c>
      <c r="AI48" s="11"/>
      <c r="AJ48" s="12" t="n">
        <f aca="false">AI48*F48</f>
        <v>0</v>
      </c>
      <c r="AK48" s="9"/>
      <c r="AL48" s="10" t="n">
        <f aca="false">AK48*F48</f>
        <v>0</v>
      </c>
      <c r="AM48" s="11" t="n">
        <v>100</v>
      </c>
      <c r="AN48" s="12" t="n">
        <f aca="false">AM48*F48</f>
        <v>4001</v>
      </c>
      <c r="AO48" s="9" t="n">
        <f aca="false">SUM(G48,I48,K48,M48,O48,Q48,S48,U48,W48,Y48,AA48,AC48,AE48,AG48,AI48,AK48,AM48)</f>
        <v>3010</v>
      </c>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0"/>
      <c r="BY48" s="10"/>
      <c r="BZ48" s="10"/>
      <c r="CA48" s="10"/>
      <c r="CB48" s="10"/>
    </row>
    <row r="49" customFormat="false" ht="42.5" hidden="false" customHeight="false" outlineLevel="0" collapsed="false">
      <c r="A49" s="9" t="n">
        <v>47</v>
      </c>
      <c r="B49" s="9" t="s">
        <v>124</v>
      </c>
      <c r="C49" s="9" t="s">
        <v>125</v>
      </c>
      <c r="D49" s="9" t="s">
        <v>34</v>
      </c>
      <c r="E49" s="9" t="n">
        <v>11350</v>
      </c>
      <c r="F49" s="10" t="n">
        <v>148.67</v>
      </c>
      <c r="G49" s="11" t="n">
        <v>0</v>
      </c>
      <c r="H49" s="12" t="n">
        <f aca="false">G49*F49</f>
        <v>0</v>
      </c>
      <c r="I49" s="13" t="n">
        <v>20</v>
      </c>
      <c r="J49" s="10" t="n">
        <f aca="false">I49*F49</f>
        <v>2973.4</v>
      </c>
      <c r="K49" s="11" t="n">
        <v>20</v>
      </c>
      <c r="L49" s="12" t="n">
        <f aca="false">K49*F49</f>
        <v>2973.4</v>
      </c>
      <c r="M49" s="9" t="n">
        <v>15</v>
      </c>
      <c r="N49" s="10" t="n">
        <f aca="false">M49*F49</f>
        <v>2230.05</v>
      </c>
      <c r="O49" s="11" t="n">
        <v>10</v>
      </c>
      <c r="P49" s="12" t="n">
        <f aca="false">O49*F49</f>
        <v>1486.7</v>
      </c>
      <c r="Q49" s="9"/>
      <c r="R49" s="10" t="n">
        <f aca="false">Q49*F49</f>
        <v>0</v>
      </c>
      <c r="S49" s="11" t="n">
        <v>500</v>
      </c>
      <c r="T49" s="12" t="n">
        <f aca="false">S49*F49</f>
        <v>74335</v>
      </c>
      <c r="U49" s="9" t="n">
        <v>5</v>
      </c>
      <c r="V49" s="10" t="n">
        <f aca="false">U49*F49</f>
        <v>743.35</v>
      </c>
      <c r="W49" s="11"/>
      <c r="X49" s="12" t="n">
        <f aca="false">W49*F49</f>
        <v>0</v>
      </c>
      <c r="Y49" s="9" t="n">
        <v>1</v>
      </c>
      <c r="Z49" s="10" t="n">
        <f aca="false">Y49*F49</f>
        <v>148.67</v>
      </c>
      <c r="AA49" s="11"/>
      <c r="AB49" s="12" t="n">
        <f aca="false">AA49*F49</f>
        <v>0</v>
      </c>
      <c r="AC49" s="9"/>
      <c r="AD49" s="10" t="n">
        <f aca="false">AC49*F49</f>
        <v>0</v>
      </c>
      <c r="AE49" s="11" t="n">
        <v>1</v>
      </c>
      <c r="AF49" s="12" t="n">
        <f aca="false">AE49*F49</f>
        <v>148.67</v>
      </c>
      <c r="AG49" s="9"/>
      <c r="AH49" s="10" t="n">
        <f aca="false">AG49*F49</f>
        <v>0</v>
      </c>
      <c r="AI49" s="11"/>
      <c r="AJ49" s="12" t="n">
        <f aca="false">AI49*F49</f>
        <v>0</v>
      </c>
      <c r="AK49" s="9" t="n">
        <v>4</v>
      </c>
      <c r="AL49" s="10" t="n">
        <f aca="false">AK49*F49</f>
        <v>594.68</v>
      </c>
      <c r="AM49" s="11" t="n">
        <v>20</v>
      </c>
      <c r="AN49" s="12" t="n">
        <f aca="false">AM49*F49</f>
        <v>2973.4</v>
      </c>
      <c r="AO49" s="9" t="n">
        <f aca="false">SUM(G49,I49,K49,M49,O49,Q49,S49,U49,W49,Y49,AA49,AC49,AE49,AG49,AI49,AK49,AM49)</f>
        <v>596</v>
      </c>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0"/>
      <c r="BY49" s="10"/>
      <c r="BZ49" s="10"/>
      <c r="CA49" s="10"/>
      <c r="CB49" s="10"/>
    </row>
    <row r="50" customFormat="false" ht="34.3" hidden="false" customHeight="false" outlineLevel="0" collapsed="false">
      <c r="A50" s="9" t="n">
        <v>48</v>
      </c>
      <c r="B50" s="9" t="s">
        <v>126</v>
      </c>
      <c r="C50" s="9" t="s">
        <v>127</v>
      </c>
      <c r="D50" s="9" t="s">
        <v>79</v>
      </c>
      <c r="E50" s="9" t="n">
        <v>11054</v>
      </c>
      <c r="F50" s="10" t="n">
        <v>17.83</v>
      </c>
      <c r="G50" s="11" t="n">
        <v>0</v>
      </c>
      <c r="H50" s="12" t="n">
        <f aca="false">G50*F50</f>
        <v>0</v>
      </c>
      <c r="I50" s="13" t="n">
        <v>200</v>
      </c>
      <c r="J50" s="10" t="n">
        <f aca="false">I50*F50</f>
        <v>3566</v>
      </c>
      <c r="K50" s="11" t="n">
        <v>0</v>
      </c>
      <c r="L50" s="12" t="n">
        <f aca="false">K50*F50</f>
        <v>0</v>
      </c>
      <c r="M50" s="9"/>
      <c r="N50" s="10" t="n">
        <f aca="false">M50*F50</f>
        <v>0</v>
      </c>
      <c r="O50" s="11"/>
      <c r="P50" s="12" t="n">
        <f aca="false">O50*F50</f>
        <v>0</v>
      </c>
      <c r="Q50" s="9" t="n">
        <v>1</v>
      </c>
      <c r="R50" s="10" t="n">
        <f aca="false">Q50*F50</f>
        <v>17.83</v>
      </c>
      <c r="S50" s="11" t="n">
        <v>3000</v>
      </c>
      <c r="T50" s="12" t="n">
        <f aca="false">S50*F50</f>
        <v>53490</v>
      </c>
      <c r="U50" s="9"/>
      <c r="V50" s="10" t="n">
        <f aca="false">U50*F50</f>
        <v>0</v>
      </c>
      <c r="W50" s="11"/>
      <c r="X50" s="12" t="n">
        <f aca="false">W50*F50</f>
        <v>0</v>
      </c>
      <c r="Y50" s="9" t="n">
        <v>2</v>
      </c>
      <c r="Z50" s="10" t="n">
        <f aca="false">Y50*F50</f>
        <v>35.66</v>
      </c>
      <c r="AA50" s="11"/>
      <c r="AB50" s="12" t="n">
        <f aca="false">AA50*F50</f>
        <v>0</v>
      </c>
      <c r="AC50" s="9"/>
      <c r="AD50" s="10" t="n">
        <f aca="false">AC50*F50</f>
        <v>0</v>
      </c>
      <c r="AE50" s="11" t="n">
        <v>2</v>
      </c>
      <c r="AF50" s="12" t="n">
        <f aca="false">AE50*F50</f>
        <v>35.66</v>
      </c>
      <c r="AG50" s="9"/>
      <c r="AH50" s="10" t="n">
        <f aca="false">AG50*F50</f>
        <v>0</v>
      </c>
      <c r="AI50" s="11"/>
      <c r="AJ50" s="12" t="n">
        <f aca="false">AI50*F50</f>
        <v>0</v>
      </c>
      <c r="AK50" s="9"/>
      <c r="AL50" s="10" t="n">
        <f aca="false">AK50*F50</f>
        <v>0</v>
      </c>
      <c r="AM50" s="11" t="n">
        <v>40</v>
      </c>
      <c r="AN50" s="12" t="n">
        <f aca="false">AM50*F50</f>
        <v>713.2</v>
      </c>
      <c r="AO50" s="9" t="n">
        <f aca="false">SUM(G50,I50,K50,M50,O50,Q50,S50,U50,W50,Y50,AA50,AC50,AE50,AG50,AI50,AK50,AM50)</f>
        <v>3245</v>
      </c>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0"/>
      <c r="BY50" s="10"/>
      <c r="BZ50" s="10"/>
      <c r="CA50" s="10"/>
      <c r="CB50" s="10"/>
    </row>
    <row r="51" customFormat="false" ht="50.7" hidden="false" customHeight="false" outlineLevel="0" collapsed="false">
      <c r="A51" s="9" t="n">
        <v>49</v>
      </c>
      <c r="B51" s="9" t="s">
        <v>128</v>
      </c>
      <c r="C51" s="9" t="s">
        <v>129</v>
      </c>
      <c r="D51" s="9" t="s">
        <v>34</v>
      </c>
      <c r="E51" s="9" t="n">
        <v>11242</v>
      </c>
      <c r="F51" s="10" t="n">
        <v>49.14</v>
      </c>
      <c r="G51" s="11" t="n">
        <v>0</v>
      </c>
      <c r="H51" s="12" t="n">
        <f aca="false">G51*F51</f>
        <v>0</v>
      </c>
      <c r="I51" s="13" t="n">
        <v>50</v>
      </c>
      <c r="J51" s="10" t="n">
        <f aca="false">I51*F51</f>
        <v>2457</v>
      </c>
      <c r="K51" s="11" t="n">
        <v>150</v>
      </c>
      <c r="L51" s="12" t="n">
        <f aca="false">K51*F51</f>
        <v>7371</v>
      </c>
      <c r="M51" s="9"/>
      <c r="N51" s="10" t="n">
        <f aca="false">M51*F51</f>
        <v>0</v>
      </c>
      <c r="O51" s="11" t="n">
        <v>50</v>
      </c>
      <c r="P51" s="12" t="n">
        <f aca="false">O51*F51</f>
        <v>2457</v>
      </c>
      <c r="Q51" s="9" t="n">
        <v>10</v>
      </c>
      <c r="R51" s="10" t="n">
        <f aca="false">Q51*F51</f>
        <v>491.4</v>
      </c>
      <c r="S51" s="11"/>
      <c r="T51" s="12" t="n">
        <f aca="false">S51*F51</f>
        <v>0</v>
      </c>
      <c r="U51" s="9" t="n">
        <v>5</v>
      </c>
      <c r="V51" s="10" t="n">
        <f aca="false">U51*F51</f>
        <v>245.7</v>
      </c>
      <c r="W51" s="11"/>
      <c r="X51" s="12" t="n">
        <f aca="false">W51*F51</f>
        <v>0</v>
      </c>
      <c r="Y51" s="9" t="n">
        <v>3</v>
      </c>
      <c r="Z51" s="10" t="n">
        <f aca="false">Y51*F51</f>
        <v>147.42</v>
      </c>
      <c r="AA51" s="11"/>
      <c r="AB51" s="12" t="n">
        <f aca="false">AA51*F51</f>
        <v>0</v>
      </c>
      <c r="AC51" s="9"/>
      <c r="AD51" s="10" t="n">
        <f aca="false">AC51*F51</f>
        <v>0</v>
      </c>
      <c r="AE51" s="11"/>
      <c r="AF51" s="12" t="n">
        <f aca="false">AE51*F51</f>
        <v>0</v>
      </c>
      <c r="AG51" s="9" t="n">
        <v>2</v>
      </c>
      <c r="AH51" s="10" t="n">
        <f aca="false">AG51*F51</f>
        <v>98.28</v>
      </c>
      <c r="AI51" s="11"/>
      <c r="AJ51" s="12" t="n">
        <f aca="false">AI51*F51</f>
        <v>0</v>
      </c>
      <c r="AK51" s="9"/>
      <c r="AL51" s="10" t="n">
        <f aca="false">AK51*F51</f>
        <v>0</v>
      </c>
      <c r="AM51" s="11" t="n">
        <v>120</v>
      </c>
      <c r="AN51" s="12" t="n">
        <f aca="false">AM51*F51</f>
        <v>5896.8</v>
      </c>
      <c r="AO51" s="9" t="n">
        <f aca="false">SUM(G51,I51,K51,M51,O51,Q51,S51,U51,W51,Y51,AA51,AC51,AE51,AG51,AI51,AK51,AM51)</f>
        <v>390</v>
      </c>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0"/>
      <c r="BY51" s="10"/>
      <c r="BZ51" s="10"/>
      <c r="CA51" s="10"/>
      <c r="CB51" s="10"/>
    </row>
    <row r="52" customFormat="false" ht="50.7" hidden="false" customHeight="false" outlineLevel="0" collapsed="false">
      <c r="A52" s="9" t="n">
        <v>50</v>
      </c>
      <c r="B52" s="9" t="s">
        <v>130</v>
      </c>
      <c r="C52" s="9" t="s">
        <v>131</v>
      </c>
      <c r="D52" s="9" t="s">
        <v>34</v>
      </c>
      <c r="E52" s="9" t="n">
        <v>10990</v>
      </c>
      <c r="F52" s="10" t="n">
        <v>9.65</v>
      </c>
      <c r="G52" s="11" t="n">
        <v>0</v>
      </c>
      <c r="H52" s="12" t="n">
        <f aca="false">G52*F52</f>
        <v>0</v>
      </c>
      <c r="I52" s="13" t="n">
        <v>25</v>
      </c>
      <c r="J52" s="10" t="n">
        <f aca="false">I52*F52</f>
        <v>241.25</v>
      </c>
      <c r="K52" s="11" t="n">
        <v>0</v>
      </c>
      <c r="L52" s="12" t="n">
        <f aca="false">K52*F52</f>
        <v>0</v>
      </c>
      <c r="M52" s="9" t="n">
        <v>20</v>
      </c>
      <c r="N52" s="10" t="n">
        <f aca="false">M52*F52</f>
        <v>193</v>
      </c>
      <c r="O52" s="11"/>
      <c r="P52" s="12" t="n">
        <f aca="false">O52*F52</f>
        <v>0</v>
      </c>
      <c r="Q52" s="9"/>
      <c r="R52" s="10" t="n">
        <f aca="false">Q52*F52</f>
        <v>0</v>
      </c>
      <c r="S52" s="11" t="n">
        <v>3000</v>
      </c>
      <c r="T52" s="12" t="n">
        <f aca="false">S52*F52</f>
        <v>28950</v>
      </c>
      <c r="U52" s="9" t="n">
        <v>5</v>
      </c>
      <c r="V52" s="10" t="n">
        <f aca="false">U52*F52</f>
        <v>48.25</v>
      </c>
      <c r="W52" s="11" t="n">
        <v>5</v>
      </c>
      <c r="X52" s="12" t="n">
        <f aca="false">W52*F52</f>
        <v>48.25</v>
      </c>
      <c r="Y52" s="9" t="n">
        <v>5</v>
      </c>
      <c r="Z52" s="10" t="n">
        <f aca="false">Y52*F52</f>
        <v>48.25</v>
      </c>
      <c r="AA52" s="11"/>
      <c r="AB52" s="12" t="n">
        <f aca="false">AA52*F52</f>
        <v>0</v>
      </c>
      <c r="AC52" s="9"/>
      <c r="AD52" s="10" t="n">
        <f aca="false">AC52*F52</f>
        <v>0</v>
      </c>
      <c r="AE52" s="11" t="n">
        <v>10</v>
      </c>
      <c r="AF52" s="12" t="n">
        <f aca="false">AE52*F52</f>
        <v>96.5</v>
      </c>
      <c r="AG52" s="9"/>
      <c r="AH52" s="10" t="n">
        <f aca="false">AG52*F52</f>
        <v>0</v>
      </c>
      <c r="AI52" s="11"/>
      <c r="AJ52" s="12" t="n">
        <f aca="false">AI52*F52</f>
        <v>0</v>
      </c>
      <c r="AK52" s="9" t="n">
        <v>10</v>
      </c>
      <c r="AL52" s="10" t="n">
        <f aca="false">AK52*F52</f>
        <v>96.5</v>
      </c>
      <c r="AM52" s="11" t="n">
        <v>240</v>
      </c>
      <c r="AN52" s="12" t="n">
        <f aca="false">AM52*F52</f>
        <v>2316</v>
      </c>
      <c r="AO52" s="9" t="n">
        <f aca="false">SUM(G52,I52,K52,M52,O52,Q52,S52,U52,W52,Y52,AA52,AC52,AE52,AG52,AI52,AK52,AM52)</f>
        <v>3320</v>
      </c>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0"/>
      <c r="BY52" s="10"/>
      <c r="BZ52" s="10"/>
      <c r="CA52" s="10"/>
      <c r="CB52" s="10"/>
    </row>
    <row r="53" customFormat="false" ht="26.1" hidden="false" customHeight="false" outlineLevel="0" collapsed="false">
      <c r="A53" s="9" t="n">
        <v>51</v>
      </c>
      <c r="B53" s="9" t="s">
        <v>132</v>
      </c>
      <c r="C53" s="9" t="s">
        <v>133</v>
      </c>
      <c r="D53" s="9" t="s">
        <v>34</v>
      </c>
      <c r="E53" s="9" t="n">
        <v>9086</v>
      </c>
      <c r="F53" s="10" t="n">
        <v>167.52</v>
      </c>
      <c r="G53" s="11" t="n">
        <v>20</v>
      </c>
      <c r="H53" s="12" t="n">
        <f aca="false">G53*F53</f>
        <v>3350.4</v>
      </c>
      <c r="I53" s="13" t="n">
        <v>10</v>
      </c>
      <c r="J53" s="10" t="n">
        <f aca="false">I53*F53</f>
        <v>1675.2</v>
      </c>
      <c r="K53" s="11" t="n">
        <v>5</v>
      </c>
      <c r="L53" s="12" t="n">
        <f aca="false">K53*F53</f>
        <v>837.6</v>
      </c>
      <c r="M53" s="9"/>
      <c r="N53" s="10" t="n">
        <f aca="false">M53*F53</f>
        <v>0</v>
      </c>
      <c r="O53" s="11" t="n">
        <v>3</v>
      </c>
      <c r="P53" s="12" t="n">
        <f aca="false">O53*F53</f>
        <v>502.56</v>
      </c>
      <c r="Q53" s="9" t="n">
        <v>2</v>
      </c>
      <c r="R53" s="10" t="n">
        <f aca="false">Q53*F53</f>
        <v>335.04</v>
      </c>
      <c r="S53" s="11" t="n">
        <v>500</v>
      </c>
      <c r="T53" s="12" t="n">
        <f aca="false">S53*F53</f>
        <v>83760</v>
      </c>
      <c r="U53" s="9" t="n">
        <v>5</v>
      </c>
      <c r="V53" s="10" t="n">
        <f aca="false">U53*F53</f>
        <v>837.6</v>
      </c>
      <c r="W53" s="11"/>
      <c r="X53" s="12" t="n">
        <f aca="false">W53*F53</f>
        <v>0</v>
      </c>
      <c r="Y53" s="9" t="n">
        <v>1</v>
      </c>
      <c r="Z53" s="10" t="n">
        <f aca="false">Y53*F53</f>
        <v>167.52</v>
      </c>
      <c r="AA53" s="11" t="n">
        <v>2</v>
      </c>
      <c r="AB53" s="12" t="n">
        <f aca="false">AA53*F53</f>
        <v>335.04</v>
      </c>
      <c r="AC53" s="9" t="n">
        <v>8</v>
      </c>
      <c r="AD53" s="10" t="n">
        <f aca="false">AC53*F53</f>
        <v>1340.16</v>
      </c>
      <c r="AE53" s="11"/>
      <c r="AF53" s="12" t="n">
        <f aca="false">AE53*F53</f>
        <v>0</v>
      </c>
      <c r="AG53" s="9"/>
      <c r="AH53" s="10" t="n">
        <f aca="false">AG53*F53</f>
        <v>0</v>
      </c>
      <c r="AI53" s="11"/>
      <c r="AJ53" s="12" t="n">
        <f aca="false">AI53*F53</f>
        <v>0</v>
      </c>
      <c r="AK53" s="9"/>
      <c r="AL53" s="10" t="n">
        <f aca="false">AK53*F53</f>
        <v>0</v>
      </c>
      <c r="AM53" s="11" t="n">
        <v>10</v>
      </c>
      <c r="AN53" s="12" t="n">
        <f aca="false">AM53*F53</f>
        <v>1675.2</v>
      </c>
      <c r="AO53" s="9" t="n">
        <f aca="false">SUM(G53,I53,K53,M53,O53,Q53,S53,U53,W53,Y53,AA53,AC53,AE53,AG53,AI53,AK53,AM53)</f>
        <v>566</v>
      </c>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0"/>
      <c r="BY53" s="10"/>
      <c r="BZ53" s="10"/>
      <c r="CA53" s="10"/>
      <c r="CB53" s="10"/>
    </row>
    <row r="54" customFormat="false" ht="26.1" hidden="false" customHeight="false" outlineLevel="0" collapsed="false">
      <c r="A54" s="9" t="n">
        <v>52</v>
      </c>
      <c r="B54" s="9" t="s">
        <v>134</v>
      </c>
      <c r="C54" s="9" t="s">
        <v>135</v>
      </c>
      <c r="D54" s="9" t="s">
        <v>34</v>
      </c>
      <c r="E54" s="9" t="n">
        <v>966</v>
      </c>
      <c r="F54" s="10" t="n">
        <v>176.67</v>
      </c>
      <c r="G54" s="11" t="n">
        <v>10</v>
      </c>
      <c r="H54" s="12" t="n">
        <f aca="false">G54*F54</f>
        <v>1766.7</v>
      </c>
      <c r="I54" s="13" t="n">
        <v>10</v>
      </c>
      <c r="J54" s="10" t="n">
        <f aca="false">I54*F54</f>
        <v>1766.7</v>
      </c>
      <c r="K54" s="11" t="n">
        <v>5</v>
      </c>
      <c r="L54" s="12" t="n">
        <f aca="false">K54*F54</f>
        <v>883.35</v>
      </c>
      <c r="M54" s="9"/>
      <c r="N54" s="10" t="n">
        <f aca="false">M54*F54</f>
        <v>0</v>
      </c>
      <c r="O54" s="11"/>
      <c r="P54" s="12" t="n">
        <f aca="false">O54*F54</f>
        <v>0</v>
      </c>
      <c r="Q54" s="9" t="n">
        <v>4</v>
      </c>
      <c r="R54" s="10" t="n">
        <f aca="false">Q54*F54</f>
        <v>706.68</v>
      </c>
      <c r="S54" s="11"/>
      <c r="T54" s="12" t="n">
        <f aca="false">S54*F54</f>
        <v>0</v>
      </c>
      <c r="U54" s="9" t="n">
        <v>8</v>
      </c>
      <c r="V54" s="10" t="n">
        <f aca="false">U54*F54</f>
        <v>1413.36</v>
      </c>
      <c r="W54" s="11"/>
      <c r="X54" s="12" t="n">
        <f aca="false">W54*F54</f>
        <v>0</v>
      </c>
      <c r="Y54" s="9" t="n">
        <v>1</v>
      </c>
      <c r="Z54" s="10" t="n">
        <f aca="false">Y54*F54</f>
        <v>176.67</v>
      </c>
      <c r="AA54" s="11" t="n">
        <v>4</v>
      </c>
      <c r="AB54" s="12" t="n">
        <f aca="false">AA54*F54</f>
        <v>706.68</v>
      </c>
      <c r="AC54" s="9"/>
      <c r="AD54" s="10" t="n">
        <f aca="false">AC54*F54</f>
        <v>0</v>
      </c>
      <c r="AE54" s="11" t="n">
        <v>4</v>
      </c>
      <c r="AF54" s="12" t="n">
        <f aca="false">AE54*F54</f>
        <v>706.68</v>
      </c>
      <c r="AG54" s="9"/>
      <c r="AH54" s="10" t="n">
        <f aca="false">AG54*F54</f>
        <v>0</v>
      </c>
      <c r="AI54" s="11"/>
      <c r="AJ54" s="12" t="n">
        <f aca="false">AI54*F54</f>
        <v>0</v>
      </c>
      <c r="AK54" s="9"/>
      <c r="AL54" s="10" t="n">
        <f aca="false">AK54*F54</f>
        <v>0</v>
      </c>
      <c r="AM54" s="11" t="n">
        <v>50</v>
      </c>
      <c r="AN54" s="12" t="n">
        <f aca="false">AM54*F54</f>
        <v>8833.5</v>
      </c>
      <c r="AO54" s="9" t="n">
        <f aca="false">SUM(G54,I54,K54,M54,O54,Q54,S54,U54,W54,Y54,AA54,AC54,AE54,AG54,AI54,AK54,AM54)</f>
        <v>96</v>
      </c>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0"/>
      <c r="BY54" s="10"/>
      <c r="BZ54" s="10"/>
      <c r="CA54" s="10"/>
      <c r="CB54" s="10"/>
    </row>
    <row r="55" customFormat="false" ht="34.3" hidden="false" customHeight="false" outlineLevel="0" collapsed="false">
      <c r="A55" s="9" t="n">
        <v>53</v>
      </c>
      <c r="B55" s="9" t="s">
        <v>136</v>
      </c>
      <c r="C55" s="9" t="s">
        <v>137</v>
      </c>
      <c r="D55" s="9" t="s">
        <v>34</v>
      </c>
      <c r="E55" s="9" t="n">
        <v>11297</v>
      </c>
      <c r="F55" s="10" t="n">
        <v>28.37</v>
      </c>
      <c r="G55" s="11" t="n">
        <v>5</v>
      </c>
      <c r="H55" s="12" t="n">
        <f aca="false">G55*F55</f>
        <v>141.85</v>
      </c>
      <c r="I55" s="13" t="n">
        <v>10</v>
      </c>
      <c r="J55" s="10" t="n">
        <f aca="false">I55*F55</f>
        <v>283.7</v>
      </c>
      <c r="K55" s="11" t="n">
        <v>5</v>
      </c>
      <c r="L55" s="12" t="n">
        <f aca="false">K55*F55</f>
        <v>141.85</v>
      </c>
      <c r="M55" s="9" t="n">
        <v>30</v>
      </c>
      <c r="N55" s="10" t="n">
        <f aca="false">M55*F55</f>
        <v>851.1</v>
      </c>
      <c r="O55" s="11" t="n">
        <v>15</v>
      </c>
      <c r="P55" s="12" t="n">
        <f aca="false">O55*F55</f>
        <v>425.55</v>
      </c>
      <c r="Q55" s="9"/>
      <c r="R55" s="10" t="n">
        <f aca="false">Q55*F55</f>
        <v>0</v>
      </c>
      <c r="S55" s="11" t="n">
        <v>800</v>
      </c>
      <c r="T55" s="12" t="n">
        <f aca="false">S55*F55</f>
        <v>22696</v>
      </c>
      <c r="U55" s="9" t="n">
        <v>10</v>
      </c>
      <c r="V55" s="10" t="n">
        <f aca="false">U55*F55</f>
        <v>283.7</v>
      </c>
      <c r="W55" s="11" t="n">
        <v>10</v>
      </c>
      <c r="X55" s="12" t="n">
        <f aca="false">W55*F55</f>
        <v>283.7</v>
      </c>
      <c r="Y55" s="9"/>
      <c r="Z55" s="10" t="n">
        <f aca="false">Y55*F55</f>
        <v>0</v>
      </c>
      <c r="AA55" s="11" t="n">
        <v>6</v>
      </c>
      <c r="AB55" s="12" t="n">
        <f aca="false">AA55*F55</f>
        <v>170.22</v>
      </c>
      <c r="AC55" s="9"/>
      <c r="AD55" s="10" t="n">
        <f aca="false">AC55*F55</f>
        <v>0</v>
      </c>
      <c r="AE55" s="11" t="n">
        <v>4</v>
      </c>
      <c r="AF55" s="12" t="n">
        <f aca="false">AE55*F55</f>
        <v>113.48</v>
      </c>
      <c r="AG55" s="9"/>
      <c r="AH55" s="10" t="n">
        <f aca="false">AG55*F55</f>
        <v>0</v>
      </c>
      <c r="AI55" s="11"/>
      <c r="AJ55" s="12" t="n">
        <f aca="false">AI55*F55</f>
        <v>0</v>
      </c>
      <c r="AK55" s="9"/>
      <c r="AL55" s="10" t="n">
        <f aca="false">AK55*F55</f>
        <v>0</v>
      </c>
      <c r="AM55" s="11" t="n">
        <v>50</v>
      </c>
      <c r="AN55" s="12" t="n">
        <f aca="false">AM55*F55</f>
        <v>1418.5</v>
      </c>
      <c r="AO55" s="9" t="n">
        <f aca="false">SUM(G55,I55,K55,M55,O55,Q55,S55,U55,W55,Y55,AA55,AC55,AE55,AG55,AI55,AK55,AM55)</f>
        <v>945</v>
      </c>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0"/>
      <c r="BY55" s="10"/>
      <c r="BZ55" s="10"/>
      <c r="CA55" s="10"/>
      <c r="CB55" s="10"/>
    </row>
    <row r="56" customFormat="false" ht="34.3" hidden="false" customHeight="false" outlineLevel="0" collapsed="false">
      <c r="A56" s="9" t="n">
        <v>54</v>
      </c>
      <c r="B56" s="9" t="s">
        <v>138</v>
      </c>
      <c r="C56" s="9" t="s">
        <v>139</v>
      </c>
      <c r="D56" s="9" t="s">
        <v>34</v>
      </c>
      <c r="E56" s="9" t="n">
        <v>10010</v>
      </c>
      <c r="F56" s="10" t="n">
        <v>64.3</v>
      </c>
      <c r="G56" s="11" t="n">
        <v>0</v>
      </c>
      <c r="H56" s="12" t="n">
        <f aca="false">G56*F56</f>
        <v>0</v>
      </c>
      <c r="I56" s="13" t="n">
        <v>10</v>
      </c>
      <c r="J56" s="10" t="n">
        <f aca="false">I56*F56</f>
        <v>643</v>
      </c>
      <c r="K56" s="11" t="n">
        <v>5</v>
      </c>
      <c r="L56" s="12" t="n">
        <f aca="false">K56*F56</f>
        <v>321.5</v>
      </c>
      <c r="M56" s="9" t="n">
        <v>15</v>
      </c>
      <c r="N56" s="10" t="n">
        <f aca="false">M56*F56</f>
        <v>964.5</v>
      </c>
      <c r="O56" s="11"/>
      <c r="P56" s="12" t="n">
        <f aca="false">O56*F56</f>
        <v>0</v>
      </c>
      <c r="Q56" s="9"/>
      <c r="R56" s="10" t="n">
        <f aca="false">Q56*F56</f>
        <v>0</v>
      </c>
      <c r="S56" s="11" t="n">
        <v>300</v>
      </c>
      <c r="T56" s="12" t="n">
        <f aca="false">S56*F56</f>
        <v>19290</v>
      </c>
      <c r="U56" s="9" t="n">
        <v>5</v>
      </c>
      <c r="V56" s="10" t="n">
        <f aca="false">U56*F56</f>
        <v>321.5</v>
      </c>
      <c r="W56" s="11"/>
      <c r="X56" s="12" t="n">
        <f aca="false">W56*F56</f>
        <v>0</v>
      </c>
      <c r="Y56" s="9"/>
      <c r="Z56" s="10" t="n">
        <f aca="false">Y56*F56</f>
        <v>0</v>
      </c>
      <c r="AA56" s="11" t="n">
        <v>2</v>
      </c>
      <c r="AB56" s="12" t="n">
        <f aca="false">AA56*F56</f>
        <v>128.6</v>
      </c>
      <c r="AC56" s="9" t="n">
        <v>8</v>
      </c>
      <c r="AD56" s="10" t="n">
        <f aca="false">AC56*F56</f>
        <v>514.4</v>
      </c>
      <c r="AE56" s="11"/>
      <c r="AF56" s="12" t="n">
        <f aca="false">AE56*F56</f>
        <v>0</v>
      </c>
      <c r="AG56" s="9"/>
      <c r="AH56" s="10" t="n">
        <f aca="false">AG56*F56</f>
        <v>0</v>
      </c>
      <c r="AI56" s="11"/>
      <c r="AJ56" s="12" t="n">
        <f aca="false">AI56*F56</f>
        <v>0</v>
      </c>
      <c r="AK56" s="9"/>
      <c r="AL56" s="10" t="n">
        <f aca="false">AK56*F56</f>
        <v>0</v>
      </c>
      <c r="AM56" s="11" t="n">
        <v>20</v>
      </c>
      <c r="AN56" s="12" t="n">
        <f aca="false">AM56*F56</f>
        <v>1286</v>
      </c>
      <c r="AO56" s="9" t="n">
        <f aca="false">SUM(G56,I56,K56,M56,O56,Q56,S56,U56,W56,Y56,AA56,AC56,AE56,AG56,AI56,AK56,AM56)</f>
        <v>365</v>
      </c>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0"/>
      <c r="BY56" s="10"/>
      <c r="BZ56" s="10"/>
      <c r="CA56" s="10"/>
      <c r="CB56" s="10"/>
    </row>
    <row r="57" customFormat="false" ht="34.3" hidden="false" customHeight="false" outlineLevel="0" collapsed="false">
      <c r="A57" s="9" t="n">
        <v>55</v>
      </c>
      <c r="B57" s="9" t="s">
        <v>140</v>
      </c>
      <c r="C57" s="9" t="s">
        <v>141</v>
      </c>
      <c r="D57" s="9" t="s">
        <v>34</v>
      </c>
      <c r="E57" s="9" t="n">
        <v>31767</v>
      </c>
      <c r="F57" s="10" t="n">
        <v>245.43</v>
      </c>
      <c r="G57" s="11" t="n">
        <v>3</v>
      </c>
      <c r="H57" s="12" t="n">
        <f aca="false">G57*F57</f>
        <v>736.29</v>
      </c>
      <c r="I57" s="13" t="n">
        <v>10</v>
      </c>
      <c r="J57" s="10" t="n">
        <f aca="false">I57*F57</f>
        <v>2454.3</v>
      </c>
      <c r="K57" s="11" t="n">
        <v>5</v>
      </c>
      <c r="L57" s="12" t="n">
        <f aca="false">K57*F57</f>
        <v>1227.15</v>
      </c>
      <c r="M57" s="9" t="n">
        <v>15</v>
      </c>
      <c r="N57" s="10" t="n">
        <f aca="false">M57*F57</f>
        <v>3681.45</v>
      </c>
      <c r="O57" s="11" t="n">
        <v>2</v>
      </c>
      <c r="P57" s="12" t="n">
        <f aca="false">O57*F57</f>
        <v>490.86</v>
      </c>
      <c r="Q57" s="9"/>
      <c r="R57" s="10" t="n">
        <f aca="false">Q57*F57</f>
        <v>0</v>
      </c>
      <c r="S57" s="11"/>
      <c r="T57" s="12" t="n">
        <f aca="false">S57*F57</f>
        <v>0</v>
      </c>
      <c r="U57" s="9" t="n">
        <v>10</v>
      </c>
      <c r="V57" s="10" t="n">
        <f aca="false">U57*F57</f>
        <v>2454.3</v>
      </c>
      <c r="W57" s="11"/>
      <c r="X57" s="12" t="n">
        <f aca="false">W57*F57</f>
        <v>0</v>
      </c>
      <c r="Y57" s="9"/>
      <c r="Z57" s="10" t="n">
        <f aca="false">Y57*F57</f>
        <v>0</v>
      </c>
      <c r="AA57" s="11"/>
      <c r="AB57" s="12" t="n">
        <f aca="false">AA57*F57</f>
        <v>0</v>
      </c>
      <c r="AC57" s="9" t="n">
        <v>4</v>
      </c>
      <c r="AD57" s="10" t="n">
        <f aca="false">AC57*F57</f>
        <v>981.72</v>
      </c>
      <c r="AE57" s="11" t="n">
        <v>2</v>
      </c>
      <c r="AF57" s="12" t="n">
        <f aca="false">AE57*F57</f>
        <v>490.86</v>
      </c>
      <c r="AG57" s="9"/>
      <c r="AH57" s="10" t="n">
        <f aca="false">AG57*F57</f>
        <v>0</v>
      </c>
      <c r="AI57" s="11"/>
      <c r="AJ57" s="12" t="n">
        <f aca="false">AI57*F57</f>
        <v>0</v>
      </c>
      <c r="AK57" s="9"/>
      <c r="AL57" s="10" t="n">
        <f aca="false">AK57*F57</f>
        <v>0</v>
      </c>
      <c r="AM57" s="11" t="n">
        <v>50</v>
      </c>
      <c r="AN57" s="12" t="n">
        <f aca="false">AM57*F57</f>
        <v>12271.5</v>
      </c>
      <c r="AO57" s="9" t="n">
        <f aca="false">SUM(G57,I57,K57,M57,O57,Q57,S57,U57,W57,Y57,AA57,AC57,AE57,AG57,AI57,AK57,AM57)</f>
        <v>101</v>
      </c>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0"/>
      <c r="BY57" s="10"/>
      <c r="BZ57" s="10"/>
      <c r="CA57" s="10"/>
      <c r="CB57" s="10"/>
    </row>
    <row r="58" customFormat="false" ht="50.7" hidden="false" customHeight="false" outlineLevel="0" collapsed="false">
      <c r="A58" s="9" t="n">
        <v>56</v>
      </c>
      <c r="B58" s="9" t="s">
        <v>142</v>
      </c>
      <c r="C58" s="9" t="s">
        <v>143</v>
      </c>
      <c r="D58" s="9" t="s">
        <v>34</v>
      </c>
      <c r="E58" s="9" t="n">
        <v>10950</v>
      </c>
      <c r="F58" s="10" t="n">
        <v>12.78</v>
      </c>
      <c r="G58" s="11" t="n">
        <v>0</v>
      </c>
      <c r="H58" s="12" t="n">
        <f aca="false">G58*F58</f>
        <v>0</v>
      </c>
      <c r="I58" s="13" t="n">
        <v>35</v>
      </c>
      <c r="J58" s="10" t="n">
        <f aca="false">I58*F58</f>
        <v>447.3</v>
      </c>
      <c r="K58" s="11" t="n">
        <v>10</v>
      </c>
      <c r="L58" s="12" t="n">
        <f aca="false">K58*F58</f>
        <v>127.8</v>
      </c>
      <c r="M58" s="9" t="n">
        <v>20</v>
      </c>
      <c r="N58" s="10" t="n">
        <f aca="false">M58*F58</f>
        <v>255.6</v>
      </c>
      <c r="O58" s="11" t="n">
        <v>50</v>
      </c>
      <c r="P58" s="12" t="n">
        <f aca="false">O58*F58</f>
        <v>639</v>
      </c>
      <c r="Q58" s="9" t="n">
        <v>10</v>
      </c>
      <c r="R58" s="10" t="n">
        <f aca="false">Q58*F58</f>
        <v>127.8</v>
      </c>
      <c r="S58" s="11" t="n">
        <v>2000</v>
      </c>
      <c r="T58" s="12" t="n">
        <f aca="false">S58*F58</f>
        <v>25560</v>
      </c>
      <c r="U58" s="9" t="n">
        <v>5</v>
      </c>
      <c r="V58" s="10" t="n">
        <f aca="false">U58*F58</f>
        <v>63.9</v>
      </c>
      <c r="W58" s="11" t="n">
        <v>15</v>
      </c>
      <c r="X58" s="12" t="n">
        <f aca="false">W58*F58</f>
        <v>191.7</v>
      </c>
      <c r="Y58" s="9" t="n">
        <v>10</v>
      </c>
      <c r="Z58" s="10" t="n">
        <f aca="false">Y58*F58</f>
        <v>127.8</v>
      </c>
      <c r="AA58" s="11"/>
      <c r="AB58" s="12" t="n">
        <f aca="false">AA58*F58</f>
        <v>0</v>
      </c>
      <c r="AC58" s="9"/>
      <c r="AD58" s="10" t="n">
        <f aca="false">AC58*F58</f>
        <v>0</v>
      </c>
      <c r="AE58" s="11" t="n">
        <v>5</v>
      </c>
      <c r="AF58" s="12" t="n">
        <f aca="false">AE58*F58</f>
        <v>63.9</v>
      </c>
      <c r="AG58" s="9" t="n">
        <v>4</v>
      </c>
      <c r="AH58" s="10" t="n">
        <f aca="false">AG58*F58</f>
        <v>51.12</v>
      </c>
      <c r="AI58" s="11"/>
      <c r="AJ58" s="12" t="n">
        <f aca="false">AI58*F58</f>
        <v>0</v>
      </c>
      <c r="AK58" s="9" t="n">
        <v>10</v>
      </c>
      <c r="AL58" s="10" t="n">
        <f aca="false">AK58*F58</f>
        <v>127.8</v>
      </c>
      <c r="AM58" s="11" t="n">
        <v>50</v>
      </c>
      <c r="AN58" s="12" t="n">
        <f aca="false">AM58*F58</f>
        <v>639</v>
      </c>
      <c r="AO58" s="9" t="n">
        <f aca="false">SUM(G58,I58,K58,M58,O58,Q58,S58,U58,W58,Y58,AA58,AC58,AE58,AG58,AI58,AK58,AM58)</f>
        <v>2224</v>
      </c>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0"/>
      <c r="BY58" s="10"/>
      <c r="BZ58" s="10"/>
      <c r="CA58" s="10"/>
      <c r="CB58" s="10"/>
    </row>
    <row r="59" customFormat="false" ht="17.9" hidden="false" customHeight="false" outlineLevel="0" collapsed="false">
      <c r="A59" s="9" t="n">
        <v>57</v>
      </c>
      <c r="B59" s="9" t="s">
        <v>144</v>
      </c>
      <c r="C59" s="9" t="s">
        <v>145</v>
      </c>
      <c r="D59" s="9" t="s">
        <v>34</v>
      </c>
      <c r="E59" s="9" t="n">
        <v>11137</v>
      </c>
      <c r="F59" s="10" t="n">
        <v>22.52</v>
      </c>
      <c r="G59" s="11" t="n">
        <v>0</v>
      </c>
      <c r="H59" s="12" t="n">
        <f aca="false">G59*F59</f>
        <v>0</v>
      </c>
      <c r="I59" s="13" t="n">
        <v>20</v>
      </c>
      <c r="J59" s="10" t="n">
        <f aca="false">I59*F59</f>
        <v>450.4</v>
      </c>
      <c r="K59" s="11" t="n">
        <v>20</v>
      </c>
      <c r="L59" s="12" t="n">
        <f aca="false">K59*F59</f>
        <v>450.4</v>
      </c>
      <c r="M59" s="9"/>
      <c r="N59" s="10" t="n">
        <f aca="false">M59*F59</f>
        <v>0</v>
      </c>
      <c r="O59" s="11"/>
      <c r="P59" s="12" t="n">
        <f aca="false">O59*F59</f>
        <v>0</v>
      </c>
      <c r="Q59" s="9"/>
      <c r="R59" s="10" t="n">
        <f aca="false">Q59*F59</f>
        <v>0</v>
      </c>
      <c r="S59" s="11" t="n">
        <v>800</v>
      </c>
      <c r="T59" s="12" t="n">
        <f aca="false">S59*F59</f>
        <v>18016</v>
      </c>
      <c r="U59" s="9" t="n">
        <v>30</v>
      </c>
      <c r="V59" s="10" t="n">
        <f aca="false">U59*F59</f>
        <v>675.6</v>
      </c>
      <c r="W59" s="11"/>
      <c r="X59" s="12" t="n">
        <f aca="false">W59*F59</f>
        <v>0</v>
      </c>
      <c r="Y59" s="9" t="n">
        <v>2</v>
      </c>
      <c r="Z59" s="10" t="n">
        <f aca="false">Y59*F59</f>
        <v>45.04</v>
      </c>
      <c r="AA59" s="11"/>
      <c r="AB59" s="12" t="n">
        <f aca="false">AA59*F59</f>
        <v>0</v>
      </c>
      <c r="AC59" s="9"/>
      <c r="AD59" s="10" t="n">
        <f aca="false">AC59*F59</f>
        <v>0</v>
      </c>
      <c r="AE59" s="11"/>
      <c r="AF59" s="12" t="n">
        <f aca="false">AE59*F59</f>
        <v>0</v>
      </c>
      <c r="AG59" s="9"/>
      <c r="AH59" s="10" t="n">
        <f aca="false">AG59*F59</f>
        <v>0</v>
      </c>
      <c r="AI59" s="11"/>
      <c r="AJ59" s="12" t="n">
        <f aca="false">AI59*F59</f>
        <v>0</v>
      </c>
      <c r="AK59" s="9"/>
      <c r="AL59" s="10" t="n">
        <f aca="false">AK59*F59</f>
        <v>0</v>
      </c>
      <c r="AM59" s="11" t="n">
        <v>10</v>
      </c>
      <c r="AN59" s="12" t="n">
        <f aca="false">AM59*F59</f>
        <v>225.2</v>
      </c>
      <c r="AO59" s="9" t="n">
        <f aca="false">SUM(G59,I59,K59,M59,O59,Q59,S59,U59,W59,Y59,AA59,AC59,AE59,AG59,AI59,AK59,AM59)</f>
        <v>882</v>
      </c>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0"/>
      <c r="BY59" s="10"/>
      <c r="BZ59" s="10"/>
      <c r="CA59" s="10"/>
      <c r="CB59" s="10"/>
    </row>
    <row r="60" customFormat="false" ht="34.3" hidden="false" customHeight="false" outlineLevel="0" collapsed="false">
      <c r="A60" s="9" t="n">
        <v>58</v>
      </c>
      <c r="B60" s="9" t="s">
        <v>146</v>
      </c>
      <c r="C60" s="9" t="s">
        <v>147</v>
      </c>
      <c r="D60" s="9" t="s">
        <v>34</v>
      </c>
      <c r="E60" s="9" t="n">
        <v>11331</v>
      </c>
      <c r="F60" s="10" t="n">
        <v>14.2</v>
      </c>
      <c r="G60" s="11" t="n">
        <v>0</v>
      </c>
      <c r="H60" s="12" t="n">
        <f aca="false">G60*F60</f>
        <v>0</v>
      </c>
      <c r="I60" s="13" t="n">
        <v>20</v>
      </c>
      <c r="J60" s="10" t="n">
        <f aca="false">I60*F60</f>
        <v>284</v>
      </c>
      <c r="K60" s="11" t="n">
        <v>20</v>
      </c>
      <c r="L60" s="12" t="n">
        <f aca="false">K60*F60</f>
        <v>284</v>
      </c>
      <c r="M60" s="9"/>
      <c r="N60" s="10" t="n">
        <f aca="false">M60*F60</f>
        <v>0</v>
      </c>
      <c r="O60" s="11"/>
      <c r="P60" s="12" t="n">
        <f aca="false">O60*F60</f>
        <v>0</v>
      </c>
      <c r="Q60" s="9"/>
      <c r="R60" s="10" t="n">
        <f aca="false">Q60*F60</f>
        <v>0</v>
      </c>
      <c r="S60" s="11" t="n">
        <v>800</v>
      </c>
      <c r="T60" s="12" t="n">
        <f aca="false">S60*F60</f>
        <v>11360</v>
      </c>
      <c r="U60" s="9" t="n">
        <v>20</v>
      </c>
      <c r="V60" s="10" t="n">
        <f aca="false">U60*F60</f>
        <v>284</v>
      </c>
      <c r="W60" s="11"/>
      <c r="X60" s="12" t="n">
        <f aca="false">W60*F60</f>
        <v>0</v>
      </c>
      <c r="Y60" s="9" t="n">
        <v>1</v>
      </c>
      <c r="Z60" s="10" t="n">
        <f aca="false">Y60*F60</f>
        <v>14.2</v>
      </c>
      <c r="AA60" s="11"/>
      <c r="AB60" s="12" t="n">
        <f aca="false">AA60*F60</f>
        <v>0</v>
      </c>
      <c r="AC60" s="9"/>
      <c r="AD60" s="10" t="n">
        <f aca="false">AC60*F60</f>
        <v>0</v>
      </c>
      <c r="AE60" s="11"/>
      <c r="AF60" s="12" t="n">
        <f aca="false">AE60*F60</f>
        <v>0</v>
      </c>
      <c r="AG60" s="9"/>
      <c r="AH60" s="10" t="n">
        <f aca="false">AG60*F60</f>
        <v>0</v>
      </c>
      <c r="AI60" s="11"/>
      <c r="AJ60" s="12" t="n">
        <f aca="false">AI60*F60</f>
        <v>0</v>
      </c>
      <c r="AK60" s="9"/>
      <c r="AL60" s="10" t="n">
        <f aca="false">AK60*F60</f>
        <v>0</v>
      </c>
      <c r="AM60" s="11" t="n">
        <v>10</v>
      </c>
      <c r="AN60" s="12" t="n">
        <f aca="false">AM60*F60</f>
        <v>142</v>
      </c>
      <c r="AO60" s="9" t="n">
        <f aca="false">SUM(G60,I60,K60,M60,O60,Q60,S60,U60,W60,Y60,AA60,AC60,AE60,AG60,AI60,AK60,AM60)</f>
        <v>871</v>
      </c>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0"/>
      <c r="BY60" s="10"/>
      <c r="BZ60" s="10"/>
      <c r="CA60" s="10"/>
      <c r="CB60" s="10"/>
    </row>
    <row r="61" customFormat="false" ht="42.5" hidden="false" customHeight="false" outlineLevel="0" collapsed="false">
      <c r="A61" s="9" t="n">
        <v>59</v>
      </c>
      <c r="B61" s="9" t="s">
        <v>148</v>
      </c>
      <c r="C61" s="9" t="s">
        <v>149</v>
      </c>
      <c r="D61" s="9" t="s">
        <v>34</v>
      </c>
      <c r="E61" s="9" t="n">
        <v>11203</v>
      </c>
      <c r="F61" s="10" t="n">
        <v>9.5</v>
      </c>
      <c r="G61" s="11" t="n">
        <v>0</v>
      </c>
      <c r="H61" s="12" t="n">
        <f aca="false">G61*F61</f>
        <v>0</v>
      </c>
      <c r="I61" s="13" t="n">
        <v>20</v>
      </c>
      <c r="J61" s="10" t="n">
        <f aca="false">I61*F61</f>
        <v>190</v>
      </c>
      <c r="K61" s="11" t="n">
        <v>0</v>
      </c>
      <c r="L61" s="12" t="n">
        <f aca="false">K61*F61</f>
        <v>0</v>
      </c>
      <c r="M61" s="9" t="n">
        <v>10</v>
      </c>
      <c r="N61" s="10" t="n">
        <f aca="false">M61*F61</f>
        <v>95</v>
      </c>
      <c r="O61" s="11" t="n">
        <v>10</v>
      </c>
      <c r="P61" s="12" t="n">
        <f aca="false">O61*F61</f>
        <v>95</v>
      </c>
      <c r="Q61" s="9" t="n">
        <v>2</v>
      </c>
      <c r="R61" s="10" t="n">
        <f aca="false">Q61*F61</f>
        <v>19</v>
      </c>
      <c r="S61" s="11" t="n">
        <v>1600</v>
      </c>
      <c r="T61" s="12" t="n">
        <f aca="false">S61*F61</f>
        <v>15200</v>
      </c>
      <c r="U61" s="9" t="n">
        <v>5</v>
      </c>
      <c r="V61" s="10" t="n">
        <f aca="false">U61*F61</f>
        <v>47.5</v>
      </c>
      <c r="W61" s="11"/>
      <c r="X61" s="12" t="n">
        <f aca="false">W61*F61</f>
        <v>0</v>
      </c>
      <c r="Y61" s="9" t="n">
        <v>2</v>
      </c>
      <c r="Z61" s="10" t="n">
        <f aca="false">Y61*F61</f>
        <v>19</v>
      </c>
      <c r="AA61" s="11" t="n">
        <v>6</v>
      </c>
      <c r="AB61" s="12" t="n">
        <f aca="false">AA61*F61</f>
        <v>57</v>
      </c>
      <c r="AC61" s="9" t="n">
        <v>4</v>
      </c>
      <c r="AD61" s="10" t="n">
        <f aca="false">AC61*F61</f>
        <v>38</v>
      </c>
      <c r="AE61" s="11" t="n">
        <v>2</v>
      </c>
      <c r="AF61" s="12" t="n">
        <f aca="false">AE61*F61</f>
        <v>19</v>
      </c>
      <c r="AG61" s="9"/>
      <c r="AH61" s="10" t="n">
        <f aca="false">AG61*F61</f>
        <v>0</v>
      </c>
      <c r="AI61" s="11"/>
      <c r="AJ61" s="12" t="n">
        <f aca="false">AI61*F61</f>
        <v>0</v>
      </c>
      <c r="AK61" s="9" t="n">
        <v>5</v>
      </c>
      <c r="AL61" s="10" t="n">
        <f aca="false">AK61*F61</f>
        <v>47.5</v>
      </c>
      <c r="AM61" s="11" t="n">
        <v>20</v>
      </c>
      <c r="AN61" s="12" t="n">
        <f aca="false">AM61*F61</f>
        <v>190</v>
      </c>
      <c r="AO61" s="9" t="n">
        <f aca="false">SUM(G61,I61,K61,M61,O61,Q61,S61,U61,W61,Y61,AA61,AC61,AE61,AG61,AI61,AK61,AM61)</f>
        <v>1686</v>
      </c>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0"/>
      <c r="BY61" s="10"/>
      <c r="BZ61" s="10"/>
      <c r="CA61" s="10"/>
      <c r="CB61" s="10"/>
    </row>
    <row r="62" customFormat="false" ht="50.7" hidden="false" customHeight="false" outlineLevel="0" collapsed="false">
      <c r="A62" s="9" t="n">
        <v>60</v>
      </c>
      <c r="B62" s="9" t="s">
        <v>150</v>
      </c>
      <c r="C62" s="9" t="s">
        <v>151</v>
      </c>
      <c r="D62" s="9" t="s">
        <v>34</v>
      </c>
      <c r="E62" s="9" t="n">
        <v>11247</v>
      </c>
      <c r="F62" s="10" t="n">
        <v>9.97</v>
      </c>
      <c r="G62" s="11" t="n">
        <v>0</v>
      </c>
      <c r="H62" s="12" t="n">
        <f aca="false">G62*F62</f>
        <v>0</v>
      </c>
      <c r="I62" s="13" t="n">
        <v>20</v>
      </c>
      <c r="J62" s="10" t="n">
        <f aca="false">I62*F62</f>
        <v>199.4</v>
      </c>
      <c r="K62" s="11" t="n">
        <v>10</v>
      </c>
      <c r="L62" s="12" t="n">
        <f aca="false">K62*F62</f>
        <v>99.7</v>
      </c>
      <c r="M62" s="9" t="n">
        <v>30</v>
      </c>
      <c r="N62" s="10" t="n">
        <f aca="false">M62*F62</f>
        <v>299.1</v>
      </c>
      <c r="O62" s="11"/>
      <c r="P62" s="12" t="n">
        <f aca="false">O62*F62</f>
        <v>0</v>
      </c>
      <c r="Q62" s="9"/>
      <c r="R62" s="10" t="n">
        <f aca="false">Q62*F62</f>
        <v>0</v>
      </c>
      <c r="S62" s="11"/>
      <c r="T62" s="12" t="n">
        <f aca="false">S62*F62</f>
        <v>0</v>
      </c>
      <c r="U62" s="9" t="n">
        <v>10</v>
      </c>
      <c r="V62" s="10" t="n">
        <f aca="false">U62*F62</f>
        <v>99.7</v>
      </c>
      <c r="W62" s="11"/>
      <c r="X62" s="12" t="n">
        <f aca="false">W62*F62</f>
        <v>0</v>
      </c>
      <c r="Y62" s="9" t="n">
        <v>2</v>
      </c>
      <c r="Z62" s="10" t="n">
        <f aca="false">Y62*F62</f>
        <v>19.94</v>
      </c>
      <c r="AA62" s="11" t="n">
        <v>6</v>
      </c>
      <c r="AB62" s="12" t="n">
        <f aca="false">AA62*F62</f>
        <v>59.82</v>
      </c>
      <c r="AC62" s="9" t="n">
        <v>4</v>
      </c>
      <c r="AD62" s="10" t="n">
        <f aca="false">AC62*F62</f>
        <v>39.88</v>
      </c>
      <c r="AE62" s="11"/>
      <c r="AF62" s="12" t="n">
        <f aca="false">AE62*F62</f>
        <v>0</v>
      </c>
      <c r="AG62" s="9"/>
      <c r="AH62" s="10" t="n">
        <f aca="false">AG62*F62</f>
        <v>0</v>
      </c>
      <c r="AI62" s="11"/>
      <c r="AJ62" s="12" t="n">
        <f aca="false">AI62*F62</f>
        <v>0</v>
      </c>
      <c r="AK62" s="9"/>
      <c r="AL62" s="10" t="n">
        <f aca="false">AK62*F62</f>
        <v>0</v>
      </c>
      <c r="AM62" s="11" t="n">
        <v>20</v>
      </c>
      <c r="AN62" s="12" t="n">
        <f aca="false">AM62*F62</f>
        <v>199.4</v>
      </c>
      <c r="AO62" s="9" t="n">
        <f aca="false">SUM(G62,I62,K62,M62,O62,Q62,S62,U62,W62,Y62,AA62,AC62,AE62,AG62,AI62,AK62,AM62)</f>
        <v>102</v>
      </c>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0"/>
      <c r="BY62" s="10"/>
      <c r="BZ62" s="10"/>
      <c r="CA62" s="10"/>
      <c r="CB62" s="10"/>
    </row>
    <row r="63" customFormat="false" ht="42.5" hidden="false" customHeight="false" outlineLevel="0" collapsed="false">
      <c r="A63" s="9" t="n">
        <v>61</v>
      </c>
      <c r="B63" s="9" t="s">
        <v>152</v>
      </c>
      <c r="C63" s="9" t="s">
        <v>153</v>
      </c>
      <c r="D63" s="9" t="s">
        <v>34</v>
      </c>
      <c r="E63" s="9" t="n">
        <v>76577</v>
      </c>
      <c r="F63" s="10" t="n">
        <v>8.63</v>
      </c>
      <c r="G63" s="11" t="n">
        <v>40</v>
      </c>
      <c r="H63" s="12" t="n">
        <f aca="false">G63*F63</f>
        <v>345.2</v>
      </c>
      <c r="I63" s="13" t="n">
        <v>300</v>
      </c>
      <c r="J63" s="10" t="n">
        <f aca="false">I63*F63</f>
        <v>2589</v>
      </c>
      <c r="K63" s="11" t="n">
        <v>15</v>
      </c>
      <c r="L63" s="12" t="n">
        <f aca="false">K63*F63</f>
        <v>129.45</v>
      </c>
      <c r="M63" s="9" t="n">
        <v>200</v>
      </c>
      <c r="N63" s="10" t="n">
        <f aca="false">M63*F63</f>
        <v>1726</v>
      </c>
      <c r="O63" s="11" t="n">
        <v>100</v>
      </c>
      <c r="P63" s="12" t="n">
        <f aca="false">O63*F63</f>
        <v>863</v>
      </c>
      <c r="Q63" s="9" t="n">
        <v>30</v>
      </c>
      <c r="R63" s="10" t="n">
        <f aca="false">Q63*F63</f>
        <v>258.9</v>
      </c>
      <c r="S63" s="11" t="n">
        <v>8000</v>
      </c>
      <c r="T63" s="12" t="n">
        <f aca="false">S63*F63</f>
        <v>69040</v>
      </c>
      <c r="U63" s="9" t="n">
        <v>50</v>
      </c>
      <c r="V63" s="10" t="n">
        <f aca="false">U63*F63</f>
        <v>431.5</v>
      </c>
      <c r="W63" s="11"/>
      <c r="X63" s="12" t="n">
        <f aca="false">W63*F63</f>
        <v>0</v>
      </c>
      <c r="Y63" s="9" t="n">
        <v>10</v>
      </c>
      <c r="Z63" s="10" t="n">
        <f aca="false">Y63*F63</f>
        <v>86.3</v>
      </c>
      <c r="AA63" s="11" t="n">
        <v>50</v>
      </c>
      <c r="AB63" s="12" t="n">
        <f aca="false">AA63*F63</f>
        <v>431.5</v>
      </c>
      <c r="AC63" s="9" t="n">
        <v>20</v>
      </c>
      <c r="AD63" s="10" t="n">
        <f aca="false">AC63*F63</f>
        <v>172.6</v>
      </c>
      <c r="AE63" s="11" t="n">
        <v>10</v>
      </c>
      <c r="AF63" s="12" t="n">
        <f aca="false">AE63*F63</f>
        <v>86.3</v>
      </c>
      <c r="AG63" s="9"/>
      <c r="AH63" s="10" t="n">
        <f aca="false">AG63*F63</f>
        <v>0</v>
      </c>
      <c r="AI63" s="11"/>
      <c r="AJ63" s="12" t="n">
        <f aca="false">AI63*F63</f>
        <v>0</v>
      </c>
      <c r="AK63" s="9" t="n">
        <v>30</v>
      </c>
      <c r="AL63" s="10" t="n">
        <f aca="false">AK63*F63</f>
        <v>258.9</v>
      </c>
      <c r="AM63" s="11" t="n">
        <v>600</v>
      </c>
      <c r="AN63" s="12" t="n">
        <f aca="false">AM63*F63</f>
        <v>5178</v>
      </c>
      <c r="AO63" s="9" t="n">
        <f aca="false">SUM(G63,I63,K63,M63,O63,Q63,S63,U63,W63,Y63,AA63,AC63,AE63,AG63,AI63,AK63,AM63)</f>
        <v>9455</v>
      </c>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0"/>
      <c r="BY63" s="10"/>
      <c r="BZ63" s="10"/>
      <c r="CA63" s="10"/>
      <c r="CB63" s="10"/>
    </row>
    <row r="64" customFormat="false" ht="67.15" hidden="false" customHeight="false" outlineLevel="0" collapsed="false">
      <c r="A64" s="9" t="n">
        <v>62</v>
      </c>
      <c r="B64" s="9" t="s">
        <v>154</v>
      </c>
      <c r="C64" s="9" t="s">
        <v>155</v>
      </c>
      <c r="D64" s="9" t="s">
        <v>156</v>
      </c>
      <c r="E64" s="9" t="n">
        <v>6010</v>
      </c>
      <c r="F64" s="10" t="n">
        <v>274.77</v>
      </c>
      <c r="G64" s="11" t="n">
        <v>0</v>
      </c>
      <c r="H64" s="12" t="n">
        <f aca="false">G64*F64</f>
        <v>0</v>
      </c>
      <c r="I64" s="13" t="n">
        <v>30</v>
      </c>
      <c r="J64" s="10" t="n">
        <f aca="false">I64*F64</f>
        <v>8243.1</v>
      </c>
      <c r="K64" s="11" t="n">
        <v>50</v>
      </c>
      <c r="L64" s="12" t="n">
        <f aca="false">K64*F64</f>
        <v>13738.5</v>
      </c>
      <c r="M64" s="9"/>
      <c r="N64" s="10" t="n">
        <f aca="false">M64*F64</f>
        <v>0</v>
      </c>
      <c r="O64" s="11"/>
      <c r="P64" s="12" t="n">
        <f aca="false">O64*F64</f>
        <v>0</v>
      </c>
      <c r="Q64" s="9"/>
      <c r="R64" s="10" t="n">
        <f aca="false">Q64*F64</f>
        <v>0</v>
      </c>
      <c r="S64" s="11" t="n">
        <v>10</v>
      </c>
      <c r="T64" s="12" t="n">
        <f aca="false">S64*F64</f>
        <v>2747.7</v>
      </c>
      <c r="U64" s="9" t="n">
        <v>5</v>
      </c>
      <c r="V64" s="10" t="n">
        <f aca="false">U64*F64</f>
        <v>1373.85</v>
      </c>
      <c r="W64" s="11"/>
      <c r="X64" s="12" t="n">
        <f aca="false">W64*F64</f>
        <v>0</v>
      </c>
      <c r="Y64" s="9"/>
      <c r="Z64" s="10" t="n">
        <f aca="false">Y64*F64</f>
        <v>0</v>
      </c>
      <c r="AA64" s="11"/>
      <c r="AB64" s="12" t="n">
        <f aca="false">AA64*F64</f>
        <v>0</v>
      </c>
      <c r="AC64" s="9"/>
      <c r="AD64" s="10" t="n">
        <f aca="false">AC64*F64</f>
        <v>0</v>
      </c>
      <c r="AE64" s="11"/>
      <c r="AF64" s="12" t="n">
        <f aca="false">AE64*F64</f>
        <v>0</v>
      </c>
      <c r="AG64" s="9"/>
      <c r="AH64" s="10" t="n">
        <f aca="false">AG64*F64</f>
        <v>0</v>
      </c>
      <c r="AI64" s="11"/>
      <c r="AJ64" s="12" t="n">
        <f aca="false">AI64*F64</f>
        <v>0</v>
      </c>
      <c r="AK64" s="9"/>
      <c r="AL64" s="10" t="n">
        <f aca="false">AK64*F64</f>
        <v>0</v>
      </c>
      <c r="AM64" s="11" t="n">
        <v>5</v>
      </c>
      <c r="AN64" s="12" t="n">
        <f aca="false">AM64*F64</f>
        <v>1373.85</v>
      </c>
      <c r="AO64" s="9" t="n">
        <f aca="false">SUM(G64,I64,K64,M64,O64,Q64,S64,U64,W64,Y64,AA64,AC64,AE64,AG64,AI64,AK64,AM64)</f>
        <v>100</v>
      </c>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0"/>
      <c r="BY64" s="10"/>
      <c r="BZ64" s="10"/>
      <c r="CA64" s="10"/>
      <c r="CB64" s="10"/>
    </row>
    <row r="65" customFormat="false" ht="50.7" hidden="false" customHeight="false" outlineLevel="0" collapsed="false">
      <c r="A65" s="9" t="n">
        <v>63</v>
      </c>
      <c r="B65" s="9" t="s">
        <v>157</v>
      </c>
      <c r="C65" s="9" t="s">
        <v>158</v>
      </c>
      <c r="D65" s="9" t="s">
        <v>34</v>
      </c>
      <c r="E65" s="9" t="n">
        <v>38959</v>
      </c>
      <c r="F65" s="10" t="n">
        <v>9.28</v>
      </c>
      <c r="G65" s="11" t="n">
        <v>50</v>
      </c>
      <c r="H65" s="12" t="n">
        <f aca="false">G65*F65</f>
        <v>464</v>
      </c>
      <c r="I65" s="13" t="n">
        <v>150</v>
      </c>
      <c r="J65" s="10" t="n">
        <f aca="false">I65*F65</f>
        <v>1392</v>
      </c>
      <c r="K65" s="11" t="n">
        <v>20</v>
      </c>
      <c r="L65" s="12" t="n">
        <f aca="false">K65*F65</f>
        <v>185.6</v>
      </c>
      <c r="M65" s="9"/>
      <c r="N65" s="10" t="n">
        <f aca="false">M65*F65</f>
        <v>0</v>
      </c>
      <c r="O65" s="11"/>
      <c r="P65" s="12" t="n">
        <f aca="false">O65*F65</f>
        <v>0</v>
      </c>
      <c r="Q65" s="9" t="n">
        <v>10</v>
      </c>
      <c r="R65" s="10" t="n">
        <f aca="false">Q65*F65</f>
        <v>92.8</v>
      </c>
      <c r="S65" s="11" t="n">
        <v>2000</v>
      </c>
      <c r="T65" s="12" t="n">
        <f aca="false">S65*F65</f>
        <v>18560</v>
      </c>
      <c r="U65" s="9" t="n">
        <v>20</v>
      </c>
      <c r="V65" s="10" t="n">
        <f aca="false">U65*F65</f>
        <v>185.6</v>
      </c>
      <c r="W65" s="11"/>
      <c r="X65" s="12" t="n">
        <f aca="false">W65*F65</f>
        <v>0</v>
      </c>
      <c r="Y65" s="9" t="n">
        <v>20</v>
      </c>
      <c r="Z65" s="10" t="n">
        <f aca="false">Y65*F65</f>
        <v>185.6</v>
      </c>
      <c r="AA65" s="11"/>
      <c r="AB65" s="12" t="n">
        <f aca="false">AA65*F65</f>
        <v>0</v>
      </c>
      <c r="AC65" s="9" t="n">
        <v>10</v>
      </c>
      <c r="AD65" s="10" t="n">
        <f aca="false">AC65*F65</f>
        <v>92.8</v>
      </c>
      <c r="AE65" s="11"/>
      <c r="AF65" s="12" t="n">
        <f aca="false">AE65*F65</f>
        <v>0</v>
      </c>
      <c r="AG65" s="9"/>
      <c r="AH65" s="10" t="n">
        <f aca="false">AG65*F65</f>
        <v>0</v>
      </c>
      <c r="AI65" s="11"/>
      <c r="AJ65" s="12" t="n">
        <f aca="false">AI65*F65</f>
        <v>0</v>
      </c>
      <c r="AK65" s="9"/>
      <c r="AL65" s="10" t="n">
        <f aca="false">AK65*F65</f>
        <v>0</v>
      </c>
      <c r="AM65" s="11" t="n">
        <v>500</v>
      </c>
      <c r="AN65" s="12" t="n">
        <f aca="false">AM65*F65</f>
        <v>4640</v>
      </c>
      <c r="AO65" s="9" t="n">
        <f aca="false">SUM(G65,I65,K65,M65,O65,Q65,S65,U65,W65,Y65,AA65,AC65,AE65,AG65,AI65,AK65,AM65)</f>
        <v>2780</v>
      </c>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0"/>
      <c r="BY65" s="10"/>
      <c r="BZ65" s="10"/>
      <c r="CA65" s="10"/>
      <c r="CB65" s="10"/>
    </row>
    <row r="66" customFormat="false" ht="42.5" hidden="false" customHeight="false" outlineLevel="0" collapsed="false">
      <c r="A66" s="9" t="n">
        <v>64</v>
      </c>
      <c r="B66" s="9" t="s">
        <v>159</v>
      </c>
      <c r="C66" s="9" t="s">
        <v>160</v>
      </c>
      <c r="D66" s="9" t="s">
        <v>34</v>
      </c>
      <c r="E66" s="9" t="n">
        <v>9033</v>
      </c>
      <c r="F66" s="10" t="n">
        <v>9.79</v>
      </c>
      <c r="G66" s="11" t="n">
        <v>50</v>
      </c>
      <c r="H66" s="12" t="n">
        <f aca="false">G66*F66</f>
        <v>489.5</v>
      </c>
      <c r="I66" s="13" t="n">
        <v>100</v>
      </c>
      <c r="J66" s="10" t="n">
        <f aca="false">I66*F66</f>
        <v>979</v>
      </c>
      <c r="K66" s="11" t="n">
        <v>20</v>
      </c>
      <c r="L66" s="12" t="n">
        <f aca="false">K66*F66</f>
        <v>195.8</v>
      </c>
      <c r="M66" s="9" t="n">
        <v>150</v>
      </c>
      <c r="N66" s="10" t="n">
        <f aca="false">M66*F66</f>
        <v>1468.5</v>
      </c>
      <c r="O66" s="11" t="n">
        <v>20</v>
      </c>
      <c r="P66" s="12" t="n">
        <f aca="false">O66*F66</f>
        <v>195.8</v>
      </c>
      <c r="Q66" s="9" t="n">
        <v>20</v>
      </c>
      <c r="R66" s="10" t="n">
        <f aca="false">Q66*F66</f>
        <v>195.8</v>
      </c>
      <c r="S66" s="11" t="n">
        <v>9000</v>
      </c>
      <c r="T66" s="12" t="n">
        <f aca="false">S66*F66</f>
        <v>88110</v>
      </c>
      <c r="U66" s="9" t="n">
        <v>10</v>
      </c>
      <c r="V66" s="10" t="n">
        <f aca="false">U66*F66</f>
        <v>97.9</v>
      </c>
      <c r="W66" s="11"/>
      <c r="X66" s="12" t="n">
        <f aca="false">W66*F66</f>
        <v>0</v>
      </c>
      <c r="Y66" s="9" t="n">
        <v>10</v>
      </c>
      <c r="Z66" s="10" t="n">
        <f aca="false">Y66*F66</f>
        <v>97.9</v>
      </c>
      <c r="AA66" s="11" t="n">
        <v>10</v>
      </c>
      <c r="AB66" s="12" t="n">
        <f aca="false">AA66*F66</f>
        <v>97.9</v>
      </c>
      <c r="AC66" s="9" t="n">
        <v>10</v>
      </c>
      <c r="AD66" s="10" t="n">
        <f aca="false">AC66*F66</f>
        <v>97.9</v>
      </c>
      <c r="AE66" s="11" t="n">
        <v>10</v>
      </c>
      <c r="AF66" s="12" t="n">
        <f aca="false">AE66*F66</f>
        <v>97.9</v>
      </c>
      <c r="AG66" s="9"/>
      <c r="AH66" s="10" t="n">
        <f aca="false">AG66*F66</f>
        <v>0</v>
      </c>
      <c r="AI66" s="11" t="n">
        <v>6</v>
      </c>
      <c r="AJ66" s="12" t="n">
        <f aca="false">AI66*F66</f>
        <v>58.74</v>
      </c>
      <c r="AK66" s="9"/>
      <c r="AL66" s="10" t="n">
        <f aca="false">AK66*F66</f>
        <v>0</v>
      </c>
      <c r="AM66" s="11" t="n">
        <v>500</v>
      </c>
      <c r="AN66" s="12" t="n">
        <f aca="false">AM66*F66</f>
        <v>4895</v>
      </c>
      <c r="AO66" s="9" t="n">
        <f aca="false">SUM(G66,I66,K66,M66,O66,Q66,S66,U66,W66,Y66,AA66,AC66,AE66,AG66,AI66,AK66,AM66)</f>
        <v>9916</v>
      </c>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0"/>
      <c r="BY66" s="10"/>
      <c r="BZ66" s="10"/>
      <c r="CA66" s="10"/>
      <c r="CB66" s="10"/>
    </row>
    <row r="67" customFormat="false" ht="50.7" hidden="false" customHeight="false" outlineLevel="0" collapsed="false">
      <c r="A67" s="9" t="n">
        <v>65</v>
      </c>
      <c r="B67" s="9" t="s">
        <v>161</v>
      </c>
      <c r="C67" s="9" t="s">
        <v>162</v>
      </c>
      <c r="D67" s="9" t="s">
        <v>34</v>
      </c>
      <c r="E67" s="9" t="n">
        <v>11019</v>
      </c>
      <c r="F67" s="10" t="n">
        <v>8.06</v>
      </c>
      <c r="G67" s="11" t="n">
        <v>20</v>
      </c>
      <c r="H67" s="12" t="n">
        <f aca="false">G67*F67</f>
        <v>161.2</v>
      </c>
      <c r="I67" s="13" t="n">
        <v>100</v>
      </c>
      <c r="J67" s="10" t="n">
        <f aca="false">I67*F67</f>
        <v>806</v>
      </c>
      <c r="K67" s="11" t="n">
        <v>20</v>
      </c>
      <c r="L67" s="12" t="n">
        <f aca="false">K67*F67</f>
        <v>161.2</v>
      </c>
      <c r="M67" s="9" t="n">
        <v>130</v>
      </c>
      <c r="N67" s="10" t="n">
        <f aca="false">M67*F67</f>
        <v>1047.8</v>
      </c>
      <c r="O67" s="11" t="n">
        <v>50</v>
      </c>
      <c r="P67" s="12" t="n">
        <f aca="false">O67*F67</f>
        <v>403</v>
      </c>
      <c r="Q67" s="9" t="n">
        <v>20</v>
      </c>
      <c r="R67" s="10" t="n">
        <f aca="false">Q67*F67</f>
        <v>161.2</v>
      </c>
      <c r="S67" s="11" t="n">
        <v>5500</v>
      </c>
      <c r="T67" s="12" t="n">
        <f aca="false">S67*F67</f>
        <v>44330</v>
      </c>
      <c r="U67" s="9" t="n">
        <v>50</v>
      </c>
      <c r="V67" s="10" t="n">
        <f aca="false">U67*F67</f>
        <v>403</v>
      </c>
      <c r="W67" s="11" t="n">
        <v>10</v>
      </c>
      <c r="X67" s="12" t="n">
        <f aca="false">W67*F67</f>
        <v>80.6</v>
      </c>
      <c r="Y67" s="9" t="n">
        <v>15</v>
      </c>
      <c r="Z67" s="10" t="n">
        <f aca="false">Y67*F67</f>
        <v>120.9</v>
      </c>
      <c r="AA67" s="11"/>
      <c r="AB67" s="12" t="n">
        <f aca="false">AA67*F67</f>
        <v>0</v>
      </c>
      <c r="AC67" s="9" t="n">
        <v>10</v>
      </c>
      <c r="AD67" s="10" t="n">
        <f aca="false">AC67*F67</f>
        <v>80.6</v>
      </c>
      <c r="AE67" s="11" t="n">
        <v>10</v>
      </c>
      <c r="AF67" s="12" t="n">
        <f aca="false">AE67*F67</f>
        <v>80.6</v>
      </c>
      <c r="AG67" s="9"/>
      <c r="AH67" s="10" t="n">
        <f aca="false">AG67*F67</f>
        <v>0</v>
      </c>
      <c r="AI67" s="11"/>
      <c r="AJ67" s="12" t="n">
        <f aca="false">AI67*F67</f>
        <v>0</v>
      </c>
      <c r="AK67" s="9" t="n">
        <v>20</v>
      </c>
      <c r="AL67" s="10" t="n">
        <f aca="false">AK67*F67</f>
        <v>161.2</v>
      </c>
      <c r="AM67" s="11" t="n">
        <v>500</v>
      </c>
      <c r="AN67" s="12" t="n">
        <f aca="false">AM67*F67</f>
        <v>4030</v>
      </c>
      <c r="AO67" s="9" t="n">
        <f aca="false">SUM(G67,I67,K67,M67,O67,Q67,S67,U67,W67,Y67,AA67,AC67,AE67,AG67,AI67,AK67,AM67)</f>
        <v>6455</v>
      </c>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0"/>
      <c r="BY67" s="10"/>
      <c r="BZ67" s="10"/>
      <c r="CA67" s="10"/>
      <c r="CB67" s="10"/>
    </row>
    <row r="68" customFormat="false" ht="26.1" hidden="false" customHeight="false" outlineLevel="0" collapsed="false">
      <c r="A68" s="9" t="n">
        <v>66</v>
      </c>
      <c r="B68" s="9" t="s">
        <v>163</v>
      </c>
      <c r="C68" s="9" t="s">
        <v>164</v>
      </c>
      <c r="D68" s="9" t="s">
        <v>34</v>
      </c>
      <c r="E68" s="9" t="n">
        <v>31757</v>
      </c>
      <c r="F68" s="10" t="n">
        <v>31.1</v>
      </c>
      <c r="G68" s="11" t="n">
        <v>4</v>
      </c>
      <c r="H68" s="12" t="n">
        <f aca="false">G68*F68</f>
        <v>124.4</v>
      </c>
      <c r="I68" s="13" t="n">
        <v>50</v>
      </c>
      <c r="J68" s="10" t="n">
        <f aca="false">I68*F68</f>
        <v>1555</v>
      </c>
      <c r="K68" s="11" t="n">
        <v>100</v>
      </c>
      <c r="L68" s="12" t="n">
        <f aca="false">K68*F68</f>
        <v>3110</v>
      </c>
      <c r="M68" s="9" t="n">
        <v>10</v>
      </c>
      <c r="N68" s="10" t="n">
        <f aca="false">M68*F68</f>
        <v>311</v>
      </c>
      <c r="O68" s="11"/>
      <c r="P68" s="12" t="n">
        <f aca="false">O68*F68</f>
        <v>0</v>
      </c>
      <c r="Q68" s="9"/>
      <c r="R68" s="10" t="n">
        <f aca="false">Q68*F68</f>
        <v>0</v>
      </c>
      <c r="S68" s="11"/>
      <c r="T68" s="12" t="n">
        <f aca="false">S68*F68</f>
        <v>0</v>
      </c>
      <c r="U68" s="9" t="n">
        <v>10</v>
      </c>
      <c r="V68" s="10" t="n">
        <f aca="false">U68*F68</f>
        <v>311</v>
      </c>
      <c r="W68" s="11" t="n">
        <v>5</v>
      </c>
      <c r="X68" s="12" t="n">
        <f aca="false">W68*F68</f>
        <v>155.5</v>
      </c>
      <c r="Y68" s="9" t="n">
        <v>2</v>
      </c>
      <c r="Z68" s="10" t="n">
        <f aca="false">Y68*F68</f>
        <v>62.2</v>
      </c>
      <c r="AA68" s="11"/>
      <c r="AB68" s="12" t="n">
        <f aca="false">AA68*F68</f>
        <v>0</v>
      </c>
      <c r="AC68" s="9" t="n">
        <v>5</v>
      </c>
      <c r="AD68" s="10" t="n">
        <f aca="false">AC68*F68</f>
        <v>155.5</v>
      </c>
      <c r="AE68" s="11"/>
      <c r="AF68" s="12" t="n">
        <f aca="false">AE68*F68</f>
        <v>0</v>
      </c>
      <c r="AG68" s="9"/>
      <c r="AH68" s="10" t="n">
        <f aca="false">AG68*F68</f>
        <v>0</v>
      </c>
      <c r="AI68" s="11" t="n">
        <v>1</v>
      </c>
      <c r="AJ68" s="12" t="n">
        <f aca="false">AI68*F68</f>
        <v>31.1</v>
      </c>
      <c r="AK68" s="9"/>
      <c r="AL68" s="10" t="n">
        <f aca="false">AK68*F68</f>
        <v>0</v>
      </c>
      <c r="AM68" s="11" t="n">
        <v>300</v>
      </c>
      <c r="AN68" s="12" t="n">
        <f aca="false">AM68*F68</f>
        <v>9330</v>
      </c>
      <c r="AO68" s="9" t="n">
        <f aca="false">SUM(G68,I68,K68,M68,O68,Q68,S68,U68,W68,Y68,AA68,AC68,AE68,AG68,AI68,AK68,AM68)</f>
        <v>487</v>
      </c>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0"/>
      <c r="BY68" s="10"/>
      <c r="BZ68" s="10"/>
      <c r="CA68" s="10"/>
      <c r="CB68" s="10"/>
    </row>
    <row r="69" customFormat="false" ht="50.7" hidden="false" customHeight="false" outlineLevel="0" collapsed="false">
      <c r="A69" s="9" t="n">
        <v>67</v>
      </c>
      <c r="B69" s="9" t="s">
        <v>165</v>
      </c>
      <c r="C69" s="9" t="s">
        <v>166</v>
      </c>
      <c r="D69" s="9" t="s">
        <v>167</v>
      </c>
      <c r="E69" s="9" t="n">
        <v>11244</v>
      </c>
      <c r="F69" s="10" t="n">
        <v>65.1</v>
      </c>
      <c r="G69" s="11" t="n">
        <v>0</v>
      </c>
      <c r="H69" s="12" t="n">
        <f aca="false">G69*F69</f>
        <v>0</v>
      </c>
      <c r="I69" s="13" t="n">
        <v>500</v>
      </c>
      <c r="J69" s="10" t="n">
        <f aca="false">I69*F69</f>
        <v>32550</v>
      </c>
      <c r="K69" s="11" t="n">
        <v>50</v>
      </c>
      <c r="L69" s="12" t="n">
        <f aca="false">K69*F69</f>
        <v>3255</v>
      </c>
      <c r="M69" s="9"/>
      <c r="N69" s="10" t="n">
        <f aca="false">M69*F69</f>
        <v>0</v>
      </c>
      <c r="O69" s="11"/>
      <c r="P69" s="12" t="n">
        <f aca="false">O69*F69</f>
        <v>0</v>
      </c>
      <c r="Q69" s="9"/>
      <c r="R69" s="10" t="n">
        <f aca="false">Q69*F69</f>
        <v>0</v>
      </c>
      <c r="S69" s="11" t="n">
        <v>4000</v>
      </c>
      <c r="T69" s="12" t="n">
        <f aca="false">S69*F69</f>
        <v>260400</v>
      </c>
      <c r="U69" s="9" t="n">
        <v>10</v>
      </c>
      <c r="V69" s="10" t="n">
        <f aca="false">U69*F69</f>
        <v>651</v>
      </c>
      <c r="W69" s="11"/>
      <c r="X69" s="12" t="n">
        <f aca="false">W69*F69</f>
        <v>0</v>
      </c>
      <c r="Y69" s="9" t="n">
        <v>50</v>
      </c>
      <c r="Z69" s="10" t="n">
        <f aca="false">Y69*F69</f>
        <v>3255</v>
      </c>
      <c r="AA69" s="11"/>
      <c r="AB69" s="12" t="n">
        <f aca="false">AA69*F69</f>
        <v>0</v>
      </c>
      <c r="AC69" s="9" t="n">
        <v>6</v>
      </c>
      <c r="AD69" s="10" t="n">
        <f aca="false">AC69*F69</f>
        <v>390.6</v>
      </c>
      <c r="AE69" s="11"/>
      <c r="AF69" s="12" t="n">
        <f aca="false">AE69*F69</f>
        <v>0</v>
      </c>
      <c r="AG69" s="9"/>
      <c r="AH69" s="10" t="n">
        <f aca="false">AG69*F69</f>
        <v>0</v>
      </c>
      <c r="AI69" s="11" t="n">
        <v>2</v>
      </c>
      <c r="AJ69" s="12" t="n">
        <f aca="false">AI69*F69</f>
        <v>130.2</v>
      </c>
      <c r="AK69" s="9"/>
      <c r="AL69" s="10" t="n">
        <f aca="false">AK69*F69</f>
        <v>0</v>
      </c>
      <c r="AM69" s="11" t="n">
        <v>5</v>
      </c>
      <c r="AN69" s="12" t="n">
        <f aca="false">AM69*F69</f>
        <v>325.5</v>
      </c>
      <c r="AO69" s="9" t="n">
        <f aca="false">SUM(G69,I69,K69,M69,O69,Q69,S69,U69,W69,Y69,AA69,AC69,AE69,AG69,AI69,AK69,AM69)</f>
        <v>4623</v>
      </c>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0"/>
      <c r="BY69" s="10"/>
      <c r="BZ69" s="10"/>
      <c r="CA69" s="10"/>
      <c r="CB69" s="10"/>
    </row>
    <row r="70" customFormat="false" ht="50.7" hidden="false" customHeight="false" outlineLevel="0" collapsed="false">
      <c r="A70" s="9" t="n">
        <v>68</v>
      </c>
      <c r="B70" s="9" t="s">
        <v>168</v>
      </c>
      <c r="C70" s="9" t="s">
        <v>169</v>
      </c>
      <c r="D70" s="9" t="s">
        <v>167</v>
      </c>
      <c r="E70" s="9" t="n">
        <v>11086</v>
      </c>
      <c r="F70" s="10" t="n">
        <v>99.48</v>
      </c>
      <c r="G70" s="11" t="n">
        <v>150</v>
      </c>
      <c r="H70" s="12" t="n">
        <f aca="false">G70*F70</f>
        <v>14922</v>
      </c>
      <c r="I70" s="13" t="n">
        <v>500</v>
      </c>
      <c r="J70" s="10" t="n">
        <f aca="false">I70*F70</f>
        <v>49740</v>
      </c>
      <c r="K70" s="11" t="n">
        <v>0</v>
      </c>
      <c r="L70" s="12" t="n">
        <f aca="false">K70*F70</f>
        <v>0</v>
      </c>
      <c r="M70" s="9" t="n">
        <v>250</v>
      </c>
      <c r="N70" s="10" t="n">
        <f aca="false">M70*F70</f>
        <v>24870</v>
      </c>
      <c r="O70" s="11"/>
      <c r="P70" s="12" t="n">
        <f aca="false">O70*F70</f>
        <v>0</v>
      </c>
      <c r="Q70" s="9"/>
      <c r="R70" s="10" t="n">
        <f aca="false">Q70*F70</f>
        <v>0</v>
      </c>
      <c r="S70" s="11"/>
      <c r="T70" s="12" t="n">
        <f aca="false">S70*F70</f>
        <v>0</v>
      </c>
      <c r="U70" s="9" t="n">
        <v>150</v>
      </c>
      <c r="V70" s="10" t="n">
        <f aca="false">U70*F70</f>
        <v>14922</v>
      </c>
      <c r="W70" s="11" t="n">
        <v>30</v>
      </c>
      <c r="X70" s="12" t="n">
        <f aca="false">W70*F70</f>
        <v>2984.4</v>
      </c>
      <c r="Y70" s="9" t="n">
        <v>30</v>
      </c>
      <c r="Z70" s="10" t="n">
        <f aca="false">Y70*F70</f>
        <v>2984.4</v>
      </c>
      <c r="AA70" s="11"/>
      <c r="AB70" s="12" t="n">
        <f aca="false">AA70*F70</f>
        <v>0</v>
      </c>
      <c r="AC70" s="9"/>
      <c r="AD70" s="10" t="n">
        <f aca="false">AC70*F70</f>
        <v>0</v>
      </c>
      <c r="AE70" s="11"/>
      <c r="AF70" s="12" t="n">
        <f aca="false">AE70*F70</f>
        <v>0</v>
      </c>
      <c r="AG70" s="9"/>
      <c r="AH70" s="10" t="n">
        <f aca="false">AG70*F70</f>
        <v>0</v>
      </c>
      <c r="AI70" s="11"/>
      <c r="AJ70" s="12" t="n">
        <f aca="false">AI70*F70</f>
        <v>0</v>
      </c>
      <c r="AK70" s="9"/>
      <c r="AL70" s="10" t="n">
        <f aca="false">AK70*F70</f>
        <v>0</v>
      </c>
      <c r="AM70" s="11" t="n">
        <v>10</v>
      </c>
      <c r="AN70" s="12" t="n">
        <f aca="false">AM70*F70</f>
        <v>994.8</v>
      </c>
      <c r="AO70" s="9" t="n">
        <f aca="false">SUM(G70,I70,K70,M70,O70,Q70,S70,U70,W70,Y70,AA70,AC70,AE70,AG70,AI70,AK70,AM70)</f>
        <v>1120</v>
      </c>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0"/>
      <c r="BY70" s="10"/>
      <c r="BZ70" s="10"/>
      <c r="CA70" s="10"/>
      <c r="CB70" s="10"/>
    </row>
    <row r="71" customFormat="false" ht="58.95" hidden="false" customHeight="false" outlineLevel="0" collapsed="false">
      <c r="A71" s="9" t="n">
        <v>69</v>
      </c>
      <c r="B71" s="9" t="s">
        <v>170</v>
      </c>
      <c r="C71" s="9" t="s">
        <v>171</v>
      </c>
      <c r="D71" s="9" t="s">
        <v>167</v>
      </c>
      <c r="E71" s="9" t="n">
        <v>31758</v>
      </c>
      <c r="F71" s="10" t="n">
        <v>117.63</v>
      </c>
      <c r="G71" s="11" t="n">
        <v>150</v>
      </c>
      <c r="H71" s="12" t="n">
        <f aca="false">G71*F71</f>
        <v>17644.5</v>
      </c>
      <c r="I71" s="13" t="n">
        <v>3500</v>
      </c>
      <c r="J71" s="10" t="n">
        <f aca="false">I71*F71</f>
        <v>411705</v>
      </c>
      <c r="K71" s="11" t="n">
        <v>0</v>
      </c>
      <c r="L71" s="12" t="n">
        <f aca="false">K71*F71</f>
        <v>0</v>
      </c>
      <c r="M71" s="9"/>
      <c r="N71" s="10" t="n">
        <f aca="false">M71*F71</f>
        <v>0</v>
      </c>
      <c r="O71" s="11" t="n">
        <v>100</v>
      </c>
      <c r="P71" s="12" t="n">
        <f aca="false">O71*F71</f>
        <v>11763</v>
      </c>
      <c r="Q71" s="9"/>
      <c r="R71" s="10" t="n">
        <f aca="false">Q71*F71</f>
        <v>0</v>
      </c>
      <c r="S71" s="11"/>
      <c r="T71" s="12" t="n">
        <f aca="false">S71*F71</f>
        <v>0</v>
      </c>
      <c r="U71" s="9" t="n">
        <v>200</v>
      </c>
      <c r="V71" s="10" t="n">
        <f aca="false">U71*F71</f>
        <v>23526</v>
      </c>
      <c r="W71" s="11"/>
      <c r="X71" s="12" t="n">
        <f aca="false">W71*F71</f>
        <v>0</v>
      </c>
      <c r="Y71" s="9"/>
      <c r="Z71" s="10" t="n">
        <f aca="false">Y71*F71</f>
        <v>0</v>
      </c>
      <c r="AA71" s="11" t="n">
        <v>50</v>
      </c>
      <c r="AB71" s="12" t="n">
        <f aca="false">AA71*F71</f>
        <v>5881.5</v>
      </c>
      <c r="AC71" s="9" t="n">
        <v>20</v>
      </c>
      <c r="AD71" s="10" t="n">
        <f aca="false">AC71*F71</f>
        <v>2352.6</v>
      </c>
      <c r="AE71" s="11"/>
      <c r="AF71" s="12" t="n">
        <f aca="false">AE71*F71</f>
        <v>0</v>
      </c>
      <c r="AG71" s="9"/>
      <c r="AH71" s="10" t="n">
        <f aca="false">AG71*F71</f>
        <v>0</v>
      </c>
      <c r="AI71" s="11" t="n">
        <v>12</v>
      </c>
      <c r="AJ71" s="12" t="n">
        <f aca="false">AI71*F71</f>
        <v>1411.56</v>
      </c>
      <c r="AK71" s="9" t="n">
        <v>120</v>
      </c>
      <c r="AL71" s="10" t="n">
        <f aca="false">AK71*F71</f>
        <v>14115.6</v>
      </c>
      <c r="AM71" s="11" t="n">
        <v>1500</v>
      </c>
      <c r="AN71" s="12" t="n">
        <f aca="false">AM71*F71</f>
        <v>176445</v>
      </c>
      <c r="AO71" s="9" t="n">
        <f aca="false">SUM(G71,I71,K71,M71,O71,Q71,S71,U71,W71,Y71,AA71,AC71,AE71,AG71,AI71,AK71,AM71)</f>
        <v>5652</v>
      </c>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0"/>
      <c r="BY71" s="10"/>
      <c r="BZ71" s="10"/>
      <c r="CA71" s="10"/>
      <c r="CB71" s="10"/>
    </row>
    <row r="72" customFormat="false" ht="50.7" hidden="false" customHeight="false" outlineLevel="0" collapsed="false">
      <c r="A72" s="9" t="n">
        <v>70</v>
      </c>
      <c r="B72" s="9" t="s">
        <v>172</v>
      </c>
      <c r="C72" s="9" t="s">
        <v>173</v>
      </c>
      <c r="D72" s="9" t="s">
        <v>34</v>
      </c>
      <c r="E72" s="9" t="n">
        <v>10013</v>
      </c>
      <c r="F72" s="10" t="n">
        <v>11.45</v>
      </c>
      <c r="G72" s="11" t="n">
        <v>150</v>
      </c>
      <c r="H72" s="12" t="n">
        <f aca="false">G72*F72</f>
        <v>1717.5</v>
      </c>
      <c r="I72" s="13" t="n">
        <v>300</v>
      </c>
      <c r="J72" s="10" t="n">
        <f aca="false">I72*F72</f>
        <v>3435</v>
      </c>
      <c r="K72" s="11" t="n">
        <v>0</v>
      </c>
      <c r="L72" s="12" t="n">
        <f aca="false">K72*F72</f>
        <v>0</v>
      </c>
      <c r="M72" s="9"/>
      <c r="N72" s="10" t="n">
        <f aca="false">M72*F72</f>
        <v>0</v>
      </c>
      <c r="O72" s="11" t="n">
        <v>200</v>
      </c>
      <c r="P72" s="12" t="n">
        <f aca="false">O72*F72</f>
        <v>2290</v>
      </c>
      <c r="Q72" s="9" t="n">
        <v>80</v>
      </c>
      <c r="R72" s="10" t="n">
        <f aca="false">Q72*F72</f>
        <v>916</v>
      </c>
      <c r="S72" s="11"/>
      <c r="T72" s="12" t="n">
        <f aca="false">S72*F72</f>
        <v>0</v>
      </c>
      <c r="U72" s="9" t="n">
        <v>150</v>
      </c>
      <c r="V72" s="10" t="n">
        <f aca="false">U72*F72</f>
        <v>1717.5</v>
      </c>
      <c r="W72" s="11"/>
      <c r="X72" s="12" t="n">
        <f aca="false">W72*F72</f>
        <v>0</v>
      </c>
      <c r="Y72" s="9"/>
      <c r="Z72" s="10" t="n">
        <f aca="false">Y72*F72</f>
        <v>0</v>
      </c>
      <c r="AA72" s="11" t="n">
        <v>100</v>
      </c>
      <c r="AB72" s="12" t="n">
        <f aca="false">AA72*F72</f>
        <v>1145</v>
      </c>
      <c r="AC72" s="9"/>
      <c r="AD72" s="10" t="n">
        <f aca="false">AC72*F72</f>
        <v>0</v>
      </c>
      <c r="AE72" s="11"/>
      <c r="AF72" s="12" t="n">
        <f aca="false">AE72*F72</f>
        <v>0</v>
      </c>
      <c r="AG72" s="9" t="n">
        <v>100</v>
      </c>
      <c r="AH72" s="10" t="n">
        <f aca="false">AG72*F72</f>
        <v>1145</v>
      </c>
      <c r="AI72" s="11"/>
      <c r="AJ72" s="12" t="n">
        <f aca="false">AI72*F72</f>
        <v>0</v>
      </c>
      <c r="AK72" s="9"/>
      <c r="AL72" s="10" t="n">
        <f aca="false">AK72*F72</f>
        <v>0</v>
      </c>
      <c r="AM72" s="11" t="n">
        <v>0</v>
      </c>
      <c r="AN72" s="12" t="n">
        <f aca="false">AM72*F72</f>
        <v>0</v>
      </c>
      <c r="AO72" s="9" t="n">
        <f aca="false">SUM(G72,I72,K72,M72,O72,Q72,S72,U72,W72,Y72,AA72,AC72,AE72,AG72,AI72,AK72,AM72)</f>
        <v>1080</v>
      </c>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0"/>
      <c r="BY72" s="10"/>
      <c r="BZ72" s="10"/>
      <c r="CA72" s="10"/>
      <c r="CB72" s="10"/>
    </row>
    <row r="73" customFormat="false" ht="58.95" hidden="false" customHeight="false" outlineLevel="0" collapsed="false">
      <c r="A73" s="9" t="n">
        <v>71</v>
      </c>
      <c r="B73" s="9" t="s">
        <v>174</v>
      </c>
      <c r="C73" s="9" t="s">
        <v>175</v>
      </c>
      <c r="D73" s="9" t="s">
        <v>72</v>
      </c>
      <c r="E73" s="9" t="n">
        <v>74844</v>
      </c>
      <c r="F73" s="10" t="n">
        <v>61.82</v>
      </c>
      <c r="G73" s="11" t="n">
        <v>50</v>
      </c>
      <c r="H73" s="12" t="n">
        <f aca="false">G73*F73</f>
        <v>3091</v>
      </c>
      <c r="I73" s="13"/>
      <c r="J73" s="10" t="n">
        <f aca="false">I73*F73</f>
        <v>0</v>
      </c>
      <c r="K73" s="11" t="n">
        <v>50</v>
      </c>
      <c r="L73" s="12" t="n">
        <f aca="false">K73*F73</f>
        <v>3091</v>
      </c>
      <c r="M73" s="9"/>
      <c r="N73" s="10" t="n">
        <f aca="false">M73*F73</f>
        <v>0</v>
      </c>
      <c r="O73" s="11" t="n">
        <v>100</v>
      </c>
      <c r="P73" s="12" t="n">
        <f aca="false">O73*F73</f>
        <v>6182</v>
      </c>
      <c r="Q73" s="9" t="n">
        <v>10</v>
      </c>
      <c r="R73" s="10" t="n">
        <f aca="false">Q73*F73</f>
        <v>618.2</v>
      </c>
      <c r="S73" s="11" t="n">
        <v>200</v>
      </c>
      <c r="T73" s="12" t="n">
        <f aca="false">S73*F73</f>
        <v>12364</v>
      </c>
      <c r="U73" s="9" t="n">
        <v>10</v>
      </c>
      <c r="V73" s="10" t="n">
        <f aca="false">U73*F73</f>
        <v>618.2</v>
      </c>
      <c r="W73" s="11"/>
      <c r="X73" s="12" t="n">
        <f aca="false">W73*F73</f>
        <v>0</v>
      </c>
      <c r="Y73" s="9"/>
      <c r="Z73" s="10" t="n">
        <f aca="false">Y73*F73</f>
        <v>0</v>
      </c>
      <c r="AA73" s="11" t="n">
        <v>36</v>
      </c>
      <c r="AB73" s="12" t="n">
        <f aca="false">AA73*F73</f>
        <v>2225.52</v>
      </c>
      <c r="AC73" s="9"/>
      <c r="AD73" s="10" t="n">
        <f aca="false">AC73*F73</f>
        <v>0</v>
      </c>
      <c r="AE73" s="11" t="n">
        <v>60</v>
      </c>
      <c r="AF73" s="12" t="n">
        <f aca="false">AE73*F73</f>
        <v>3709.2</v>
      </c>
      <c r="AG73" s="9"/>
      <c r="AH73" s="10" t="n">
        <f aca="false">AG73*F73</f>
        <v>0</v>
      </c>
      <c r="AI73" s="11"/>
      <c r="AJ73" s="12" t="n">
        <f aca="false">AI73*F73</f>
        <v>0</v>
      </c>
      <c r="AK73" s="9"/>
      <c r="AL73" s="10" t="n">
        <f aca="false">AK73*F73</f>
        <v>0</v>
      </c>
      <c r="AM73" s="11" t="n">
        <v>200</v>
      </c>
      <c r="AN73" s="12" t="n">
        <f aca="false">AM73*F73</f>
        <v>12364</v>
      </c>
      <c r="AO73" s="9" t="n">
        <f aca="false">SUM(G73,I73,K73,M73,O73,Q73,S73,U73,W73,Y73,AA73,AC73,AE73,AG73,AI73,AK73,AM73)</f>
        <v>716</v>
      </c>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0"/>
      <c r="BY73" s="10"/>
      <c r="BZ73" s="10"/>
      <c r="CA73" s="10"/>
      <c r="CB73" s="10"/>
    </row>
    <row r="74" customFormat="false" ht="42.5" hidden="false" customHeight="false" outlineLevel="0" collapsed="false">
      <c r="A74" s="9" t="n">
        <v>72</v>
      </c>
      <c r="B74" s="9" t="s">
        <v>176</v>
      </c>
      <c r="C74" s="9" t="s">
        <v>177</v>
      </c>
      <c r="D74" s="9" t="s">
        <v>167</v>
      </c>
      <c r="E74" s="9" t="n">
        <v>11245</v>
      </c>
      <c r="F74" s="10" t="n">
        <v>72.26</v>
      </c>
      <c r="G74" s="11" t="n">
        <v>20</v>
      </c>
      <c r="H74" s="12" t="n">
        <f aca="false">G74*F74</f>
        <v>1445.2</v>
      </c>
      <c r="I74" s="13" t="n">
        <v>150</v>
      </c>
      <c r="J74" s="10" t="n">
        <f aca="false">I74*F74</f>
        <v>10839</v>
      </c>
      <c r="K74" s="11" t="n">
        <v>0</v>
      </c>
      <c r="L74" s="12" t="n">
        <f aca="false">K74*F74</f>
        <v>0</v>
      </c>
      <c r="M74" s="9"/>
      <c r="N74" s="10" t="n">
        <f aca="false">M74*F74</f>
        <v>0</v>
      </c>
      <c r="O74" s="11"/>
      <c r="P74" s="12" t="n">
        <f aca="false">O74*F74</f>
        <v>0</v>
      </c>
      <c r="Q74" s="9"/>
      <c r="R74" s="10" t="n">
        <f aca="false">Q74*F74</f>
        <v>0</v>
      </c>
      <c r="S74" s="11"/>
      <c r="T74" s="12" t="n">
        <f aca="false">S74*F74</f>
        <v>0</v>
      </c>
      <c r="U74" s="9" t="n">
        <v>100</v>
      </c>
      <c r="V74" s="10" t="n">
        <f aca="false">U74*F74</f>
        <v>7226</v>
      </c>
      <c r="W74" s="11"/>
      <c r="X74" s="12" t="n">
        <f aca="false">W74*F74</f>
        <v>0</v>
      </c>
      <c r="Y74" s="9"/>
      <c r="Z74" s="10" t="n">
        <f aca="false">Y74*F74</f>
        <v>0</v>
      </c>
      <c r="AA74" s="11"/>
      <c r="AB74" s="12" t="n">
        <f aca="false">AA74*F74</f>
        <v>0</v>
      </c>
      <c r="AC74" s="9" t="n">
        <v>20</v>
      </c>
      <c r="AD74" s="10" t="n">
        <f aca="false">AC74*F74</f>
        <v>1445.2</v>
      </c>
      <c r="AE74" s="11"/>
      <c r="AF74" s="12" t="n">
        <f aca="false">AE74*F74</f>
        <v>0</v>
      </c>
      <c r="AG74" s="9"/>
      <c r="AH74" s="10" t="n">
        <f aca="false">AG74*F74</f>
        <v>0</v>
      </c>
      <c r="AI74" s="11"/>
      <c r="AJ74" s="12" t="n">
        <f aca="false">AI74*F74</f>
        <v>0</v>
      </c>
      <c r="AK74" s="9" t="n">
        <v>30</v>
      </c>
      <c r="AL74" s="10" t="n">
        <f aca="false">AK74*F74</f>
        <v>2167.8</v>
      </c>
      <c r="AM74" s="11" t="n">
        <v>2400</v>
      </c>
      <c r="AN74" s="12" t="n">
        <f aca="false">AM74*F74</f>
        <v>173424</v>
      </c>
      <c r="AO74" s="9" t="n">
        <f aca="false">SUM(G74,I74,K74,M74,O74,Q74,S74,U74,W74,Y74,AA74,AC74,AE74,AG74,AI74,AK74,AM74)</f>
        <v>2720</v>
      </c>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0"/>
      <c r="BY74" s="10"/>
      <c r="BZ74" s="10"/>
      <c r="CA74" s="10"/>
      <c r="CB74" s="10"/>
    </row>
    <row r="75" customFormat="false" ht="34.3" hidden="false" customHeight="false" outlineLevel="0" collapsed="false">
      <c r="A75" s="9" t="n">
        <v>73</v>
      </c>
      <c r="B75" s="9" t="s">
        <v>178</v>
      </c>
      <c r="C75" s="9" t="s">
        <v>179</v>
      </c>
      <c r="D75" s="9" t="s">
        <v>69</v>
      </c>
      <c r="E75" s="9" t="n">
        <v>11271</v>
      </c>
      <c r="F75" s="10" t="n">
        <v>129.76</v>
      </c>
      <c r="G75" s="11" t="n">
        <v>300</v>
      </c>
      <c r="H75" s="12" t="n">
        <f aca="false">G75*F75</f>
        <v>38928</v>
      </c>
      <c r="I75" s="13" t="n">
        <v>1000</v>
      </c>
      <c r="J75" s="10" t="n">
        <f aca="false">I75*F75</f>
        <v>129760</v>
      </c>
      <c r="K75" s="11" t="n">
        <v>0</v>
      </c>
      <c r="L75" s="12" t="n">
        <f aca="false">K75*F75</f>
        <v>0</v>
      </c>
      <c r="M75" s="9"/>
      <c r="N75" s="10" t="n">
        <f aca="false">M75*F75</f>
        <v>0</v>
      </c>
      <c r="O75" s="11"/>
      <c r="P75" s="12" t="n">
        <f aca="false">O75*F75</f>
        <v>0</v>
      </c>
      <c r="Q75" s="9"/>
      <c r="R75" s="10" t="n">
        <f aca="false">Q75*F75</f>
        <v>0</v>
      </c>
      <c r="S75" s="11"/>
      <c r="T75" s="12" t="n">
        <f aca="false">S75*F75</f>
        <v>0</v>
      </c>
      <c r="U75" s="9" t="n">
        <v>10</v>
      </c>
      <c r="V75" s="10" t="n">
        <f aca="false">U75*F75</f>
        <v>1297.6</v>
      </c>
      <c r="W75" s="11"/>
      <c r="X75" s="12" t="n">
        <f aca="false">W75*F75</f>
        <v>0</v>
      </c>
      <c r="Y75" s="9"/>
      <c r="Z75" s="10" t="n">
        <f aca="false">Y75*F75</f>
        <v>0</v>
      </c>
      <c r="AA75" s="11" t="n">
        <v>12</v>
      </c>
      <c r="AB75" s="12" t="n">
        <f aca="false">AA75*F75</f>
        <v>1557.12</v>
      </c>
      <c r="AC75" s="9" t="n">
        <v>10</v>
      </c>
      <c r="AD75" s="10" t="n">
        <f aca="false">AC75*F75</f>
        <v>1297.6</v>
      </c>
      <c r="AE75" s="11"/>
      <c r="AF75" s="12" t="n">
        <f aca="false">AE75*F75</f>
        <v>0</v>
      </c>
      <c r="AG75" s="9"/>
      <c r="AH75" s="10" t="n">
        <f aca="false">AG75*F75</f>
        <v>0</v>
      </c>
      <c r="AI75" s="11" t="n">
        <v>10</v>
      </c>
      <c r="AJ75" s="12" t="n">
        <f aca="false">AI75*F75</f>
        <v>1297.6</v>
      </c>
      <c r="AK75" s="9"/>
      <c r="AL75" s="10" t="n">
        <f aca="false">AK75*F75</f>
        <v>0</v>
      </c>
      <c r="AM75" s="11" t="n">
        <v>1500</v>
      </c>
      <c r="AN75" s="12" t="n">
        <f aca="false">AM75*F75</f>
        <v>194640</v>
      </c>
      <c r="AO75" s="9" t="n">
        <f aca="false">SUM(G75,I75,K75,M75,O75,Q75,S75,U75,W75,Y75,AA75,AC75,AE75,AG75,AI75,AK75,AM75)</f>
        <v>2842</v>
      </c>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0"/>
      <c r="BY75" s="10"/>
      <c r="BZ75" s="10"/>
      <c r="CA75" s="10"/>
      <c r="CB75" s="10"/>
    </row>
    <row r="76" customFormat="false" ht="42.5" hidden="false" customHeight="false" outlineLevel="0" collapsed="false">
      <c r="A76" s="9" t="n">
        <v>74</v>
      </c>
      <c r="B76" s="9" t="s">
        <v>180</v>
      </c>
      <c r="C76" s="9" t="s">
        <v>181</v>
      </c>
      <c r="D76" s="9" t="s">
        <v>72</v>
      </c>
      <c r="E76" s="9" t="n">
        <v>11051</v>
      </c>
      <c r="F76" s="10" t="n">
        <v>11.03</v>
      </c>
      <c r="G76" s="11" t="n">
        <v>20</v>
      </c>
      <c r="H76" s="12" t="n">
        <f aca="false">G76*F76</f>
        <v>220.6</v>
      </c>
      <c r="I76" s="13" t="n">
        <v>500</v>
      </c>
      <c r="J76" s="10" t="n">
        <f aca="false">I76*F76</f>
        <v>5515</v>
      </c>
      <c r="K76" s="11" t="n">
        <v>0</v>
      </c>
      <c r="L76" s="12" t="n">
        <f aca="false">K76*F76</f>
        <v>0</v>
      </c>
      <c r="M76" s="9" t="n">
        <v>150</v>
      </c>
      <c r="N76" s="10" t="n">
        <f aca="false">M76*F76</f>
        <v>1654.5</v>
      </c>
      <c r="O76" s="11" t="n">
        <v>50</v>
      </c>
      <c r="P76" s="12" t="n">
        <f aca="false">O76*F76</f>
        <v>551.5</v>
      </c>
      <c r="Q76" s="9"/>
      <c r="R76" s="10" t="n">
        <f aca="false">Q76*F76</f>
        <v>0</v>
      </c>
      <c r="S76" s="11" t="n">
        <v>16000</v>
      </c>
      <c r="T76" s="12" t="n">
        <f aca="false">S76*F76</f>
        <v>176480</v>
      </c>
      <c r="U76" s="9" t="n">
        <v>10</v>
      </c>
      <c r="V76" s="10" t="n">
        <f aca="false">U76*F76</f>
        <v>110.3</v>
      </c>
      <c r="W76" s="11" t="n">
        <v>0</v>
      </c>
      <c r="X76" s="12" t="n">
        <f aca="false">W76*F76</f>
        <v>0</v>
      </c>
      <c r="Y76" s="9" t="n">
        <v>50</v>
      </c>
      <c r="Z76" s="10" t="n">
        <f aca="false">Y76*F76</f>
        <v>551.5</v>
      </c>
      <c r="AA76" s="11" t="n">
        <v>12</v>
      </c>
      <c r="AB76" s="12" t="n">
        <f aca="false">AA76*F76</f>
        <v>132.36</v>
      </c>
      <c r="AC76" s="9"/>
      <c r="AD76" s="10" t="n">
        <f aca="false">AC76*F76</f>
        <v>0</v>
      </c>
      <c r="AE76" s="11" t="n">
        <v>20</v>
      </c>
      <c r="AF76" s="12" t="n">
        <f aca="false">AE76*F76</f>
        <v>220.6</v>
      </c>
      <c r="AG76" s="9"/>
      <c r="AH76" s="10" t="n">
        <f aca="false">AG76*F76</f>
        <v>0</v>
      </c>
      <c r="AI76" s="11"/>
      <c r="AJ76" s="12" t="n">
        <f aca="false">AI76*F76</f>
        <v>0</v>
      </c>
      <c r="AK76" s="9"/>
      <c r="AL76" s="10" t="n">
        <f aca="false">AK76*F76</f>
        <v>0</v>
      </c>
      <c r="AM76" s="11" t="n">
        <v>200</v>
      </c>
      <c r="AN76" s="12" t="n">
        <f aca="false">AM76*F76</f>
        <v>2206</v>
      </c>
      <c r="AO76" s="9" t="n">
        <f aca="false">SUM(G76,I76,K76,M76,O76,Q76,S76,U76,W76,Y76,AA76,AC76,AE76,AG76,AI76,AK76,AM76)</f>
        <v>17012</v>
      </c>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0"/>
      <c r="BY76" s="10"/>
      <c r="BZ76" s="10"/>
      <c r="CA76" s="10"/>
      <c r="CB76" s="10"/>
    </row>
    <row r="77" customFormat="false" ht="42.5" hidden="false" customHeight="false" outlineLevel="0" collapsed="false">
      <c r="A77" s="9" t="n">
        <v>75</v>
      </c>
      <c r="B77" s="9" t="s">
        <v>182</v>
      </c>
      <c r="C77" s="9" t="s">
        <v>183</v>
      </c>
      <c r="D77" s="9" t="s">
        <v>167</v>
      </c>
      <c r="E77" s="9" t="n">
        <v>11160</v>
      </c>
      <c r="F77" s="10" t="n">
        <v>176.44</v>
      </c>
      <c r="G77" s="11" t="n">
        <v>10</v>
      </c>
      <c r="H77" s="12" t="n">
        <f aca="false">G77*F77</f>
        <v>1764.4</v>
      </c>
      <c r="I77" s="13" t="n">
        <v>800</v>
      </c>
      <c r="J77" s="10" t="n">
        <f aca="false">I77*F77</f>
        <v>141152</v>
      </c>
      <c r="K77" s="11" t="n">
        <v>0</v>
      </c>
      <c r="L77" s="12" t="n">
        <f aca="false">K77*F77</f>
        <v>0</v>
      </c>
      <c r="M77" s="9" t="n">
        <v>250</v>
      </c>
      <c r="N77" s="10" t="n">
        <f aca="false">M77*F77</f>
        <v>44110</v>
      </c>
      <c r="O77" s="11"/>
      <c r="P77" s="12" t="n">
        <f aca="false">O77*F77</f>
        <v>0</v>
      </c>
      <c r="Q77" s="9"/>
      <c r="R77" s="10" t="n">
        <f aca="false">Q77*F77</f>
        <v>0</v>
      </c>
      <c r="S77" s="11" t="n">
        <v>300</v>
      </c>
      <c r="T77" s="12" t="n">
        <f aca="false">S77*F77</f>
        <v>52932</v>
      </c>
      <c r="U77" s="9" t="n">
        <v>50</v>
      </c>
      <c r="V77" s="10" t="n">
        <f aca="false">U77*F77</f>
        <v>8822</v>
      </c>
      <c r="W77" s="11" t="n">
        <v>10</v>
      </c>
      <c r="X77" s="12" t="n">
        <f aca="false">W77*F77</f>
        <v>1764.4</v>
      </c>
      <c r="Y77" s="9"/>
      <c r="Z77" s="10" t="n">
        <f aca="false">Y77*F77</f>
        <v>0</v>
      </c>
      <c r="AA77" s="11"/>
      <c r="AB77" s="12" t="n">
        <f aca="false">AA77*F77</f>
        <v>0</v>
      </c>
      <c r="AC77" s="9" t="n">
        <v>10</v>
      </c>
      <c r="AD77" s="10" t="n">
        <f aca="false">AC77*F77</f>
        <v>1764.4</v>
      </c>
      <c r="AE77" s="11"/>
      <c r="AF77" s="12" t="n">
        <f aca="false">AE77*F77</f>
        <v>0</v>
      </c>
      <c r="AG77" s="9" t="n">
        <v>35</v>
      </c>
      <c r="AH77" s="10" t="n">
        <f aca="false">AG77*F77</f>
        <v>6175.4</v>
      </c>
      <c r="AI77" s="11" t="n">
        <v>10</v>
      </c>
      <c r="AJ77" s="12" t="n">
        <f aca="false">AI77*F77</f>
        <v>1764.4</v>
      </c>
      <c r="AK77" s="9" t="n">
        <v>80</v>
      </c>
      <c r="AL77" s="10" t="n">
        <f aca="false">AK77*F77</f>
        <v>14115.2</v>
      </c>
      <c r="AM77" s="11" t="n">
        <v>10</v>
      </c>
      <c r="AN77" s="12" t="n">
        <f aca="false">AM77*F77</f>
        <v>1764.4</v>
      </c>
      <c r="AO77" s="9" t="n">
        <f aca="false">SUM(G77,I77,K77,M77,O77,Q77,S77,U77,W77,Y77,AA77,AC77,AE77,AG77,AI77,AK77,AM77)</f>
        <v>1565</v>
      </c>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0"/>
      <c r="BY77" s="10"/>
      <c r="BZ77" s="10"/>
      <c r="CA77" s="10"/>
      <c r="CB77" s="10"/>
    </row>
    <row r="78" customFormat="false" ht="34.3" hidden="false" customHeight="false" outlineLevel="0" collapsed="false">
      <c r="A78" s="9" t="n">
        <v>76</v>
      </c>
      <c r="B78" s="9" t="s">
        <v>184</v>
      </c>
      <c r="C78" s="9" t="s">
        <v>185</v>
      </c>
      <c r="D78" s="9" t="s">
        <v>72</v>
      </c>
      <c r="E78" s="9" t="n">
        <v>11000</v>
      </c>
      <c r="F78" s="10" t="n">
        <v>18.81</v>
      </c>
      <c r="G78" s="11" t="n">
        <v>5</v>
      </c>
      <c r="H78" s="12" t="n">
        <f aca="false">G78*F78</f>
        <v>94.05</v>
      </c>
      <c r="I78" s="13" t="n">
        <v>800</v>
      </c>
      <c r="J78" s="10" t="n">
        <f aca="false">I78*F78</f>
        <v>15048</v>
      </c>
      <c r="K78" s="11" t="n">
        <v>50</v>
      </c>
      <c r="L78" s="12" t="n">
        <f aca="false">K78*F78</f>
        <v>940.5</v>
      </c>
      <c r="M78" s="9"/>
      <c r="N78" s="10" t="n">
        <f aca="false">M78*F78</f>
        <v>0</v>
      </c>
      <c r="O78" s="11"/>
      <c r="P78" s="12" t="n">
        <f aca="false">O78*F78</f>
        <v>0</v>
      </c>
      <c r="Q78" s="9" t="n">
        <v>25</v>
      </c>
      <c r="R78" s="10" t="n">
        <f aca="false">Q78*F78</f>
        <v>470.25</v>
      </c>
      <c r="S78" s="11" t="n">
        <v>16000</v>
      </c>
      <c r="T78" s="12" t="n">
        <f aca="false">S78*F78</f>
        <v>300960</v>
      </c>
      <c r="U78" s="9" t="n">
        <v>150</v>
      </c>
      <c r="V78" s="10" t="n">
        <f aca="false">U78*F78</f>
        <v>2821.5</v>
      </c>
      <c r="W78" s="11" t="n">
        <v>5</v>
      </c>
      <c r="X78" s="12" t="n">
        <f aca="false">W78*F78</f>
        <v>94.05</v>
      </c>
      <c r="Y78" s="9"/>
      <c r="Z78" s="10" t="n">
        <f aca="false">Y78*F78</f>
        <v>0</v>
      </c>
      <c r="AA78" s="11" t="n">
        <v>200</v>
      </c>
      <c r="AB78" s="12" t="n">
        <f aca="false">AA78*F78</f>
        <v>3762</v>
      </c>
      <c r="AC78" s="9"/>
      <c r="AD78" s="10" t="n">
        <f aca="false">AC78*F78</f>
        <v>0</v>
      </c>
      <c r="AE78" s="11"/>
      <c r="AF78" s="12" t="n">
        <f aca="false">AE78*F78</f>
        <v>0</v>
      </c>
      <c r="AG78" s="9"/>
      <c r="AH78" s="10" t="n">
        <f aca="false">AG78*F78</f>
        <v>0</v>
      </c>
      <c r="AI78" s="11"/>
      <c r="AJ78" s="12" t="n">
        <f aca="false">AI78*F78</f>
        <v>0</v>
      </c>
      <c r="AK78" s="9"/>
      <c r="AL78" s="10" t="n">
        <f aca="false">AK78*F78</f>
        <v>0</v>
      </c>
      <c r="AM78" s="11" t="n">
        <v>10</v>
      </c>
      <c r="AN78" s="12" t="n">
        <f aca="false">AM78*F78</f>
        <v>188.1</v>
      </c>
      <c r="AO78" s="9" t="n">
        <f aca="false">SUM(G78,I78,K78,M78,O78,Q78,S78,U78,W78,Y78,AA78,AC78,AE78,AG78,AI78,AK78,AM78)</f>
        <v>17245</v>
      </c>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0"/>
      <c r="BY78" s="10"/>
      <c r="BZ78" s="10"/>
      <c r="CA78" s="10"/>
      <c r="CB78" s="10"/>
    </row>
    <row r="79" customFormat="false" ht="50.7" hidden="false" customHeight="false" outlineLevel="0" collapsed="false">
      <c r="A79" s="9" t="n">
        <v>77</v>
      </c>
      <c r="B79" s="9" t="s">
        <v>186</v>
      </c>
      <c r="C79" s="9" t="s">
        <v>187</v>
      </c>
      <c r="D79" s="9" t="s">
        <v>72</v>
      </c>
      <c r="E79" s="9" t="n">
        <v>11295</v>
      </c>
      <c r="F79" s="10" t="n">
        <v>24.57</v>
      </c>
      <c r="G79" s="11" t="n">
        <v>5</v>
      </c>
      <c r="H79" s="12" t="n">
        <f aca="false">G79*F79</f>
        <v>122.85</v>
      </c>
      <c r="I79" s="13" t="n">
        <v>500</v>
      </c>
      <c r="J79" s="10" t="n">
        <f aca="false">I79*F79</f>
        <v>12285</v>
      </c>
      <c r="K79" s="11" t="n">
        <v>0</v>
      </c>
      <c r="L79" s="12" t="n">
        <f aca="false">K79*F79</f>
        <v>0</v>
      </c>
      <c r="M79" s="9"/>
      <c r="N79" s="10" t="n">
        <f aca="false">M79*F79</f>
        <v>0</v>
      </c>
      <c r="O79" s="11"/>
      <c r="P79" s="12" t="n">
        <f aca="false">O79*F79</f>
        <v>0</v>
      </c>
      <c r="Q79" s="9"/>
      <c r="R79" s="10" t="n">
        <f aca="false">Q79*F79</f>
        <v>0</v>
      </c>
      <c r="S79" s="11" t="n">
        <v>600</v>
      </c>
      <c r="T79" s="12" t="n">
        <f aca="false">S79*F79</f>
        <v>14742</v>
      </c>
      <c r="U79" s="9" t="n">
        <v>150</v>
      </c>
      <c r="V79" s="10" t="n">
        <f aca="false">U79*F79</f>
        <v>3685.5</v>
      </c>
      <c r="W79" s="11" t="n">
        <v>5</v>
      </c>
      <c r="X79" s="12" t="n">
        <f aca="false">W79*F79</f>
        <v>122.85</v>
      </c>
      <c r="Y79" s="9" t="n">
        <v>5</v>
      </c>
      <c r="Z79" s="10" t="n">
        <f aca="false">Y79*F79</f>
        <v>122.85</v>
      </c>
      <c r="AA79" s="11"/>
      <c r="AB79" s="12" t="n">
        <f aca="false">AA79*F79</f>
        <v>0</v>
      </c>
      <c r="AC79" s="9"/>
      <c r="AD79" s="10" t="n">
        <f aca="false">AC79*F79</f>
        <v>0</v>
      </c>
      <c r="AE79" s="11" t="n">
        <v>20</v>
      </c>
      <c r="AF79" s="12" t="n">
        <f aca="false">AE79*F79</f>
        <v>491.4</v>
      </c>
      <c r="AG79" s="9"/>
      <c r="AH79" s="10" t="n">
        <f aca="false">AG79*F79</f>
        <v>0</v>
      </c>
      <c r="AI79" s="11"/>
      <c r="AJ79" s="12" t="n">
        <f aca="false">AI79*F79</f>
        <v>0</v>
      </c>
      <c r="AK79" s="9"/>
      <c r="AL79" s="10" t="n">
        <f aca="false">AK79*F79</f>
        <v>0</v>
      </c>
      <c r="AM79" s="11" t="n">
        <v>0</v>
      </c>
      <c r="AN79" s="12" t="n">
        <f aca="false">AM79*F79</f>
        <v>0</v>
      </c>
      <c r="AO79" s="9" t="n">
        <f aca="false">SUM(G79,I79,K79,M79,O79,Q79,S79,U79,W79,Y79,AA79,AC79,AE79,AG79,AI79,AK79,AM79)</f>
        <v>1285</v>
      </c>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0"/>
      <c r="BY79" s="10"/>
      <c r="BZ79" s="10"/>
      <c r="CA79" s="10"/>
      <c r="CB79" s="10"/>
    </row>
    <row r="80" customFormat="false" ht="34.3" hidden="false" customHeight="false" outlineLevel="0" collapsed="false">
      <c r="A80" s="9" t="n">
        <v>78</v>
      </c>
      <c r="B80" s="9" t="s">
        <v>188</v>
      </c>
      <c r="C80" s="9" t="s">
        <v>189</v>
      </c>
      <c r="D80" s="9" t="s">
        <v>34</v>
      </c>
      <c r="E80" s="9" t="n">
        <v>16091</v>
      </c>
      <c r="F80" s="10" t="n">
        <v>9.66</v>
      </c>
      <c r="G80" s="11" t="n">
        <v>100</v>
      </c>
      <c r="H80" s="12" t="n">
        <f aca="false">G80*F80</f>
        <v>966</v>
      </c>
      <c r="I80" s="13" t="n">
        <v>500</v>
      </c>
      <c r="J80" s="10" t="n">
        <f aca="false">I80*F80</f>
        <v>4830</v>
      </c>
      <c r="K80" s="11" t="n">
        <v>100</v>
      </c>
      <c r="L80" s="12" t="n">
        <f aca="false">K80*F80</f>
        <v>966</v>
      </c>
      <c r="M80" s="9" t="n">
        <v>150</v>
      </c>
      <c r="N80" s="10" t="n">
        <f aca="false">M80*F80</f>
        <v>1449</v>
      </c>
      <c r="O80" s="11" t="n">
        <v>100</v>
      </c>
      <c r="P80" s="12" t="n">
        <f aca="false">O80*F80</f>
        <v>966</v>
      </c>
      <c r="Q80" s="9" t="n">
        <v>20</v>
      </c>
      <c r="R80" s="10" t="n">
        <f aca="false">Q80*F80</f>
        <v>193.2</v>
      </c>
      <c r="S80" s="11" t="n">
        <v>3000</v>
      </c>
      <c r="T80" s="12" t="n">
        <f aca="false">S80*F80</f>
        <v>28980</v>
      </c>
      <c r="U80" s="9" t="n">
        <v>50</v>
      </c>
      <c r="V80" s="10" t="n">
        <f aca="false">U80*F80</f>
        <v>483</v>
      </c>
      <c r="W80" s="11" t="n">
        <v>0</v>
      </c>
      <c r="X80" s="12" t="n">
        <f aca="false">W80*F80</f>
        <v>0</v>
      </c>
      <c r="Y80" s="9" t="n">
        <v>20</v>
      </c>
      <c r="Z80" s="10" t="n">
        <f aca="false">Y80*F80</f>
        <v>193.2</v>
      </c>
      <c r="AA80" s="11"/>
      <c r="AB80" s="12" t="n">
        <f aca="false">AA80*F80</f>
        <v>0</v>
      </c>
      <c r="AC80" s="9"/>
      <c r="AD80" s="10" t="n">
        <f aca="false">AC80*F80</f>
        <v>0</v>
      </c>
      <c r="AE80" s="11" t="n">
        <v>50</v>
      </c>
      <c r="AF80" s="12" t="n">
        <f aca="false">AE80*F80</f>
        <v>483</v>
      </c>
      <c r="AG80" s="9" t="n">
        <v>16</v>
      </c>
      <c r="AH80" s="10" t="n">
        <f aca="false">AG80*F80</f>
        <v>154.56</v>
      </c>
      <c r="AI80" s="11"/>
      <c r="AJ80" s="12" t="n">
        <f aca="false">AI80*F80</f>
        <v>0</v>
      </c>
      <c r="AK80" s="9"/>
      <c r="AL80" s="10" t="n">
        <f aca="false">AK80*F80</f>
        <v>0</v>
      </c>
      <c r="AM80" s="11" t="n">
        <v>400</v>
      </c>
      <c r="AN80" s="12" t="n">
        <f aca="false">AM80*F80</f>
        <v>3864</v>
      </c>
      <c r="AO80" s="9" t="n">
        <f aca="false">SUM(G80,I80,K80,M80,O80,Q80,S80,U80,W80,Y80,AA80,AC80,AE80,AG80,AI80,AK80,AM80)</f>
        <v>4506</v>
      </c>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0"/>
      <c r="BY80" s="10"/>
      <c r="BZ80" s="10"/>
      <c r="CA80" s="10"/>
      <c r="CB80" s="10"/>
    </row>
    <row r="81" customFormat="false" ht="34.3" hidden="false" customHeight="false" outlineLevel="0" collapsed="false">
      <c r="A81" s="9" t="n">
        <v>79</v>
      </c>
      <c r="B81" s="9" t="s">
        <v>190</v>
      </c>
      <c r="C81" s="9" t="s">
        <v>191</v>
      </c>
      <c r="D81" s="9" t="s">
        <v>34</v>
      </c>
      <c r="E81" s="9" t="n">
        <v>11164</v>
      </c>
      <c r="F81" s="10" t="n">
        <v>5.63</v>
      </c>
      <c r="G81" s="11" t="n">
        <v>0</v>
      </c>
      <c r="H81" s="12" t="n">
        <f aca="false">G81*F81</f>
        <v>0</v>
      </c>
      <c r="I81" s="13" t="n">
        <v>500</v>
      </c>
      <c r="J81" s="10" t="n">
        <f aca="false">I81*F81</f>
        <v>2815</v>
      </c>
      <c r="K81" s="11" t="n">
        <v>100</v>
      </c>
      <c r="L81" s="12" t="n">
        <f aca="false">K81*F81</f>
        <v>563</v>
      </c>
      <c r="M81" s="9"/>
      <c r="N81" s="10" t="n">
        <f aca="false">M81*F81</f>
        <v>0</v>
      </c>
      <c r="O81" s="11"/>
      <c r="P81" s="12" t="n">
        <f aca="false">O81*F81</f>
        <v>0</v>
      </c>
      <c r="Q81" s="9" t="n">
        <v>30</v>
      </c>
      <c r="R81" s="10" t="n">
        <f aca="false">Q81*F81</f>
        <v>168.9</v>
      </c>
      <c r="S81" s="11"/>
      <c r="T81" s="12" t="n">
        <f aca="false">S81*F81</f>
        <v>0</v>
      </c>
      <c r="U81" s="9"/>
      <c r="V81" s="10" t="n">
        <f aca="false">U81*F81</f>
        <v>0</v>
      </c>
      <c r="W81" s="11" t="n">
        <v>50</v>
      </c>
      <c r="X81" s="12" t="n">
        <f aca="false">W81*F81</f>
        <v>281.5</v>
      </c>
      <c r="Y81" s="9" t="n">
        <v>30</v>
      </c>
      <c r="Z81" s="10" t="n">
        <f aca="false">Y81*F81</f>
        <v>168.9</v>
      </c>
      <c r="AA81" s="11" t="n">
        <v>50</v>
      </c>
      <c r="AB81" s="12" t="n">
        <f aca="false">AA81*F81</f>
        <v>281.5</v>
      </c>
      <c r="AC81" s="9"/>
      <c r="AD81" s="10" t="n">
        <f aca="false">AC81*F81</f>
        <v>0</v>
      </c>
      <c r="AE81" s="11"/>
      <c r="AF81" s="12" t="n">
        <f aca="false">AE81*F81</f>
        <v>0</v>
      </c>
      <c r="AG81" s="9"/>
      <c r="AH81" s="10" t="n">
        <f aca="false">AG81*F81</f>
        <v>0</v>
      </c>
      <c r="AI81" s="11"/>
      <c r="AJ81" s="12" t="n">
        <f aca="false">AI81*F81</f>
        <v>0</v>
      </c>
      <c r="AK81" s="9" t="n">
        <v>50</v>
      </c>
      <c r="AL81" s="10" t="n">
        <f aca="false">AK81*F81</f>
        <v>281.5</v>
      </c>
      <c r="AM81" s="11" t="n">
        <v>200</v>
      </c>
      <c r="AN81" s="12" t="n">
        <f aca="false">AM81*F81</f>
        <v>1126</v>
      </c>
      <c r="AO81" s="9" t="n">
        <f aca="false">SUM(G81,I81,K81,M81,O81,Q81,S81,U81,W81,Y81,AA81,AC81,AE81,AG81,AI81,AK81,AM81)</f>
        <v>1010</v>
      </c>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0"/>
      <c r="BY81" s="10"/>
      <c r="BZ81" s="10"/>
      <c r="CA81" s="10"/>
      <c r="CB81" s="10"/>
    </row>
    <row r="82" customFormat="false" ht="26.1" hidden="false" customHeight="false" outlineLevel="0" collapsed="false">
      <c r="A82" s="9" t="n">
        <v>80</v>
      </c>
      <c r="B82" s="9" t="s">
        <v>192</v>
      </c>
      <c r="C82" s="9" t="s">
        <v>193</v>
      </c>
      <c r="D82" s="9" t="s">
        <v>34</v>
      </c>
      <c r="E82" s="9" t="n">
        <v>6661</v>
      </c>
      <c r="F82" s="10" t="n">
        <v>18.4</v>
      </c>
      <c r="G82" s="11" t="n">
        <v>0</v>
      </c>
      <c r="H82" s="12" t="n">
        <f aca="false">G82*F82</f>
        <v>0</v>
      </c>
      <c r="I82" s="13" t="n">
        <v>250</v>
      </c>
      <c r="J82" s="10" t="n">
        <f aca="false">I82*F82</f>
        <v>4600</v>
      </c>
      <c r="K82" s="11" t="n">
        <v>0</v>
      </c>
      <c r="L82" s="12" t="n">
        <f aca="false">K82*F82</f>
        <v>0</v>
      </c>
      <c r="M82" s="9"/>
      <c r="N82" s="10" t="n">
        <f aca="false">M82*F82</f>
        <v>0</v>
      </c>
      <c r="O82" s="11"/>
      <c r="P82" s="12" t="n">
        <f aca="false">O82*F82</f>
        <v>0</v>
      </c>
      <c r="Q82" s="9"/>
      <c r="R82" s="10" t="n">
        <f aca="false">Q82*F82</f>
        <v>0</v>
      </c>
      <c r="S82" s="11"/>
      <c r="T82" s="12" t="n">
        <f aca="false">S82*F82</f>
        <v>0</v>
      </c>
      <c r="U82" s="9"/>
      <c r="V82" s="10" t="n">
        <f aca="false">U82*F82</f>
        <v>0</v>
      </c>
      <c r="W82" s="11"/>
      <c r="X82" s="12" t="n">
        <f aca="false">W82*F82</f>
        <v>0</v>
      </c>
      <c r="Y82" s="9"/>
      <c r="Z82" s="10" t="n">
        <f aca="false">Y82*F82</f>
        <v>0</v>
      </c>
      <c r="AA82" s="11"/>
      <c r="AB82" s="12" t="n">
        <f aca="false">AA82*F82</f>
        <v>0</v>
      </c>
      <c r="AC82" s="9"/>
      <c r="AD82" s="10" t="n">
        <f aca="false">AC82*F82</f>
        <v>0</v>
      </c>
      <c r="AE82" s="11"/>
      <c r="AF82" s="12" t="n">
        <f aca="false">AE82*F82</f>
        <v>0</v>
      </c>
      <c r="AG82" s="9"/>
      <c r="AH82" s="10" t="n">
        <f aca="false">AG82*F82</f>
        <v>0</v>
      </c>
      <c r="AI82" s="11"/>
      <c r="AJ82" s="12" t="n">
        <f aca="false">AI82*F82</f>
        <v>0</v>
      </c>
      <c r="AK82" s="9"/>
      <c r="AL82" s="10" t="n">
        <f aca="false">AK82*F82</f>
        <v>0</v>
      </c>
      <c r="AM82" s="11" t="n">
        <v>10</v>
      </c>
      <c r="AN82" s="12" t="n">
        <f aca="false">AM82*F82</f>
        <v>184</v>
      </c>
      <c r="AO82" s="9" t="n">
        <f aca="false">SUM(G82,I82,K82,M82,O82,Q82,S82,U82,W82,Y82,AA82,AC82,AE82,AG82,AI82,AK82,AM82)</f>
        <v>260</v>
      </c>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0"/>
      <c r="BY82" s="10"/>
      <c r="BZ82" s="10"/>
      <c r="CA82" s="10"/>
      <c r="CB82" s="10"/>
    </row>
    <row r="83" customFormat="false" ht="42.5" hidden="false" customHeight="false" outlineLevel="0" collapsed="false">
      <c r="A83" s="9" t="n">
        <v>81</v>
      </c>
      <c r="B83" s="9" t="s">
        <v>194</v>
      </c>
      <c r="C83" s="9" t="s">
        <v>195</v>
      </c>
      <c r="D83" s="9" t="s">
        <v>34</v>
      </c>
      <c r="E83" s="9" t="n">
        <v>11098</v>
      </c>
      <c r="F83" s="10" t="n">
        <v>77.28</v>
      </c>
      <c r="G83" s="11" t="n">
        <v>50</v>
      </c>
      <c r="H83" s="12" t="n">
        <f aca="false">G83*F83</f>
        <v>3864</v>
      </c>
      <c r="I83" s="13"/>
      <c r="J83" s="10" t="n">
        <f aca="false">I83*F83</f>
        <v>0</v>
      </c>
      <c r="K83" s="11" t="n">
        <v>0</v>
      </c>
      <c r="L83" s="12" t="n">
        <f aca="false">K83*F83</f>
        <v>0</v>
      </c>
      <c r="M83" s="9"/>
      <c r="N83" s="10" t="n">
        <f aca="false">M83*F83</f>
        <v>0</v>
      </c>
      <c r="O83" s="11"/>
      <c r="P83" s="12" t="n">
        <f aca="false">O83*F83</f>
        <v>0</v>
      </c>
      <c r="Q83" s="9"/>
      <c r="R83" s="10" t="n">
        <f aca="false">Q83*F83</f>
        <v>0</v>
      </c>
      <c r="S83" s="11" t="n">
        <v>20</v>
      </c>
      <c r="T83" s="12" t="n">
        <f aca="false">S83*F83</f>
        <v>1545.6</v>
      </c>
      <c r="U83" s="9"/>
      <c r="V83" s="10" t="n">
        <f aca="false">U83*F83</f>
        <v>0</v>
      </c>
      <c r="W83" s="11"/>
      <c r="X83" s="12" t="n">
        <f aca="false">W83*F83</f>
        <v>0</v>
      </c>
      <c r="Y83" s="9"/>
      <c r="Z83" s="10" t="n">
        <f aca="false">Y83*F83</f>
        <v>0</v>
      </c>
      <c r="AA83" s="11"/>
      <c r="AB83" s="12" t="n">
        <f aca="false">AA83*F83</f>
        <v>0</v>
      </c>
      <c r="AC83" s="9"/>
      <c r="AD83" s="10" t="n">
        <f aca="false">AC83*F83</f>
        <v>0</v>
      </c>
      <c r="AE83" s="11"/>
      <c r="AF83" s="12" t="n">
        <f aca="false">AE83*F83</f>
        <v>0</v>
      </c>
      <c r="AG83" s="9"/>
      <c r="AH83" s="10" t="n">
        <f aca="false">AG83*F83</f>
        <v>0</v>
      </c>
      <c r="AI83" s="11"/>
      <c r="AJ83" s="12" t="n">
        <f aca="false">AI83*F83</f>
        <v>0</v>
      </c>
      <c r="AK83" s="9"/>
      <c r="AL83" s="10" t="n">
        <f aca="false">AK83*F83</f>
        <v>0</v>
      </c>
      <c r="AM83" s="11" t="n">
        <v>0</v>
      </c>
      <c r="AN83" s="12" t="n">
        <f aca="false">AM83*F83</f>
        <v>0</v>
      </c>
      <c r="AO83" s="9" t="n">
        <f aca="false">SUM(G83,I83,K83,M83,O83,Q83,S83,U83,W83,Y83,AA83,AC83,AE83,AG83,AI83,AK83,AM83)</f>
        <v>70</v>
      </c>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0"/>
      <c r="BY83" s="10"/>
      <c r="BZ83" s="10"/>
      <c r="CA83" s="10"/>
      <c r="CB83" s="10"/>
    </row>
    <row r="84" customFormat="false" ht="26.1" hidden="false" customHeight="false" outlineLevel="0" collapsed="false">
      <c r="A84" s="9" t="n">
        <v>82</v>
      </c>
      <c r="B84" s="9" t="s">
        <v>196</v>
      </c>
      <c r="C84" s="9" t="s">
        <v>197</v>
      </c>
      <c r="D84" s="9" t="s">
        <v>34</v>
      </c>
      <c r="E84" s="9" t="n">
        <v>8315</v>
      </c>
      <c r="F84" s="10" t="n">
        <v>60.38</v>
      </c>
      <c r="G84" s="11" t="n">
        <v>0</v>
      </c>
      <c r="H84" s="12" t="n">
        <f aca="false">G84*F84</f>
        <v>0</v>
      </c>
      <c r="I84" s="13"/>
      <c r="J84" s="10" t="n">
        <f aca="false">I84*F84</f>
        <v>0</v>
      </c>
      <c r="K84" s="11" t="n">
        <v>30</v>
      </c>
      <c r="L84" s="12" t="n">
        <f aca="false">K84*F84</f>
        <v>1811.4</v>
      </c>
      <c r="M84" s="9"/>
      <c r="N84" s="10" t="n">
        <f aca="false">M84*F84</f>
        <v>0</v>
      </c>
      <c r="O84" s="11"/>
      <c r="P84" s="12" t="n">
        <f aca="false">O84*F84</f>
        <v>0</v>
      </c>
      <c r="Q84" s="9"/>
      <c r="R84" s="10" t="n">
        <f aca="false">Q84*F84</f>
        <v>0</v>
      </c>
      <c r="S84" s="11"/>
      <c r="T84" s="12" t="n">
        <f aca="false">S84*F84</f>
        <v>0</v>
      </c>
      <c r="U84" s="9" t="n">
        <v>5</v>
      </c>
      <c r="V84" s="10" t="n">
        <f aca="false">U84*F84</f>
        <v>301.9</v>
      </c>
      <c r="W84" s="11"/>
      <c r="X84" s="12" t="n">
        <f aca="false">W84*F84</f>
        <v>0</v>
      </c>
      <c r="Y84" s="9"/>
      <c r="Z84" s="10" t="n">
        <f aca="false">Y84*F84</f>
        <v>0</v>
      </c>
      <c r="AA84" s="11"/>
      <c r="AB84" s="12" t="n">
        <f aca="false">AA84*F84</f>
        <v>0</v>
      </c>
      <c r="AC84" s="9"/>
      <c r="AD84" s="10" t="n">
        <f aca="false">AC84*F84</f>
        <v>0</v>
      </c>
      <c r="AE84" s="11"/>
      <c r="AF84" s="12" t="n">
        <f aca="false">AE84*F84</f>
        <v>0</v>
      </c>
      <c r="AG84" s="9"/>
      <c r="AH84" s="10" t="n">
        <f aca="false">AG84*F84</f>
        <v>0</v>
      </c>
      <c r="AI84" s="11"/>
      <c r="AJ84" s="12" t="n">
        <f aca="false">AI84*F84</f>
        <v>0</v>
      </c>
      <c r="AK84" s="9" t="n">
        <v>10</v>
      </c>
      <c r="AL84" s="10" t="n">
        <f aca="false">AK84*F84</f>
        <v>603.8</v>
      </c>
      <c r="AM84" s="11" t="n">
        <v>0</v>
      </c>
      <c r="AN84" s="12" t="n">
        <f aca="false">AM84*F84</f>
        <v>0</v>
      </c>
      <c r="AO84" s="9" t="n">
        <f aca="false">SUM(G84,I84,K84,M84,O84,Q84,S84,U84,W84,Y84,AA84,AC84,AE84,AG84,AI84,AK84,AM84)</f>
        <v>45</v>
      </c>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0"/>
      <c r="BY84" s="10"/>
      <c r="BZ84" s="10"/>
      <c r="CA84" s="10"/>
      <c r="CB84" s="10"/>
    </row>
    <row r="85" customFormat="false" ht="42.5" hidden="false" customHeight="false" outlineLevel="0" collapsed="false">
      <c r="A85" s="9" t="n">
        <v>83</v>
      </c>
      <c r="B85" s="9" t="s">
        <v>198</v>
      </c>
      <c r="C85" s="9" t="s">
        <v>199</v>
      </c>
      <c r="D85" s="9" t="s">
        <v>34</v>
      </c>
      <c r="E85" s="9" t="n">
        <v>11280</v>
      </c>
      <c r="F85" s="10" t="n">
        <v>11.38</v>
      </c>
      <c r="G85" s="11" t="n">
        <v>0</v>
      </c>
      <c r="H85" s="12" t="n">
        <f aca="false">G85*F85</f>
        <v>0</v>
      </c>
      <c r="I85" s="13"/>
      <c r="J85" s="10" t="n">
        <f aca="false">I85*F85</f>
        <v>0</v>
      </c>
      <c r="K85" s="11" t="n">
        <v>0</v>
      </c>
      <c r="L85" s="12" t="n">
        <f aca="false">K85*F85</f>
        <v>0</v>
      </c>
      <c r="M85" s="9"/>
      <c r="N85" s="10" t="n">
        <f aca="false">M85*F85</f>
        <v>0</v>
      </c>
      <c r="O85" s="11" t="n">
        <v>10</v>
      </c>
      <c r="P85" s="12" t="n">
        <f aca="false">O85*F85</f>
        <v>113.8</v>
      </c>
      <c r="Q85" s="9" t="n">
        <v>1</v>
      </c>
      <c r="R85" s="10" t="n">
        <f aca="false">Q85*F85</f>
        <v>11.38</v>
      </c>
      <c r="S85" s="11" t="n">
        <v>500</v>
      </c>
      <c r="T85" s="12" t="n">
        <f aca="false">S85*F85</f>
        <v>5690</v>
      </c>
      <c r="U85" s="9" t="n">
        <v>5</v>
      </c>
      <c r="V85" s="10" t="n">
        <f aca="false">U85*F85</f>
        <v>56.9</v>
      </c>
      <c r="W85" s="11"/>
      <c r="X85" s="12" t="n">
        <f aca="false">W85*F85</f>
        <v>0</v>
      </c>
      <c r="Y85" s="9"/>
      <c r="Z85" s="10" t="n">
        <f aca="false">Y85*F85</f>
        <v>0</v>
      </c>
      <c r="AA85" s="11"/>
      <c r="AB85" s="12" t="n">
        <f aca="false">AA85*F85</f>
        <v>0</v>
      </c>
      <c r="AC85" s="9"/>
      <c r="AD85" s="10" t="n">
        <f aca="false">AC85*F85</f>
        <v>0</v>
      </c>
      <c r="AE85" s="11" t="n">
        <v>2</v>
      </c>
      <c r="AF85" s="12" t="n">
        <f aca="false">AE85*F85</f>
        <v>22.76</v>
      </c>
      <c r="AG85" s="9"/>
      <c r="AH85" s="10" t="n">
        <f aca="false">AG85*F85</f>
        <v>0</v>
      </c>
      <c r="AI85" s="11"/>
      <c r="AJ85" s="12" t="n">
        <f aca="false">AI85*F85</f>
        <v>0</v>
      </c>
      <c r="AK85" s="9" t="n">
        <v>3</v>
      </c>
      <c r="AL85" s="10" t="n">
        <f aca="false">AK85*F85</f>
        <v>34.14</v>
      </c>
      <c r="AM85" s="11" t="n">
        <v>50</v>
      </c>
      <c r="AN85" s="12" t="n">
        <f aca="false">AM85*F85</f>
        <v>569</v>
      </c>
      <c r="AO85" s="9" t="n">
        <f aca="false">SUM(G85,I85,K85,M85,O85,Q85,S85,U85,W85,Y85,AA85,AC85,AE85,AG85,AI85,AK85,AM85)</f>
        <v>571</v>
      </c>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0"/>
      <c r="BY85" s="10"/>
      <c r="BZ85" s="10"/>
      <c r="CA85" s="10"/>
      <c r="CB85" s="10"/>
    </row>
    <row r="86" customFormat="false" ht="26.1" hidden="false" customHeight="false" outlineLevel="0" collapsed="false">
      <c r="A86" s="9" t="n">
        <v>84</v>
      </c>
      <c r="B86" s="15" t="s">
        <v>200</v>
      </c>
      <c r="C86" s="9" t="s">
        <v>201</v>
      </c>
      <c r="D86" s="9" t="s">
        <v>34</v>
      </c>
      <c r="E86" s="9" t="n">
        <v>11185</v>
      </c>
      <c r="F86" s="10" t="n">
        <v>14.06</v>
      </c>
      <c r="G86" s="11" t="n">
        <v>0</v>
      </c>
      <c r="H86" s="12" t="n">
        <f aca="false">G86*F86</f>
        <v>0</v>
      </c>
      <c r="I86" s="13" t="n">
        <v>10</v>
      </c>
      <c r="J86" s="10" t="n">
        <f aca="false">I86*F86</f>
        <v>140.6</v>
      </c>
      <c r="K86" s="11" t="n">
        <v>50</v>
      </c>
      <c r="L86" s="12" t="n">
        <f aca="false">K86*F86</f>
        <v>703</v>
      </c>
      <c r="M86" s="9"/>
      <c r="N86" s="10" t="n">
        <f aca="false">M86*F86</f>
        <v>0</v>
      </c>
      <c r="O86" s="11" t="n">
        <v>10</v>
      </c>
      <c r="P86" s="12" t="n">
        <f aca="false">O86*F86</f>
        <v>140.6</v>
      </c>
      <c r="Q86" s="9"/>
      <c r="R86" s="10" t="n">
        <f aca="false">Q86*F86</f>
        <v>0</v>
      </c>
      <c r="S86" s="11" t="n">
        <v>600</v>
      </c>
      <c r="T86" s="12" t="n">
        <f aca="false">S86*F86</f>
        <v>8436</v>
      </c>
      <c r="U86" s="9" t="n">
        <v>5</v>
      </c>
      <c r="V86" s="10" t="n">
        <f aca="false">U86*F86</f>
        <v>70.3</v>
      </c>
      <c r="W86" s="11"/>
      <c r="X86" s="12" t="n">
        <f aca="false">W86*F86</f>
        <v>0</v>
      </c>
      <c r="Y86" s="9"/>
      <c r="Z86" s="10" t="n">
        <f aca="false">Y86*F86</f>
        <v>0</v>
      </c>
      <c r="AA86" s="11"/>
      <c r="AB86" s="12" t="n">
        <f aca="false">AA86*F86</f>
        <v>0</v>
      </c>
      <c r="AC86" s="9"/>
      <c r="AD86" s="10" t="n">
        <f aca="false">AC86*F86</f>
        <v>0</v>
      </c>
      <c r="AE86" s="11"/>
      <c r="AF86" s="12" t="n">
        <f aca="false">AE86*F86</f>
        <v>0</v>
      </c>
      <c r="AG86" s="9"/>
      <c r="AH86" s="10" t="n">
        <f aca="false">AG86*F86</f>
        <v>0</v>
      </c>
      <c r="AI86" s="11"/>
      <c r="AJ86" s="12" t="n">
        <f aca="false">AI86*F86</f>
        <v>0</v>
      </c>
      <c r="AK86" s="9"/>
      <c r="AL86" s="10" t="n">
        <f aca="false">AK86*F86</f>
        <v>0</v>
      </c>
      <c r="AM86" s="11" t="n">
        <v>50</v>
      </c>
      <c r="AN86" s="12" t="n">
        <f aca="false">AM86*F86</f>
        <v>703</v>
      </c>
      <c r="AO86" s="9" t="n">
        <f aca="false">SUM(G86,I86,K86,M86,O86,Q86,S86,U86,W86,Y86,AA86,AC86,AE86,AG86,AI86,AK86,AM86)</f>
        <v>725</v>
      </c>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0"/>
      <c r="BY86" s="10"/>
      <c r="BZ86" s="10"/>
      <c r="CA86" s="10"/>
      <c r="CB86" s="10"/>
    </row>
    <row r="87" customFormat="false" ht="34.3" hidden="false" customHeight="false" outlineLevel="0" collapsed="false">
      <c r="A87" s="9" t="n">
        <v>85</v>
      </c>
      <c r="B87" s="9" t="s">
        <v>202</v>
      </c>
      <c r="C87" s="9" t="s">
        <v>203</v>
      </c>
      <c r="D87" s="9" t="s">
        <v>34</v>
      </c>
      <c r="E87" s="9" t="n">
        <v>11189</v>
      </c>
      <c r="F87" s="10" t="n">
        <v>10.75</v>
      </c>
      <c r="G87" s="11" t="n">
        <v>0</v>
      </c>
      <c r="H87" s="12" t="n">
        <f aca="false">G87*F87</f>
        <v>0</v>
      </c>
      <c r="I87" s="13" t="n">
        <v>20</v>
      </c>
      <c r="J87" s="10" t="n">
        <f aca="false">I87*F87</f>
        <v>215</v>
      </c>
      <c r="K87" s="11" t="n">
        <v>0</v>
      </c>
      <c r="L87" s="12" t="n">
        <f aca="false">K87*F87</f>
        <v>0</v>
      </c>
      <c r="M87" s="9" t="n">
        <v>20</v>
      </c>
      <c r="N87" s="10" t="n">
        <f aca="false">M87*F87</f>
        <v>215</v>
      </c>
      <c r="O87" s="11"/>
      <c r="P87" s="12" t="n">
        <f aca="false">O87*F87</f>
        <v>0</v>
      </c>
      <c r="Q87" s="9" t="n">
        <v>1</v>
      </c>
      <c r="R87" s="10" t="n">
        <f aca="false">Q87*F87</f>
        <v>10.75</v>
      </c>
      <c r="S87" s="11" t="n">
        <v>400</v>
      </c>
      <c r="T87" s="12" t="n">
        <f aca="false">S87*F87</f>
        <v>4300</v>
      </c>
      <c r="U87" s="9" t="n">
        <v>5</v>
      </c>
      <c r="V87" s="10" t="n">
        <f aca="false">U87*F87</f>
        <v>53.75</v>
      </c>
      <c r="W87" s="11"/>
      <c r="X87" s="12" t="n">
        <f aca="false">W87*F87</f>
        <v>0</v>
      </c>
      <c r="Y87" s="9"/>
      <c r="Z87" s="10" t="n">
        <f aca="false">Y87*F87</f>
        <v>0</v>
      </c>
      <c r="AA87" s="11"/>
      <c r="AB87" s="12" t="n">
        <f aca="false">AA87*F87</f>
        <v>0</v>
      </c>
      <c r="AC87" s="9"/>
      <c r="AD87" s="10" t="n">
        <f aca="false">AC87*F87</f>
        <v>0</v>
      </c>
      <c r="AE87" s="11"/>
      <c r="AF87" s="12" t="n">
        <f aca="false">AE87*F87</f>
        <v>0</v>
      </c>
      <c r="AG87" s="9"/>
      <c r="AH87" s="10" t="n">
        <f aca="false">AG87*F87</f>
        <v>0</v>
      </c>
      <c r="AI87" s="11"/>
      <c r="AJ87" s="12" t="n">
        <f aca="false">AI87*F87</f>
        <v>0</v>
      </c>
      <c r="AK87" s="9"/>
      <c r="AL87" s="10" t="n">
        <f aca="false">AK87*F87</f>
        <v>0</v>
      </c>
      <c r="AM87" s="11" t="n">
        <v>50</v>
      </c>
      <c r="AN87" s="12" t="n">
        <f aca="false">AM87*F87</f>
        <v>537.5</v>
      </c>
      <c r="AO87" s="9" t="n">
        <f aca="false">SUM(G87,I87,K87,M87,O87,Q87,S87,U87,W87,Y87,AA87,AC87,AE87,AG87,AI87,AK87,AM87)</f>
        <v>496</v>
      </c>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0"/>
      <c r="BY87" s="10"/>
      <c r="BZ87" s="10"/>
      <c r="CA87" s="10"/>
      <c r="CB87" s="10"/>
    </row>
    <row r="88" customFormat="false" ht="34.3" hidden="false" customHeight="false" outlineLevel="0" collapsed="false">
      <c r="A88" s="9" t="n">
        <v>86</v>
      </c>
      <c r="B88" s="9" t="s">
        <v>204</v>
      </c>
      <c r="C88" s="9" t="s">
        <v>205</v>
      </c>
      <c r="D88" s="9" t="s">
        <v>34</v>
      </c>
      <c r="E88" s="9" t="n">
        <v>11107</v>
      </c>
      <c r="F88" s="10" t="n">
        <v>33.68</v>
      </c>
      <c r="G88" s="11" t="n">
        <v>0</v>
      </c>
      <c r="H88" s="12" t="n">
        <f aca="false">G88*F88</f>
        <v>0</v>
      </c>
      <c r="I88" s="13" t="n">
        <v>10</v>
      </c>
      <c r="J88" s="10" t="n">
        <f aca="false">I88*F88</f>
        <v>336.8</v>
      </c>
      <c r="K88" s="11" t="n">
        <v>10</v>
      </c>
      <c r="L88" s="12" t="n">
        <f aca="false">K88*F88</f>
        <v>336.8</v>
      </c>
      <c r="M88" s="9"/>
      <c r="N88" s="10" t="n">
        <f aca="false">M88*F88</f>
        <v>0</v>
      </c>
      <c r="O88" s="11"/>
      <c r="P88" s="12" t="n">
        <f aca="false">O88*F88</f>
        <v>0</v>
      </c>
      <c r="Q88" s="9"/>
      <c r="R88" s="10" t="n">
        <f aca="false">Q88*F88</f>
        <v>0</v>
      </c>
      <c r="S88" s="11" t="n">
        <v>150</v>
      </c>
      <c r="T88" s="12" t="n">
        <f aca="false">S88*F88</f>
        <v>5052</v>
      </c>
      <c r="U88" s="9" t="n">
        <v>5</v>
      </c>
      <c r="V88" s="10" t="n">
        <f aca="false">U88*F88</f>
        <v>168.4</v>
      </c>
      <c r="W88" s="11"/>
      <c r="X88" s="12" t="n">
        <f aca="false">W88*F88</f>
        <v>0</v>
      </c>
      <c r="Y88" s="9"/>
      <c r="Z88" s="10" t="n">
        <f aca="false">Y88*F88</f>
        <v>0</v>
      </c>
      <c r="AA88" s="11"/>
      <c r="AB88" s="12" t="n">
        <f aca="false">AA88*F88</f>
        <v>0</v>
      </c>
      <c r="AC88" s="9"/>
      <c r="AD88" s="10" t="n">
        <f aca="false">AC88*F88</f>
        <v>0</v>
      </c>
      <c r="AE88" s="11"/>
      <c r="AF88" s="12" t="n">
        <f aca="false">AE88*F88</f>
        <v>0</v>
      </c>
      <c r="AG88" s="9"/>
      <c r="AH88" s="10" t="n">
        <f aca="false">AG88*F88</f>
        <v>0</v>
      </c>
      <c r="AI88" s="11"/>
      <c r="AJ88" s="12" t="n">
        <f aca="false">AI88*F88</f>
        <v>0</v>
      </c>
      <c r="AK88" s="9"/>
      <c r="AL88" s="10" t="n">
        <f aca="false">AK88*F88</f>
        <v>0</v>
      </c>
      <c r="AM88" s="11" t="n">
        <v>50</v>
      </c>
      <c r="AN88" s="12" t="n">
        <f aca="false">AM88*F88</f>
        <v>1684</v>
      </c>
      <c r="AO88" s="9" t="n">
        <f aca="false">SUM(G88,I88,K88,M88,O88,Q88,S88,U88,W88,Y88,AA88,AC88,AE88,AG88,AI88,AK88,AM88)</f>
        <v>225</v>
      </c>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0"/>
      <c r="BY88" s="10"/>
      <c r="BZ88" s="10"/>
      <c r="CA88" s="10"/>
      <c r="CB88" s="10"/>
    </row>
    <row r="89" customFormat="false" ht="34.3" hidden="false" customHeight="false" outlineLevel="0" collapsed="false">
      <c r="A89" s="9" t="n">
        <v>87</v>
      </c>
      <c r="B89" s="9" t="s">
        <v>206</v>
      </c>
      <c r="C89" s="9" t="s">
        <v>207</v>
      </c>
      <c r="D89" s="9" t="s">
        <v>34</v>
      </c>
      <c r="E89" s="9" t="n">
        <v>11078</v>
      </c>
      <c r="F89" s="10" t="n">
        <v>4.76</v>
      </c>
      <c r="G89" s="11" t="n">
        <v>0</v>
      </c>
      <c r="H89" s="12" t="n">
        <f aca="false">G89*F89</f>
        <v>0</v>
      </c>
      <c r="I89" s="13" t="n">
        <v>200</v>
      </c>
      <c r="J89" s="10" t="n">
        <f aca="false">I89*F89</f>
        <v>952</v>
      </c>
      <c r="K89" s="11" t="n">
        <v>30</v>
      </c>
      <c r="L89" s="12" t="n">
        <f aca="false">K89*F89</f>
        <v>142.8</v>
      </c>
      <c r="M89" s="9"/>
      <c r="N89" s="10" t="n">
        <f aca="false">M89*F89</f>
        <v>0</v>
      </c>
      <c r="O89" s="11"/>
      <c r="P89" s="12" t="n">
        <f aca="false">O89*F89</f>
        <v>0</v>
      </c>
      <c r="Q89" s="9"/>
      <c r="R89" s="10" t="n">
        <f aca="false">Q89*F89</f>
        <v>0</v>
      </c>
      <c r="S89" s="11" t="n">
        <v>3500</v>
      </c>
      <c r="T89" s="12" t="n">
        <f aca="false">S89*F89</f>
        <v>16660</v>
      </c>
      <c r="U89" s="9" t="n">
        <v>10</v>
      </c>
      <c r="V89" s="10" t="n">
        <f aca="false">U89*F89</f>
        <v>47.6</v>
      </c>
      <c r="W89" s="11"/>
      <c r="X89" s="12" t="n">
        <f aca="false">W89*F89</f>
        <v>0</v>
      </c>
      <c r="Y89" s="9" t="n">
        <v>10</v>
      </c>
      <c r="Z89" s="10" t="n">
        <f aca="false">Y89*F89</f>
        <v>47.6</v>
      </c>
      <c r="AA89" s="11"/>
      <c r="AB89" s="12" t="n">
        <f aca="false">AA89*F89</f>
        <v>0</v>
      </c>
      <c r="AC89" s="9"/>
      <c r="AD89" s="10" t="n">
        <f aca="false">AC89*F89</f>
        <v>0</v>
      </c>
      <c r="AE89" s="11"/>
      <c r="AF89" s="12" t="n">
        <f aca="false">AE89*F89</f>
        <v>0</v>
      </c>
      <c r="AG89" s="9"/>
      <c r="AH89" s="10" t="n">
        <f aca="false">AG89*F89</f>
        <v>0</v>
      </c>
      <c r="AI89" s="11"/>
      <c r="AJ89" s="12" t="n">
        <f aca="false">AI89*F89</f>
        <v>0</v>
      </c>
      <c r="AK89" s="9"/>
      <c r="AL89" s="10" t="n">
        <f aca="false">AK89*F89</f>
        <v>0</v>
      </c>
      <c r="AM89" s="11" t="n">
        <v>100</v>
      </c>
      <c r="AN89" s="12" t="n">
        <f aca="false">AM89*F89</f>
        <v>476</v>
      </c>
      <c r="AO89" s="9" t="n">
        <f aca="false">SUM(G89,I89,K89,M89,O89,Q89,S89,U89,W89,Y89,AA89,AC89,AE89,AG89,AI89,AK89,AM89)</f>
        <v>3850</v>
      </c>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0"/>
      <c r="BY89" s="10"/>
      <c r="BZ89" s="10"/>
      <c r="CA89" s="10"/>
      <c r="CB89" s="10"/>
    </row>
    <row r="90" customFormat="false" ht="42.5" hidden="false" customHeight="false" outlineLevel="0" collapsed="false">
      <c r="A90" s="9" t="n">
        <v>88</v>
      </c>
      <c r="B90" s="9" t="s">
        <v>208</v>
      </c>
      <c r="C90" s="9" t="s">
        <v>209</v>
      </c>
      <c r="D90" s="9" t="s">
        <v>72</v>
      </c>
      <c r="E90" s="9" t="n">
        <v>10945</v>
      </c>
      <c r="F90" s="10" t="n">
        <v>20.25</v>
      </c>
      <c r="G90" s="11" t="n">
        <v>0</v>
      </c>
      <c r="H90" s="12" t="n">
        <f aca="false">G90*F90</f>
        <v>0</v>
      </c>
      <c r="I90" s="13" t="n">
        <v>200</v>
      </c>
      <c r="J90" s="10" t="n">
        <f aca="false">I90*F90</f>
        <v>4050</v>
      </c>
      <c r="K90" s="11" t="n">
        <v>0</v>
      </c>
      <c r="L90" s="12" t="n">
        <f aca="false">K90*F90</f>
        <v>0</v>
      </c>
      <c r="M90" s="9" t="n">
        <v>40</v>
      </c>
      <c r="N90" s="10" t="n">
        <f aca="false">M90*F90</f>
        <v>810</v>
      </c>
      <c r="O90" s="11" t="n">
        <v>5</v>
      </c>
      <c r="P90" s="12" t="n">
        <f aca="false">O90*F90</f>
        <v>101.25</v>
      </c>
      <c r="Q90" s="9"/>
      <c r="R90" s="10" t="n">
        <f aca="false">Q90*F90</f>
        <v>0</v>
      </c>
      <c r="S90" s="11" t="n">
        <v>3500</v>
      </c>
      <c r="T90" s="12" t="n">
        <f aca="false">S90*F90</f>
        <v>70875</v>
      </c>
      <c r="U90" s="9" t="n">
        <v>10</v>
      </c>
      <c r="V90" s="10" t="n">
        <f aca="false">U90*F90</f>
        <v>202.5</v>
      </c>
      <c r="W90" s="11"/>
      <c r="X90" s="12" t="n">
        <f aca="false">W90*F90</f>
        <v>0</v>
      </c>
      <c r="Y90" s="9" t="n">
        <v>10</v>
      </c>
      <c r="Z90" s="10" t="n">
        <f aca="false">Y90*F90</f>
        <v>202.5</v>
      </c>
      <c r="AA90" s="11"/>
      <c r="AB90" s="12" t="n">
        <f aca="false">AA90*F90</f>
        <v>0</v>
      </c>
      <c r="AC90" s="9"/>
      <c r="AD90" s="10" t="n">
        <f aca="false">AC90*F90</f>
        <v>0</v>
      </c>
      <c r="AE90" s="11"/>
      <c r="AF90" s="12" t="n">
        <f aca="false">AE90*F90</f>
        <v>0</v>
      </c>
      <c r="AG90" s="9"/>
      <c r="AH90" s="10" t="n">
        <f aca="false">AG90*F90</f>
        <v>0</v>
      </c>
      <c r="AI90" s="11"/>
      <c r="AJ90" s="12" t="n">
        <f aca="false">AI90*F90</f>
        <v>0</v>
      </c>
      <c r="AK90" s="9"/>
      <c r="AL90" s="10" t="n">
        <f aca="false">AK90*F90</f>
        <v>0</v>
      </c>
      <c r="AM90" s="11" t="n">
        <v>100</v>
      </c>
      <c r="AN90" s="12" t="n">
        <f aca="false">AM90*F90</f>
        <v>2025</v>
      </c>
      <c r="AO90" s="9" t="n">
        <f aca="false">SUM(G90,I90,K90,M90,O90,Q90,S90,U90,W90,Y90,AA90,AC90,AE90,AG90,AI90,AK90,AM90)</f>
        <v>3865</v>
      </c>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0"/>
      <c r="BY90" s="10"/>
      <c r="BZ90" s="10"/>
      <c r="CA90" s="10"/>
      <c r="CB90" s="10"/>
    </row>
    <row r="91" customFormat="false" ht="42.5" hidden="false" customHeight="false" outlineLevel="0" collapsed="false">
      <c r="A91" s="9" t="n">
        <v>89</v>
      </c>
      <c r="B91" s="9" t="s">
        <v>210</v>
      </c>
      <c r="C91" s="9" t="s">
        <v>211</v>
      </c>
      <c r="D91" s="9" t="s">
        <v>72</v>
      </c>
      <c r="E91" s="9" t="n">
        <v>10961</v>
      </c>
      <c r="F91" s="10" t="n">
        <v>10.99</v>
      </c>
      <c r="G91" s="11" t="n">
        <v>0</v>
      </c>
      <c r="H91" s="12" t="n">
        <f aca="false">G91*F91</f>
        <v>0</v>
      </c>
      <c r="I91" s="13" t="n">
        <v>25</v>
      </c>
      <c r="J91" s="10" t="n">
        <f aca="false">I91*F91</f>
        <v>274.75</v>
      </c>
      <c r="K91" s="11" t="n">
        <v>30</v>
      </c>
      <c r="L91" s="12" t="n">
        <f aca="false">K91*F91</f>
        <v>329.7</v>
      </c>
      <c r="M91" s="9" t="n">
        <v>500</v>
      </c>
      <c r="N91" s="10" t="n">
        <f aca="false">M91*F91</f>
        <v>5495</v>
      </c>
      <c r="O91" s="11" t="n">
        <v>10</v>
      </c>
      <c r="P91" s="12" t="n">
        <f aca="false">O91*F91</f>
        <v>109.9</v>
      </c>
      <c r="Q91" s="9" t="n">
        <v>25</v>
      </c>
      <c r="R91" s="10" t="n">
        <f aca="false">Q91*F91</f>
        <v>274.75</v>
      </c>
      <c r="S91" s="11" t="n">
        <v>4500</v>
      </c>
      <c r="T91" s="12" t="n">
        <f aca="false">S91*F91</f>
        <v>49455</v>
      </c>
      <c r="U91" s="9" t="n">
        <v>150</v>
      </c>
      <c r="V91" s="10" t="n">
        <f aca="false">U91*F91</f>
        <v>1648.5</v>
      </c>
      <c r="W91" s="11"/>
      <c r="X91" s="12" t="n">
        <f aca="false">W91*F91</f>
        <v>0</v>
      </c>
      <c r="Y91" s="9" t="n">
        <v>20</v>
      </c>
      <c r="Z91" s="10" t="n">
        <f aca="false">Y91*F91</f>
        <v>219.8</v>
      </c>
      <c r="AA91" s="11"/>
      <c r="AB91" s="12" t="n">
        <f aca="false">AA91*F91</f>
        <v>0</v>
      </c>
      <c r="AC91" s="9"/>
      <c r="AD91" s="10" t="n">
        <f aca="false">AC91*F91</f>
        <v>0</v>
      </c>
      <c r="AE91" s="11"/>
      <c r="AF91" s="12" t="n">
        <f aca="false">AE91*F91</f>
        <v>0</v>
      </c>
      <c r="AG91" s="9"/>
      <c r="AH91" s="10" t="n">
        <f aca="false">AG91*F91</f>
        <v>0</v>
      </c>
      <c r="AI91" s="11"/>
      <c r="AJ91" s="12" t="n">
        <f aca="false">AI91*F91</f>
        <v>0</v>
      </c>
      <c r="AK91" s="9"/>
      <c r="AL91" s="10" t="n">
        <f aca="false">AK91*F91</f>
        <v>0</v>
      </c>
      <c r="AM91" s="11" t="n">
        <v>100</v>
      </c>
      <c r="AN91" s="12" t="n">
        <f aca="false">AM91*F91</f>
        <v>1099</v>
      </c>
      <c r="AO91" s="9" t="n">
        <f aca="false">SUM(G91,I91,K91,M91,O91,Q91,S91,U91,W91,Y91,AA91,AC91,AE91,AG91,AI91,AK91,AM91)</f>
        <v>5360</v>
      </c>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0"/>
      <c r="BY91" s="10"/>
      <c r="BZ91" s="10"/>
      <c r="CA91" s="10"/>
      <c r="CB91" s="10"/>
    </row>
    <row r="92" customFormat="false" ht="34.3" hidden="false" customHeight="false" outlineLevel="0" collapsed="false">
      <c r="A92" s="9" t="n">
        <v>90</v>
      </c>
      <c r="B92" s="9" t="s">
        <v>212</v>
      </c>
      <c r="C92" s="9" t="s">
        <v>213</v>
      </c>
      <c r="D92" s="9" t="s">
        <v>31</v>
      </c>
      <c r="E92" s="9" t="n">
        <v>11135</v>
      </c>
      <c r="F92" s="10" t="n">
        <v>35.6</v>
      </c>
      <c r="G92" s="11" t="n">
        <v>5</v>
      </c>
      <c r="H92" s="12" t="n">
        <f aca="false">G92*F92</f>
        <v>178</v>
      </c>
      <c r="I92" s="13" t="n">
        <v>35</v>
      </c>
      <c r="J92" s="10" t="n">
        <f aca="false">I92*F92</f>
        <v>1246</v>
      </c>
      <c r="K92" s="11" t="n">
        <v>0</v>
      </c>
      <c r="L92" s="12" t="n">
        <f aca="false">K92*F92</f>
        <v>0</v>
      </c>
      <c r="M92" s="9" t="n">
        <v>100</v>
      </c>
      <c r="N92" s="10" t="n">
        <f aca="false">M92*F92</f>
        <v>3560</v>
      </c>
      <c r="O92" s="11"/>
      <c r="P92" s="12" t="n">
        <f aca="false">O92*F92</f>
        <v>0</v>
      </c>
      <c r="Q92" s="9"/>
      <c r="R92" s="10" t="n">
        <f aca="false">Q92*F92</f>
        <v>0</v>
      </c>
      <c r="S92" s="11"/>
      <c r="T92" s="12" t="n">
        <f aca="false">S92*F92</f>
        <v>0</v>
      </c>
      <c r="U92" s="9" t="n">
        <v>10</v>
      </c>
      <c r="V92" s="10" t="n">
        <f aca="false">U92*F92</f>
        <v>356</v>
      </c>
      <c r="W92" s="11"/>
      <c r="X92" s="12" t="n">
        <f aca="false">W92*F92</f>
        <v>0</v>
      </c>
      <c r="Y92" s="9"/>
      <c r="Z92" s="10" t="n">
        <f aca="false">Y92*F92</f>
        <v>0</v>
      </c>
      <c r="AA92" s="11"/>
      <c r="AB92" s="12" t="n">
        <f aca="false">AA92*F92</f>
        <v>0</v>
      </c>
      <c r="AC92" s="9"/>
      <c r="AD92" s="10" t="n">
        <f aca="false">AC92*F92</f>
        <v>0</v>
      </c>
      <c r="AE92" s="11"/>
      <c r="AF92" s="12" t="n">
        <f aca="false">AE92*F92</f>
        <v>0</v>
      </c>
      <c r="AG92" s="9"/>
      <c r="AH92" s="10" t="n">
        <f aca="false">AG92*F92</f>
        <v>0</v>
      </c>
      <c r="AI92" s="11"/>
      <c r="AJ92" s="12" t="n">
        <f aca="false">AI92*F92</f>
        <v>0</v>
      </c>
      <c r="AK92" s="9"/>
      <c r="AL92" s="10" t="n">
        <f aca="false">AK92*F92</f>
        <v>0</v>
      </c>
      <c r="AM92" s="11" t="n">
        <v>100</v>
      </c>
      <c r="AN92" s="12" t="n">
        <f aca="false">AM92*F92</f>
        <v>3560</v>
      </c>
      <c r="AO92" s="9" t="n">
        <f aca="false">SUM(G92,I92,K92,M92,O92,Q92,S92,U92,W92,Y92,AA92,AC92,AE92,AG92,AI92,AK92,AM92)</f>
        <v>250</v>
      </c>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0"/>
      <c r="BY92" s="10"/>
      <c r="BZ92" s="10"/>
      <c r="CA92" s="10"/>
      <c r="CB92" s="10"/>
    </row>
    <row r="93" customFormat="false" ht="34.3" hidden="false" customHeight="false" outlineLevel="0" collapsed="false">
      <c r="A93" s="9" t="n">
        <v>91</v>
      </c>
      <c r="B93" s="9" t="s">
        <v>214</v>
      </c>
      <c r="C93" s="9" t="s">
        <v>215</v>
      </c>
      <c r="D93" s="9" t="s">
        <v>82</v>
      </c>
      <c r="E93" s="9" t="n">
        <v>11322</v>
      </c>
      <c r="F93" s="10" t="n">
        <v>40.46</v>
      </c>
      <c r="G93" s="11" t="n">
        <v>10</v>
      </c>
      <c r="H93" s="12" t="n">
        <f aca="false">G93*F93</f>
        <v>404.6</v>
      </c>
      <c r="I93" s="13" t="n">
        <v>350</v>
      </c>
      <c r="J93" s="10" t="n">
        <f aca="false">I93*F93</f>
        <v>14161</v>
      </c>
      <c r="K93" s="11" t="n">
        <v>30</v>
      </c>
      <c r="L93" s="12" t="n">
        <f aca="false">K93*F93</f>
        <v>1213.8</v>
      </c>
      <c r="M93" s="9" t="n">
        <v>100</v>
      </c>
      <c r="N93" s="10" t="n">
        <f aca="false">M93*F93</f>
        <v>4046</v>
      </c>
      <c r="O93" s="11" t="n">
        <v>50</v>
      </c>
      <c r="P93" s="12" t="n">
        <f aca="false">O93*F93</f>
        <v>2023</v>
      </c>
      <c r="Q93" s="9" t="n">
        <v>5</v>
      </c>
      <c r="R93" s="10" t="n">
        <f aca="false">Q93*F93</f>
        <v>202.3</v>
      </c>
      <c r="S93" s="11" t="n">
        <v>3000</v>
      </c>
      <c r="T93" s="12" t="n">
        <f aca="false">S93*F93</f>
        <v>121380</v>
      </c>
      <c r="U93" s="9" t="n">
        <v>20</v>
      </c>
      <c r="V93" s="10" t="n">
        <f aca="false">U93*F93</f>
        <v>809.2</v>
      </c>
      <c r="W93" s="11" t="n">
        <v>5</v>
      </c>
      <c r="X93" s="12" t="n">
        <f aca="false">W93*F93</f>
        <v>202.3</v>
      </c>
      <c r="Y93" s="9" t="n">
        <v>20</v>
      </c>
      <c r="Z93" s="10" t="n">
        <f aca="false">Y93*F93</f>
        <v>809.2</v>
      </c>
      <c r="AA93" s="11" t="n">
        <v>4</v>
      </c>
      <c r="AB93" s="12" t="n">
        <f aca="false">AA93*F93</f>
        <v>161.84</v>
      </c>
      <c r="AC93" s="9" t="n">
        <v>10</v>
      </c>
      <c r="AD93" s="10" t="n">
        <f aca="false">AC93*F93</f>
        <v>404.6</v>
      </c>
      <c r="AE93" s="11" t="n">
        <v>10</v>
      </c>
      <c r="AF93" s="12" t="n">
        <f aca="false">AE93*F93</f>
        <v>404.6</v>
      </c>
      <c r="AG93" s="9" t="n">
        <v>6</v>
      </c>
      <c r="AH93" s="10" t="n">
        <f aca="false">AG93*F93</f>
        <v>242.76</v>
      </c>
      <c r="AI93" s="11" t="n">
        <v>5</v>
      </c>
      <c r="AJ93" s="12" t="n">
        <f aca="false">AI93*F93</f>
        <v>202.3</v>
      </c>
      <c r="AK93" s="9" t="n">
        <v>50</v>
      </c>
      <c r="AL93" s="10" t="n">
        <f aca="false">AK93*F93</f>
        <v>2023</v>
      </c>
      <c r="AM93" s="11" t="n">
        <v>1000</v>
      </c>
      <c r="AN93" s="12" t="n">
        <f aca="false">AM93*F93</f>
        <v>40460</v>
      </c>
      <c r="AO93" s="9" t="n">
        <f aca="false">SUM(G93,I93,K93,M93,O93,Q93,S93,U93,W93,Y93,AA93,AC93,AE93,AG93,AI93,AK93,AM93)</f>
        <v>4675</v>
      </c>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0"/>
      <c r="BY93" s="10"/>
      <c r="BZ93" s="10"/>
      <c r="CA93" s="10"/>
      <c r="CB93" s="10"/>
    </row>
    <row r="94" customFormat="false" ht="42.5" hidden="false" customHeight="false" outlineLevel="0" collapsed="false">
      <c r="A94" s="9" t="n">
        <v>92</v>
      </c>
      <c r="B94" s="9" t="s">
        <v>216</v>
      </c>
      <c r="C94" s="9"/>
      <c r="D94" s="9" t="s">
        <v>72</v>
      </c>
      <c r="E94" s="9" t="n">
        <v>76567</v>
      </c>
      <c r="F94" s="10" t="n">
        <v>72.87</v>
      </c>
      <c r="G94" s="11" t="n">
        <v>10</v>
      </c>
      <c r="H94" s="12" t="n">
        <f aca="false">G94*F94</f>
        <v>728.7</v>
      </c>
      <c r="I94" s="13" t="n">
        <v>600</v>
      </c>
      <c r="J94" s="10" t="n">
        <f aca="false">I94*F94</f>
        <v>43722</v>
      </c>
      <c r="K94" s="11" t="n">
        <v>50</v>
      </c>
      <c r="L94" s="12" t="n">
        <f aca="false">K94*F94</f>
        <v>3643.5</v>
      </c>
      <c r="M94" s="9" t="n">
        <v>120</v>
      </c>
      <c r="N94" s="10" t="n">
        <f aca="false">M94*F94</f>
        <v>8744.4</v>
      </c>
      <c r="O94" s="11"/>
      <c r="P94" s="12" t="n">
        <f aca="false">O94*F94</f>
        <v>0</v>
      </c>
      <c r="Q94" s="9" t="n">
        <v>10</v>
      </c>
      <c r="R94" s="10" t="n">
        <f aca="false">Q94*F94</f>
        <v>728.7</v>
      </c>
      <c r="S94" s="11" t="n">
        <v>2000</v>
      </c>
      <c r="T94" s="12" t="n">
        <f aca="false">S94*F94</f>
        <v>145740</v>
      </c>
      <c r="U94" s="9" t="n">
        <v>40</v>
      </c>
      <c r="V94" s="10" t="n">
        <f aca="false">U94*F94</f>
        <v>2914.8</v>
      </c>
      <c r="W94" s="11"/>
      <c r="X94" s="12" t="n">
        <f aca="false">W94*F94</f>
        <v>0</v>
      </c>
      <c r="Y94" s="9"/>
      <c r="Z94" s="10" t="n">
        <f aca="false">Y94*F94</f>
        <v>0</v>
      </c>
      <c r="AA94" s="11" t="n">
        <v>25</v>
      </c>
      <c r="AB94" s="12" t="n">
        <f aca="false">AA94*F94</f>
        <v>1821.75</v>
      </c>
      <c r="AC94" s="9" t="n">
        <v>10</v>
      </c>
      <c r="AD94" s="10" t="n">
        <f aca="false">AC94*F94</f>
        <v>728.7</v>
      </c>
      <c r="AE94" s="11" t="n">
        <v>2</v>
      </c>
      <c r="AF94" s="12" t="n">
        <f aca="false">AE94*F94</f>
        <v>145.74</v>
      </c>
      <c r="AG94" s="9"/>
      <c r="AH94" s="10" t="n">
        <f aca="false">AG94*F94</f>
        <v>0</v>
      </c>
      <c r="AI94" s="11"/>
      <c r="AJ94" s="12" t="n">
        <f aca="false">AI94*F94</f>
        <v>0</v>
      </c>
      <c r="AK94" s="9" t="n">
        <v>60</v>
      </c>
      <c r="AL94" s="10" t="n">
        <f aca="false">AK94*F94</f>
        <v>4372.2</v>
      </c>
      <c r="AM94" s="11" t="n">
        <v>120</v>
      </c>
      <c r="AN94" s="12" t="n">
        <f aca="false">AM94*F94</f>
        <v>8744.4</v>
      </c>
      <c r="AO94" s="9" t="n">
        <f aca="false">SUM(G94,I94,K94,M94,O94,Q94,S94,U94,W94,Y94,AA94,AC94,AE94,AG94,AI94,AK94,AM94)</f>
        <v>3047</v>
      </c>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0"/>
      <c r="BY94" s="10"/>
      <c r="BZ94" s="10"/>
      <c r="CA94" s="10"/>
      <c r="CB94" s="10"/>
    </row>
    <row r="95" customFormat="false" ht="42.5" hidden="false" customHeight="false" outlineLevel="0" collapsed="false">
      <c r="A95" s="9" t="n">
        <v>93</v>
      </c>
      <c r="B95" s="9" t="s">
        <v>217</v>
      </c>
      <c r="C95" s="9"/>
      <c r="D95" s="9" t="s">
        <v>72</v>
      </c>
      <c r="E95" s="9" t="n">
        <v>76568</v>
      </c>
      <c r="F95" s="10" t="n">
        <v>85.4</v>
      </c>
      <c r="G95" s="11" t="n">
        <v>10</v>
      </c>
      <c r="H95" s="12" t="n">
        <f aca="false">G95*F95</f>
        <v>854</v>
      </c>
      <c r="I95" s="13" t="n">
        <v>500</v>
      </c>
      <c r="J95" s="10" t="n">
        <f aca="false">I95*F95</f>
        <v>42700</v>
      </c>
      <c r="K95" s="11" t="n">
        <v>0</v>
      </c>
      <c r="L95" s="12" t="n">
        <f aca="false">K95*F95</f>
        <v>0</v>
      </c>
      <c r="M95" s="9"/>
      <c r="N95" s="10" t="n">
        <f aca="false">M95*F95</f>
        <v>0</v>
      </c>
      <c r="O95" s="11" t="n">
        <v>80</v>
      </c>
      <c r="P95" s="12" t="n">
        <f aca="false">O95*F95</f>
        <v>6832</v>
      </c>
      <c r="Q95" s="9"/>
      <c r="R95" s="10" t="n">
        <f aca="false">Q95*F95</f>
        <v>0</v>
      </c>
      <c r="S95" s="11" t="n">
        <v>1000</v>
      </c>
      <c r="T95" s="12" t="n">
        <f aca="false">S95*F95</f>
        <v>85400</v>
      </c>
      <c r="U95" s="9" t="n">
        <v>40</v>
      </c>
      <c r="V95" s="10" t="n">
        <f aca="false">U95*F95</f>
        <v>3416</v>
      </c>
      <c r="W95" s="11"/>
      <c r="X95" s="12" t="n">
        <f aca="false">W95*F95</f>
        <v>0</v>
      </c>
      <c r="Y95" s="9"/>
      <c r="Z95" s="10" t="n">
        <f aca="false">Y95*F95</f>
        <v>0</v>
      </c>
      <c r="AA95" s="11"/>
      <c r="AB95" s="12" t="n">
        <f aca="false">AA95*F95</f>
        <v>0</v>
      </c>
      <c r="AC95" s="9"/>
      <c r="AD95" s="10" t="n">
        <f aca="false">AC95*F95</f>
        <v>0</v>
      </c>
      <c r="AE95" s="11"/>
      <c r="AF95" s="12" t="n">
        <f aca="false">AE95*F95</f>
        <v>0</v>
      </c>
      <c r="AG95" s="9"/>
      <c r="AH95" s="10" t="n">
        <f aca="false">AG95*F95</f>
        <v>0</v>
      </c>
      <c r="AI95" s="11"/>
      <c r="AJ95" s="12" t="n">
        <f aca="false">AI95*F95</f>
        <v>0</v>
      </c>
      <c r="AK95" s="9"/>
      <c r="AL95" s="10" t="n">
        <f aca="false">AK95*F95</f>
        <v>0</v>
      </c>
      <c r="AM95" s="11" t="n">
        <v>40</v>
      </c>
      <c r="AN95" s="12" t="n">
        <f aca="false">AM95*F95</f>
        <v>3416</v>
      </c>
      <c r="AO95" s="9" t="n">
        <f aca="false">SUM(G95,I95,K95,M95,O95,Q95,S95,U95,W95,Y95,AA95,AC95,AE95,AG95,AI95,AK95,AM95)</f>
        <v>1670</v>
      </c>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0"/>
      <c r="BY95" s="10"/>
      <c r="BZ95" s="10"/>
      <c r="CA95" s="10"/>
      <c r="CB95" s="10"/>
    </row>
    <row r="96" customFormat="false" ht="42.5" hidden="false" customHeight="false" outlineLevel="0" collapsed="false">
      <c r="A96" s="9" t="n">
        <v>94</v>
      </c>
      <c r="B96" s="9" t="s">
        <v>218</v>
      </c>
      <c r="C96" s="9"/>
      <c r="D96" s="9" t="s">
        <v>72</v>
      </c>
      <c r="E96" s="9" t="n">
        <v>76569</v>
      </c>
      <c r="F96" s="10" t="n">
        <v>91.93</v>
      </c>
      <c r="G96" s="11" t="n">
        <v>10</v>
      </c>
      <c r="H96" s="12" t="n">
        <f aca="false">G96*F96</f>
        <v>919.3</v>
      </c>
      <c r="I96" s="13" t="n">
        <v>1250</v>
      </c>
      <c r="J96" s="10" t="n">
        <f aca="false">I96*F96</f>
        <v>114912.5</v>
      </c>
      <c r="K96" s="11" t="n">
        <v>0</v>
      </c>
      <c r="L96" s="12" t="n">
        <f aca="false">K96*F96</f>
        <v>0</v>
      </c>
      <c r="M96" s="9"/>
      <c r="N96" s="10" t="n">
        <f aca="false">M96*F96</f>
        <v>0</v>
      </c>
      <c r="O96" s="11"/>
      <c r="P96" s="12" t="n">
        <f aca="false">O96*F96</f>
        <v>0</v>
      </c>
      <c r="Q96" s="9"/>
      <c r="R96" s="10" t="n">
        <f aca="false">Q96*F96</f>
        <v>0</v>
      </c>
      <c r="S96" s="11" t="n">
        <v>1000</v>
      </c>
      <c r="T96" s="12" t="n">
        <f aca="false">S96*F96</f>
        <v>91930</v>
      </c>
      <c r="U96" s="9" t="n">
        <v>40</v>
      </c>
      <c r="V96" s="10" t="n">
        <f aca="false">U96*F96</f>
        <v>3677.2</v>
      </c>
      <c r="W96" s="11" t="n">
        <v>10</v>
      </c>
      <c r="X96" s="12" t="n">
        <f aca="false">W96*F96</f>
        <v>919.3</v>
      </c>
      <c r="Y96" s="9"/>
      <c r="Z96" s="10" t="n">
        <f aca="false">Y96*F96</f>
        <v>0</v>
      </c>
      <c r="AA96" s="11"/>
      <c r="AB96" s="12" t="n">
        <f aca="false">AA96*F96</f>
        <v>0</v>
      </c>
      <c r="AC96" s="9"/>
      <c r="AD96" s="10" t="n">
        <f aca="false">AC96*F96</f>
        <v>0</v>
      </c>
      <c r="AE96" s="11"/>
      <c r="AF96" s="12" t="n">
        <f aca="false">AE96*F96</f>
        <v>0</v>
      </c>
      <c r="AG96" s="9"/>
      <c r="AH96" s="10" t="n">
        <f aca="false">AG96*F96</f>
        <v>0</v>
      </c>
      <c r="AI96" s="11"/>
      <c r="AJ96" s="12" t="n">
        <f aca="false">AI96*F96</f>
        <v>0</v>
      </c>
      <c r="AK96" s="9"/>
      <c r="AL96" s="10" t="n">
        <f aca="false">AK96*F96</f>
        <v>0</v>
      </c>
      <c r="AM96" s="11" t="n">
        <v>0</v>
      </c>
      <c r="AN96" s="12" t="n">
        <f aca="false">AM96*F96</f>
        <v>0</v>
      </c>
      <c r="AO96" s="9" t="n">
        <f aca="false">SUM(G96,I96,K96,M96,O96,Q96,S96,U96,W96,Y96,AA96,AC96,AE96,AG96,AI96,AK96,AM96)</f>
        <v>2310</v>
      </c>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0"/>
      <c r="BY96" s="10"/>
      <c r="BZ96" s="10"/>
      <c r="CA96" s="10"/>
      <c r="CB96" s="10"/>
    </row>
    <row r="97" customFormat="false" ht="34.3" hidden="false" customHeight="false" outlineLevel="0" collapsed="false">
      <c r="A97" s="9" t="n">
        <v>95</v>
      </c>
      <c r="B97" s="9" t="s">
        <v>219</v>
      </c>
      <c r="C97" s="9"/>
      <c r="D97" s="9" t="s">
        <v>72</v>
      </c>
      <c r="E97" s="9" t="n">
        <v>76570</v>
      </c>
      <c r="F97" s="10" t="n">
        <v>22.64</v>
      </c>
      <c r="G97" s="11" t="n">
        <v>20</v>
      </c>
      <c r="H97" s="12" t="n">
        <f aca="false">G97*F97</f>
        <v>452.8</v>
      </c>
      <c r="I97" s="13" t="n">
        <v>50</v>
      </c>
      <c r="J97" s="10" t="n">
        <f aca="false">I97*F97</f>
        <v>1132</v>
      </c>
      <c r="K97" s="11" t="n">
        <v>50</v>
      </c>
      <c r="L97" s="12" t="n">
        <f aca="false">K97*F97</f>
        <v>1132</v>
      </c>
      <c r="M97" s="9" t="n">
        <v>120</v>
      </c>
      <c r="N97" s="10" t="n">
        <f aca="false">M97*F97</f>
        <v>2716.8</v>
      </c>
      <c r="O97" s="11"/>
      <c r="P97" s="12" t="n">
        <f aca="false">O97*F97</f>
        <v>0</v>
      </c>
      <c r="Q97" s="9"/>
      <c r="R97" s="10" t="n">
        <f aca="false">Q97*F97</f>
        <v>0</v>
      </c>
      <c r="S97" s="11" t="n">
        <v>1500</v>
      </c>
      <c r="T97" s="12" t="n">
        <f aca="false">S97*F97</f>
        <v>33960</v>
      </c>
      <c r="U97" s="9" t="n">
        <v>25</v>
      </c>
      <c r="V97" s="10" t="n">
        <f aca="false">U97*F97</f>
        <v>566</v>
      </c>
      <c r="W97" s="11" t="n">
        <v>30</v>
      </c>
      <c r="X97" s="12" t="n">
        <f aca="false">W97*F97</f>
        <v>679.2</v>
      </c>
      <c r="Y97" s="9"/>
      <c r="Z97" s="10" t="n">
        <f aca="false">Y97*F97</f>
        <v>0</v>
      </c>
      <c r="AA97" s="11"/>
      <c r="AB97" s="12" t="n">
        <f aca="false">AA97*F97</f>
        <v>0</v>
      </c>
      <c r="AC97" s="9" t="n">
        <v>10</v>
      </c>
      <c r="AD97" s="10" t="n">
        <f aca="false">AC97*F97</f>
        <v>226.4</v>
      </c>
      <c r="AE97" s="11" t="n">
        <v>6</v>
      </c>
      <c r="AF97" s="12" t="n">
        <f aca="false">AE97*F97</f>
        <v>135.84</v>
      </c>
      <c r="AG97" s="9"/>
      <c r="AH97" s="10" t="n">
        <f aca="false">AG97*F97</f>
        <v>0</v>
      </c>
      <c r="AI97" s="11"/>
      <c r="AJ97" s="12" t="n">
        <f aca="false">AI97*F97</f>
        <v>0</v>
      </c>
      <c r="AK97" s="9"/>
      <c r="AL97" s="10" t="n">
        <f aca="false">AK97*F97</f>
        <v>0</v>
      </c>
      <c r="AM97" s="11" t="n">
        <v>120</v>
      </c>
      <c r="AN97" s="12" t="n">
        <f aca="false">AM97*F97</f>
        <v>2716.8</v>
      </c>
      <c r="AO97" s="9" t="n">
        <f aca="false">SUM(G97,I97,K97,M97,O97,Q97,S97,U97,W97,Y97,AA97,AC97,AE97,AG97,AI97,AK97,AM97)</f>
        <v>1931</v>
      </c>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0"/>
      <c r="BY97" s="10"/>
      <c r="BZ97" s="10"/>
      <c r="CA97" s="10"/>
      <c r="CB97" s="10"/>
    </row>
    <row r="98" customFormat="false" ht="34.3" hidden="false" customHeight="false" outlineLevel="0" collapsed="false">
      <c r="A98" s="9" t="n">
        <v>96</v>
      </c>
      <c r="B98" s="9" t="s">
        <v>220</v>
      </c>
      <c r="C98" s="9"/>
      <c r="D98" s="9" t="s">
        <v>72</v>
      </c>
      <c r="E98" s="9" t="n">
        <v>76571</v>
      </c>
      <c r="F98" s="10" t="n">
        <v>77.89</v>
      </c>
      <c r="G98" s="11" t="n">
        <v>10</v>
      </c>
      <c r="H98" s="12" t="n">
        <f aca="false">G98*F98</f>
        <v>778.9</v>
      </c>
      <c r="I98" s="13" t="n">
        <v>600</v>
      </c>
      <c r="J98" s="10" t="n">
        <f aca="false">I98*F98</f>
        <v>46734</v>
      </c>
      <c r="K98" s="11" t="n">
        <v>30</v>
      </c>
      <c r="L98" s="12" t="n">
        <f aca="false">K98*F98</f>
        <v>2336.7</v>
      </c>
      <c r="M98" s="9"/>
      <c r="N98" s="10" t="n">
        <f aca="false">M98*F98</f>
        <v>0</v>
      </c>
      <c r="O98" s="11"/>
      <c r="P98" s="12" t="n">
        <f aca="false">O98*F98</f>
        <v>0</v>
      </c>
      <c r="Q98" s="9"/>
      <c r="R98" s="10" t="n">
        <f aca="false">Q98*F98</f>
        <v>0</v>
      </c>
      <c r="S98" s="11"/>
      <c r="T98" s="12" t="n">
        <f aca="false">S98*F98</f>
        <v>0</v>
      </c>
      <c r="U98" s="9" t="n">
        <v>40</v>
      </c>
      <c r="V98" s="10" t="n">
        <f aca="false">U98*F98</f>
        <v>3115.6</v>
      </c>
      <c r="W98" s="11"/>
      <c r="X98" s="12" t="n">
        <f aca="false">W98*F98</f>
        <v>0</v>
      </c>
      <c r="Y98" s="9"/>
      <c r="Z98" s="10" t="n">
        <f aca="false">Y98*F98</f>
        <v>0</v>
      </c>
      <c r="AA98" s="11"/>
      <c r="AB98" s="12" t="n">
        <f aca="false">AA98*F98</f>
        <v>0</v>
      </c>
      <c r="AC98" s="9"/>
      <c r="AD98" s="10" t="n">
        <f aca="false">AC98*F98</f>
        <v>0</v>
      </c>
      <c r="AE98" s="11"/>
      <c r="AF98" s="12" t="n">
        <f aca="false">AE98*F98</f>
        <v>0</v>
      </c>
      <c r="AG98" s="9"/>
      <c r="AH98" s="10" t="n">
        <f aca="false">AG98*F98</f>
        <v>0</v>
      </c>
      <c r="AI98" s="11"/>
      <c r="AJ98" s="12" t="n">
        <f aca="false">AI98*F98</f>
        <v>0</v>
      </c>
      <c r="AK98" s="9"/>
      <c r="AL98" s="10" t="n">
        <f aca="false">AK98*F98</f>
        <v>0</v>
      </c>
      <c r="AM98" s="11" t="n">
        <v>120</v>
      </c>
      <c r="AN98" s="12" t="n">
        <f aca="false">AM98*F98</f>
        <v>9346.8</v>
      </c>
      <c r="AO98" s="9" t="n">
        <f aca="false">SUM(G98,I98,K98,M98,O98,Q98,S98,U98,W98,Y98,AA98,AC98,AE98,AG98,AI98,AK98,AM98)</f>
        <v>800</v>
      </c>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0"/>
      <c r="BY98" s="10"/>
      <c r="BZ98" s="10"/>
      <c r="CA98" s="10"/>
      <c r="CB98" s="10"/>
    </row>
    <row r="99" customFormat="false" ht="42.5" hidden="false" customHeight="false" outlineLevel="0" collapsed="false">
      <c r="A99" s="9" t="n">
        <v>97</v>
      </c>
      <c r="B99" s="9" t="s">
        <v>221</v>
      </c>
      <c r="C99" s="9"/>
      <c r="D99" s="9" t="s">
        <v>72</v>
      </c>
      <c r="E99" s="9" t="n">
        <v>76572</v>
      </c>
      <c r="F99" s="10" t="n">
        <v>32.45</v>
      </c>
      <c r="G99" s="11" t="n">
        <v>20</v>
      </c>
      <c r="H99" s="12" t="n">
        <f aca="false">G99*F99</f>
        <v>649</v>
      </c>
      <c r="I99" s="13" t="n">
        <v>100</v>
      </c>
      <c r="J99" s="10" t="n">
        <f aca="false">I99*F99</f>
        <v>3245</v>
      </c>
      <c r="K99" s="11" t="n">
        <v>0</v>
      </c>
      <c r="L99" s="12" t="n">
        <f aca="false">K99*F99</f>
        <v>0</v>
      </c>
      <c r="M99" s="9" t="n">
        <v>120</v>
      </c>
      <c r="N99" s="10" t="n">
        <f aca="false">M99*F99</f>
        <v>3894</v>
      </c>
      <c r="O99" s="11" t="n">
        <v>35</v>
      </c>
      <c r="P99" s="12" t="n">
        <f aca="false">O99*F99</f>
        <v>1135.75</v>
      </c>
      <c r="Q99" s="9"/>
      <c r="R99" s="10" t="n">
        <f aca="false">Q99*F99</f>
        <v>0</v>
      </c>
      <c r="S99" s="11" t="n">
        <v>1700</v>
      </c>
      <c r="T99" s="12" t="n">
        <f aca="false">S99*F99</f>
        <v>55165</v>
      </c>
      <c r="U99" s="9" t="n">
        <v>25</v>
      </c>
      <c r="V99" s="10" t="n">
        <f aca="false">U99*F99</f>
        <v>811.25</v>
      </c>
      <c r="W99" s="11"/>
      <c r="X99" s="12" t="n">
        <f aca="false">W99*F99</f>
        <v>0</v>
      </c>
      <c r="Y99" s="9"/>
      <c r="Z99" s="10" t="n">
        <f aca="false">Y99*F99</f>
        <v>0</v>
      </c>
      <c r="AA99" s="11" t="n">
        <v>25</v>
      </c>
      <c r="AB99" s="12" t="n">
        <f aca="false">AA99*F99</f>
        <v>811.25</v>
      </c>
      <c r="AC99" s="9"/>
      <c r="AD99" s="10" t="n">
        <f aca="false">AC99*F99</f>
        <v>0</v>
      </c>
      <c r="AE99" s="11"/>
      <c r="AF99" s="12" t="n">
        <f aca="false">AE99*F99</f>
        <v>0</v>
      </c>
      <c r="AG99" s="9"/>
      <c r="AH99" s="10" t="n">
        <f aca="false">AG99*F99</f>
        <v>0</v>
      </c>
      <c r="AI99" s="11"/>
      <c r="AJ99" s="12" t="n">
        <f aca="false">AI99*F99</f>
        <v>0</v>
      </c>
      <c r="AK99" s="9" t="n">
        <v>30</v>
      </c>
      <c r="AL99" s="10" t="n">
        <f aca="false">AK99*F99</f>
        <v>973.5</v>
      </c>
      <c r="AM99" s="11" t="n">
        <v>120</v>
      </c>
      <c r="AN99" s="12" t="n">
        <f aca="false">AM99*F99</f>
        <v>3894</v>
      </c>
      <c r="AO99" s="9" t="n">
        <f aca="false">SUM(G99,I99,K99,M99,O99,Q99,S99,U99,W99,Y99,AA99,AC99,AE99,AG99,AI99,AK99,AM99)</f>
        <v>2175</v>
      </c>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0"/>
      <c r="BY99" s="10"/>
      <c r="BZ99" s="10"/>
      <c r="CA99" s="10"/>
      <c r="CB99" s="10"/>
    </row>
    <row r="100" customFormat="false" ht="42.5" hidden="false" customHeight="false" outlineLevel="0" collapsed="false">
      <c r="A100" s="9" t="n">
        <v>98</v>
      </c>
      <c r="B100" s="9" t="s">
        <v>222</v>
      </c>
      <c r="C100" s="9"/>
      <c r="D100" s="9" t="s">
        <v>72</v>
      </c>
      <c r="E100" s="9" t="n">
        <v>76574</v>
      </c>
      <c r="F100" s="10" t="n">
        <v>27.81</v>
      </c>
      <c r="G100" s="11" t="n">
        <v>20</v>
      </c>
      <c r="H100" s="12" t="n">
        <f aca="false">G100*F100</f>
        <v>556.2</v>
      </c>
      <c r="I100" s="13" t="n">
        <v>100</v>
      </c>
      <c r="J100" s="10" t="n">
        <f aca="false">I100*F100</f>
        <v>2781</v>
      </c>
      <c r="K100" s="11" t="n">
        <v>0</v>
      </c>
      <c r="L100" s="12" t="n">
        <f aca="false">K100*F100</f>
        <v>0</v>
      </c>
      <c r="M100" s="9" t="n">
        <v>120</v>
      </c>
      <c r="N100" s="10" t="n">
        <f aca="false">M100*F100</f>
        <v>3337.2</v>
      </c>
      <c r="O100" s="11" t="n">
        <v>30</v>
      </c>
      <c r="P100" s="12" t="n">
        <f aca="false">O100*F100</f>
        <v>834.3</v>
      </c>
      <c r="Q100" s="9" t="n">
        <v>10</v>
      </c>
      <c r="R100" s="10" t="n">
        <f aca="false">Q100*F100</f>
        <v>278.1</v>
      </c>
      <c r="S100" s="11" t="n">
        <v>2000</v>
      </c>
      <c r="T100" s="12" t="n">
        <f aca="false">S100*F100</f>
        <v>55620</v>
      </c>
      <c r="U100" s="9" t="n">
        <v>25</v>
      </c>
      <c r="V100" s="10" t="n">
        <f aca="false">U100*F100</f>
        <v>695.25</v>
      </c>
      <c r="W100" s="11"/>
      <c r="X100" s="12" t="n">
        <f aca="false">W100*F100</f>
        <v>0</v>
      </c>
      <c r="Y100" s="9"/>
      <c r="Z100" s="10" t="n">
        <f aca="false">Y100*F100</f>
        <v>0</v>
      </c>
      <c r="AA100" s="11"/>
      <c r="AB100" s="12" t="n">
        <f aca="false">AA100*F100</f>
        <v>0</v>
      </c>
      <c r="AC100" s="9" t="n">
        <v>10</v>
      </c>
      <c r="AD100" s="10" t="n">
        <f aca="false">AC100*F100</f>
        <v>278.1</v>
      </c>
      <c r="AE100" s="11"/>
      <c r="AF100" s="12" t="n">
        <f aca="false">AE100*F100</f>
        <v>0</v>
      </c>
      <c r="AG100" s="9"/>
      <c r="AH100" s="10" t="n">
        <f aca="false">AG100*F100</f>
        <v>0</v>
      </c>
      <c r="AI100" s="11"/>
      <c r="AJ100" s="12" t="n">
        <f aca="false">AI100*F100</f>
        <v>0</v>
      </c>
      <c r="AK100" s="9"/>
      <c r="AL100" s="10" t="n">
        <f aca="false">AK100*F100</f>
        <v>0</v>
      </c>
      <c r="AM100" s="11" t="n">
        <v>120</v>
      </c>
      <c r="AN100" s="12" t="n">
        <f aca="false">AM100*F100</f>
        <v>3337.2</v>
      </c>
      <c r="AO100" s="9" t="n">
        <f aca="false">SUM(G100,I100,K100,M100,O100,Q100,S100,U100,W100,Y100,AA100,AC100,AE100,AG100,AI100,AK100,AM100)</f>
        <v>2435</v>
      </c>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0"/>
      <c r="BY100" s="10"/>
      <c r="BZ100" s="10"/>
      <c r="CA100" s="10"/>
      <c r="CB100" s="10"/>
    </row>
    <row r="101" customFormat="false" ht="42.5" hidden="false" customHeight="false" outlineLevel="0" collapsed="false">
      <c r="A101" s="9" t="n">
        <v>99</v>
      </c>
      <c r="B101" s="9" t="s">
        <v>223</v>
      </c>
      <c r="C101" s="9"/>
      <c r="D101" s="9" t="s">
        <v>72</v>
      </c>
      <c r="E101" s="9" t="n">
        <v>76573</v>
      </c>
      <c r="F101" s="10" t="n">
        <v>99.96</v>
      </c>
      <c r="G101" s="11" t="n">
        <v>10</v>
      </c>
      <c r="H101" s="12" t="n">
        <f aca="false">G101*F101</f>
        <v>999.6</v>
      </c>
      <c r="I101" s="13" t="n">
        <v>1500</v>
      </c>
      <c r="J101" s="10" t="n">
        <f aca="false">I101*F101</f>
        <v>149940</v>
      </c>
      <c r="K101" s="11" t="n">
        <v>0</v>
      </c>
      <c r="L101" s="12" t="n">
        <f aca="false">K101*F101</f>
        <v>0</v>
      </c>
      <c r="M101" s="9"/>
      <c r="N101" s="10" t="n">
        <f aca="false">M101*F101</f>
        <v>0</v>
      </c>
      <c r="O101" s="11"/>
      <c r="P101" s="12" t="n">
        <f aca="false">O101*F101</f>
        <v>0</v>
      </c>
      <c r="Q101" s="9" t="n">
        <v>10</v>
      </c>
      <c r="R101" s="10" t="n">
        <f aca="false">Q101*F101</f>
        <v>999.6</v>
      </c>
      <c r="S101" s="11" t="n">
        <v>1500</v>
      </c>
      <c r="T101" s="12" t="n">
        <f aca="false">S101*F101</f>
        <v>149940</v>
      </c>
      <c r="U101" s="9" t="n">
        <v>40</v>
      </c>
      <c r="V101" s="10" t="n">
        <f aca="false">U101*F101</f>
        <v>3998.4</v>
      </c>
      <c r="W101" s="11"/>
      <c r="X101" s="12" t="n">
        <f aca="false">W101*F101</f>
        <v>0</v>
      </c>
      <c r="Y101" s="9"/>
      <c r="Z101" s="10" t="n">
        <f aca="false">Y101*F101</f>
        <v>0</v>
      </c>
      <c r="AA101" s="11"/>
      <c r="AB101" s="12" t="n">
        <f aca="false">AA101*F101</f>
        <v>0</v>
      </c>
      <c r="AC101" s="9"/>
      <c r="AD101" s="10" t="n">
        <f aca="false">AC101*F101</f>
        <v>0</v>
      </c>
      <c r="AE101" s="11"/>
      <c r="AF101" s="12" t="n">
        <f aca="false">AE101*F101</f>
        <v>0</v>
      </c>
      <c r="AG101" s="9"/>
      <c r="AH101" s="10" t="n">
        <f aca="false">AG101*F101</f>
        <v>0</v>
      </c>
      <c r="AI101" s="11"/>
      <c r="AJ101" s="12" t="n">
        <f aca="false">AI101*F101</f>
        <v>0</v>
      </c>
      <c r="AK101" s="9"/>
      <c r="AL101" s="10" t="n">
        <f aca="false">AK101*F101</f>
        <v>0</v>
      </c>
      <c r="AM101" s="11" t="n">
        <v>120</v>
      </c>
      <c r="AN101" s="12" t="n">
        <f aca="false">AM101*F101</f>
        <v>11995.2</v>
      </c>
      <c r="AO101" s="9" t="n">
        <f aca="false">SUM(G101,I101,K101,M101,O101,Q101,S101,U101,W101,Y101,AA101,AC101,AE101,AG101,AI101,AK101,AM101)</f>
        <v>3180</v>
      </c>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0"/>
      <c r="BY101" s="10"/>
      <c r="BZ101" s="10"/>
      <c r="CA101" s="10"/>
      <c r="CB101" s="10"/>
    </row>
    <row r="102" customFormat="false" ht="42.5" hidden="false" customHeight="false" outlineLevel="0" collapsed="false">
      <c r="A102" s="9" t="n">
        <v>100</v>
      </c>
      <c r="B102" s="16" t="s">
        <v>224</v>
      </c>
      <c r="C102" s="9" t="s">
        <v>225</v>
      </c>
      <c r="D102" s="9" t="s">
        <v>34</v>
      </c>
      <c r="E102" s="9" t="n">
        <v>10962</v>
      </c>
      <c r="F102" s="10" t="n">
        <v>9.79</v>
      </c>
      <c r="G102" s="11" t="n">
        <v>0</v>
      </c>
      <c r="H102" s="12" t="n">
        <f aca="false">G102*F102</f>
        <v>0</v>
      </c>
      <c r="I102" s="13" t="n">
        <v>150</v>
      </c>
      <c r="J102" s="10" t="n">
        <f aca="false">I102*F102</f>
        <v>1468.5</v>
      </c>
      <c r="K102" s="11" t="n">
        <v>30</v>
      </c>
      <c r="L102" s="12" t="n">
        <f aca="false">K102*F102</f>
        <v>293.7</v>
      </c>
      <c r="M102" s="9"/>
      <c r="N102" s="10" t="n">
        <f aca="false">M102*F102</f>
        <v>0</v>
      </c>
      <c r="O102" s="11"/>
      <c r="P102" s="12" t="n">
        <f aca="false">O102*F102</f>
        <v>0</v>
      </c>
      <c r="Q102" s="9"/>
      <c r="R102" s="10" t="n">
        <f aca="false">Q102*F102</f>
        <v>0</v>
      </c>
      <c r="S102" s="11"/>
      <c r="T102" s="12" t="n">
        <f aca="false">S102*F102</f>
        <v>0</v>
      </c>
      <c r="U102" s="9" t="n">
        <v>25</v>
      </c>
      <c r="V102" s="10" t="n">
        <f aca="false">U102*F102</f>
        <v>244.75</v>
      </c>
      <c r="W102" s="11" t="n">
        <v>0</v>
      </c>
      <c r="X102" s="12" t="n">
        <f aca="false">W102*F102</f>
        <v>0</v>
      </c>
      <c r="Y102" s="9"/>
      <c r="Z102" s="10" t="n">
        <f aca="false">Y102*F102</f>
        <v>0</v>
      </c>
      <c r="AA102" s="11"/>
      <c r="AB102" s="12" t="n">
        <f aca="false">AA102*F102</f>
        <v>0</v>
      </c>
      <c r="AC102" s="9" t="n">
        <v>6</v>
      </c>
      <c r="AD102" s="10" t="n">
        <f aca="false">AC102*F102</f>
        <v>58.74</v>
      </c>
      <c r="AE102" s="11" t="n">
        <v>12</v>
      </c>
      <c r="AF102" s="12" t="n">
        <f aca="false">AE102*F102</f>
        <v>117.48</v>
      </c>
      <c r="AG102" s="9"/>
      <c r="AH102" s="10" t="n">
        <f aca="false">AG102*F102</f>
        <v>0</v>
      </c>
      <c r="AI102" s="11"/>
      <c r="AJ102" s="12" t="n">
        <f aca="false">AI102*F102</f>
        <v>0</v>
      </c>
      <c r="AK102" s="9"/>
      <c r="AL102" s="10" t="n">
        <f aca="false">AK102*F102</f>
        <v>0</v>
      </c>
      <c r="AM102" s="11" t="n">
        <v>120</v>
      </c>
      <c r="AN102" s="12" t="n">
        <f aca="false">AM102*F102</f>
        <v>1174.8</v>
      </c>
      <c r="AO102" s="9" t="n">
        <f aca="false">SUM(G102,I102,K102,M102,O102,Q102,S102,U102,W102,Y102,AA102,AC102,AE102,AG102,AI102,AK102,AM102)</f>
        <v>343</v>
      </c>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0"/>
      <c r="BY102" s="10"/>
      <c r="BZ102" s="10"/>
      <c r="CA102" s="10"/>
      <c r="CB102" s="10"/>
    </row>
    <row r="103" customFormat="false" ht="58.95" hidden="false" customHeight="false" outlineLevel="0" collapsed="false">
      <c r="A103" s="9" t="n">
        <v>101</v>
      </c>
      <c r="B103" s="9" t="s">
        <v>226</v>
      </c>
      <c r="C103" s="9" t="s">
        <v>227</v>
      </c>
      <c r="D103" s="9" t="s">
        <v>34</v>
      </c>
      <c r="E103" s="9" t="n">
        <v>11151</v>
      </c>
      <c r="F103" s="10" t="n">
        <v>7.8</v>
      </c>
      <c r="G103" s="11" t="n">
        <v>0</v>
      </c>
      <c r="H103" s="12" t="n">
        <f aca="false">G103*F103</f>
        <v>0</v>
      </c>
      <c r="I103" s="13" t="n">
        <v>200</v>
      </c>
      <c r="J103" s="10" t="n">
        <f aca="false">I103*F103</f>
        <v>1560</v>
      </c>
      <c r="K103" s="11" t="n">
        <v>0</v>
      </c>
      <c r="L103" s="12" t="n">
        <f aca="false">K103*F103</f>
        <v>0</v>
      </c>
      <c r="M103" s="9" t="n">
        <v>100</v>
      </c>
      <c r="N103" s="10" t="n">
        <f aca="false">M103*F103</f>
        <v>780</v>
      </c>
      <c r="O103" s="11" t="n">
        <v>60</v>
      </c>
      <c r="P103" s="12" t="n">
        <f aca="false">O103*F103</f>
        <v>468</v>
      </c>
      <c r="Q103" s="9" t="n">
        <v>10</v>
      </c>
      <c r="R103" s="10" t="n">
        <f aca="false">Q103*F103</f>
        <v>78</v>
      </c>
      <c r="S103" s="11" t="n">
        <v>4500</v>
      </c>
      <c r="T103" s="12" t="n">
        <f aca="false">S103*F103</f>
        <v>35100</v>
      </c>
      <c r="U103" s="9" t="n">
        <v>25</v>
      </c>
      <c r="V103" s="10" t="n">
        <f aca="false">U103*F103</f>
        <v>195</v>
      </c>
      <c r="W103" s="11" t="n">
        <v>10</v>
      </c>
      <c r="X103" s="12" t="n">
        <f aca="false">W103*F103</f>
        <v>78</v>
      </c>
      <c r="Y103" s="9"/>
      <c r="Z103" s="10" t="n">
        <f aca="false">Y103*F103</f>
        <v>0</v>
      </c>
      <c r="AA103" s="11" t="n">
        <v>12</v>
      </c>
      <c r="AB103" s="12" t="n">
        <f aca="false">AA103*F103</f>
        <v>93.6</v>
      </c>
      <c r="AC103" s="9" t="n">
        <v>10</v>
      </c>
      <c r="AD103" s="10" t="n">
        <f aca="false">AC103*F103</f>
        <v>78</v>
      </c>
      <c r="AE103" s="11"/>
      <c r="AF103" s="12" t="n">
        <f aca="false">AE103*F103</f>
        <v>0</v>
      </c>
      <c r="AG103" s="9"/>
      <c r="AH103" s="10" t="n">
        <f aca="false">AG103*F103</f>
        <v>0</v>
      </c>
      <c r="AI103" s="11"/>
      <c r="AJ103" s="12" t="n">
        <f aca="false">AI103*F103</f>
        <v>0</v>
      </c>
      <c r="AK103" s="9" t="n">
        <v>15</v>
      </c>
      <c r="AL103" s="10" t="n">
        <f aca="false">AK103*F103</f>
        <v>117</v>
      </c>
      <c r="AM103" s="11" t="n">
        <v>300</v>
      </c>
      <c r="AN103" s="12" t="n">
        <f aca="false">AM103*F103</f>
        <v>2340</v>
      </c>
      <c r="AO103" s="9" t="n">
        <f aca="false">SUM(G103,I103,K103,M103,O103,Q103,S103,U103,W103,Y103,AA103,AC103,AE103,AG103,AI103,AK103,AM103)</f>
        <v>5242</v>
      </c>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0"/>
      <c r="BY103" s="10"/>
      <c r="BZ103" s="10"/>
      <c r="CA103" s="10"/>
      <c r="CB103" s="10"/>
    </row>
    <row r="104" s="22" customFormat="true" ht="34.3" hidden="false" customHeight="false" outlineLevel="0" collapsed="false">
      <c r="A104" s="16" t="n">
        <v>102</v>
      </c>
      <c r="B104" s="17" t="s">
        <v>228</v>
      </c>
      <c r="C104" s="16" t="s">
        <v>229</v>
      </c>
      <c r="D104" s="16" t="s">
        <v>34</v>
      </c>
      <c r="E104" s="16" t="n">
        <v>76536</v>
      </c>
      <c r="F104" s="18" t="n">
        <v>28.67</v>
      </c>
      <c r="G104" s="16" t="n">
        <v>0</v>
      </c>
      <c r="H104" s="18" t="n">
        <f aca="false">G104*F104</f>
        <v>0</v>
      </c>
      <c r="I104" s="19" t="n">
        <v>200</v>
      </c>
      <c r="J104" s="18" t="n">
        <f aca="false">I104*F104</f>
        <v>5734</v>
      </c>
      <c r="K104" s="16" t="n">
        <v>0</v>
      </c>
      <c r="L104" s="18" t="n">
        <f aca="false">K104*F104</f>
        <v>0</v>
      </c>
      <c r="M104" s="16"/>
      <c r="N104" s="18" t="n">
        <f aca="false">M104*F104</f>
        <v>0</v>
      </c>
      <c r="O104" s="16" t="n">
        <v>10</v>
      </c>
      <c r="P104" s="18" t="n">
        <f aca="false">O104*F104</f>
        <v>286.7</v>
      </c>
      <c r="Q104" s="16"/>
      <c r="R104" s="18" t="n">
        <f aca="false">Q104*F104</f>
        <v>0</v>
      </c>
      <c r="S104" s="16" t="n">
        <v>150</v>
      </c>
      <c r="T104" s="18" t="n">
        <f aca="false">S104*F104</f>
        <v>4300.5</v>
      </c>
      <c r="U104" s="16" t="n">
        <v>10</v>
      </c>
      <c r="V104" s="18" t="n">
        <f aca="false">U104*F104</f>
        <v>286.7</v>
      </c>
      <c r="W104" s="16"/>
      <c r="X104" s="18" t="n">
        <f aca="false">W104*F104</f>
        <v>0</v>
      </c>
      <c r="Y104" s="16"/>
      <c r="Z104" s="18" t="n">
        <f aca="false">Y104*F104</f>
        <v>0</v>
      </c>
      <c r="AA104" s="16"/>
      <c r="AB104" s="18" t="n">
        <f aca="false">AA104*F104</f>
        <v>0</v>
      </c>
      <c r="AC104" s="16"/>
      <c r="AD104" s="18" t="n">
        <f aca="false">AC104*F104</f>
        <v>0</v>
      </c>
      <c r="AE104" s="16"/>
      <c r="AF104" s="18" t="n">
        <f aca="false">AE104*F104</f>
        <v>0</v>
      </c>
      <c r="AG104" s="16"/>
      <c r="AH104" s="18" t="n">
        <f aca="false">AG104*F104</f>
        <v>0</v>
      </c>
      <c r="AI104" s="16"/>
      <c r="AJ104" s="18" t="n">
        <f aca="false">AI104*F104</f>
        <v>0</v>
      </c>
      <c r="AK104" s="16" t="n">
        <v>3</v>
      </c>
      <c r="AL104" s="18" t="n">
        <f aca="false">AK104*F104</f>
        <v>86.01</v>
      </c>
      <c r="AM104" s="16" t="n">
        <v>50</v>
      </c>
      <c r="AN104" s="18" t="n">
        <f aca="false">AM104*F104</f>
        <v>1433.5</v>
      </c>
      <c r="AO104" s="16" t="n">
        <f aca="false">SUM(G104,I104,K104,M104,O104,Q104,S104,U104,W104,Y104,AA104,AC104,AE104,AG104,AI104,AK104,AM104)</f>
        <v>423</v>
      </c>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c r="BU104" s="20"/>
      <c r="BV104" s="20"/>
      <c r="BW104" s="20"/>
      <c r="BX104" s="18"/>
      <c r="BY104" s="18"/>
      <c r="BZ104" s="18"/>
      <c r="CA104" s="18"/>
      <c r="CB104" s="18"/>
      <c r="CC104" s="21"/>
      <c r="CD104" s="21"/>
      <c r="CE104" s="21"/>
      <c r="CF104" s="21"/>
      <c r="CG104" s="21"/>
      <c r="CH104" s="21"/>
      <c r="CI104" s="21"/>
      <c r="CJ104" s="21"/>
      <c r="CK104" s="21"/>
      <c r="CL104" s="21"/>
      <c r="CM104" s="21"/>
      <c r="CN104" s="21"/>
      <c r="CO104" s="21"/>
      <c r="CP104" s="21"/>
      <c r="CQ104" s="21"/>
      <c r="CR104" s="21"/>
      <c r="CS104" s="21"/>
      <c r="CT104" s="21"/>
      <c r="CU104" s="21"/>
      <c r="CV104" s="21"/>
      <c r="CW104" s="21"/>
      <c r="CX104" s="21"/>
      <c r="CY104" s="21"/>
      <c r="CZ104" s="21"/>
      <c r="DA104" s="21"/>
      <c r="DB104" s="21"/>
      <c r="DC104" s="21"/>
      <c r="DD104" s="21"/>
      <c r="DE104" s="21"/>
      <c r="DF104" s="21"/>
      <c r="DG104" s="21"/>
      <c r="DH104" s="21"/>
      <c r="DI104" s="21"/>
      <c r="DJ104" s="21"/>
      <c r="DK104" s="21"/>
      <c r="DL104" s="21"/>
      <c r="DM104" s="21"/>
      <c r="DN104" s="21"/>
      <c r="DO104" s="21"/>
      <c r="DP104" s="21"/>
      <c r="DQ104" s="21"/>
      <c r="DR104" s="21"/>
      <c r="DS104" s="21"/>
      <c r="DT104" s="21"/>
      <c r="DU104" s="21"/>
      <c r="DV104" s="21"/>
      <c r="DW104" s="21"/>
      <c r="DX104" s="21"/>
      <c r="DY104" s="21"/>
      <c r="DZ104" s="21"/>
      <c r="EA104" s="21"/>
      <c r="EB104" s="21"/>
      <c r="EC104" s="21"/>
      <c r="ED104" s="21"/>
      <c r="EE104" s="21"/>
      <c r="EF104" s="21"/>
      <c r="EG104" s="21"/>
      <c r="EH104" s="21"/>
      <c r="EI104" s="21"/>
      <c r="EJ104" s="21"/>
      <c r="EK104" s="21"/>
      <c r="EL104" s="21"/>
      <c r="EM104" s="21"/>
      <c r="EN104" s="21"/>
      <c r="EO104" s="21"/>
      <c r="EP104" s="21"/>
      <c r="EQ104" s="21"/>
      <c r="ER104" s="21"/>
      <c r="ES104" s="21"/>
      <c r="ET104" s="21"/>
      <c r="EU104" s="21"/>
      <c r="EV104" s="21"/>
      <c r="EW104" s="21"/>
      <c r="EX104" s="21"/>
      <c r="EY104" s="21"/>
      <c r="EZ104" s="21"/>
      <c r="FA104" s="21"/>
      <c r="FB104" s="21"/>
      <c r="FC104" s="21"/>
      <c r="FD104" s="21"/>
      <c r="FE104" s="21"/>
      <c r="FF104" s="21"/>
      <c r="FG104" s="21"/>
      <c r="FH104" s="21"/>
      <c r="FI104" s="21"/>
      <c r="FJ104" s="21"/>
      <c r="FK104" s="21"/>
      <c r="FL104" s="21"/>
      <c r="FM104" s="21"/>
      <c r="FN104" s="21"/>
      <c r="FO104" s="21"/>
      <c r="FP104" s="21"/>
      <c r="FQ104" s="21"/>
      <c r="FR104" s="21"/>
      <c r="FS104" s="21"/>
      <c r="FT104" s="21"/>
      <c r="FU104" s="21"/>
      <c r="FV104" s="21"/>
      <c r="FW104" s="21"/>
      <c r="FX104" s="21"/>
      <c r="FY104" s="21"/>
      <c r="FZ104" s="21"/>
      <c r="GA104" s="21"/>
      <c r="GB104" s="21"/>
      <c r="GC104" s="21"/>
      <c r="GD104" s="21"/>
      <c r="GE104" s="21"/>
      <c r="GF104" s="21"/>
      <c r="GG104" s="21"/>
      <c r="GH104" s="21"/>
      <c r="GI104" s="21"/>
      <c r="GJ104" s="21"/>
      <c r="GK104" s="21"/>
      <c r="GL104" s="21"/>
      <c r="GM104" s="21"/>
      <c r="GN104" s="21"/>
      <c r="GO104" s="21"/>
      <c r="GP104" s="21"/>
      <c r="GQ104" s="21"/>
      <c r="GR104" s="21"/>
      <c r="GS104" s="21"/>
      <c r="GT104" s="21"/>
      <c r="GU104" s="21"/>
      <c r="GV104" s="21"/>
      <c r="GW104" s="21"/>
      <c r="GX104" s="21"/>
      <c r="GY104" s="21"/>
      <c r="GZ104" s="21"/>
      <c r="HA104" s="21"/>
      <c r="HB104" s="21"/>
      <c r="HC104" s="21"/>
      <c r="HD104" s="21"/>
      <c r="HE104" s="21"/>
      <c r="HF104" s="21"/>
      <c r="HG104" s="21"/>
      <c r="HH104" s="21"/>
      <c r="HI104" s="21"/>
      <c r="HJ104" s="21"/>
      <c r="HK104" s="21"/>
      <c r="HL104" s="21"/>
      <c r="HM104" s="21"/>
      <c r="HN104" s="21"/>
      <c r="HO104" s="21"/>
      <c r="HP104" s="21"/>
      <c r="HQ104" s="21"/>
      <c r="HR104" s="21"/>
      <c r="HS104" s="21"/>
      <c r="HT104" s="21"/>
      <c r="HU104" s="21"/>
      <c r="HV104" s="21"/>
      <c r="HW104" s="21"/>
      <c r="HX104" s="21"/>
      <c r="HY104" s="21"/>
      <c r="HZ104" s="21"/>
      <c r="IA104" s="21"/>
      <c r="IB104" s="21"/>
      <c r="IC104" s="21"/>
      <c r="ID104" s="21"/>
      <c r="IE104" s="21"/>
      <c r="IF104" s="21"/>
      <c r="IG104" s="21"/>
      <c r="IH104" s="21"/>
      <c r="II104" s="21"/>
      <c r="IJ104" s="21"/>
      <c r="IK104" s="21"/>
      <c r="IL104" s="21"/>
      <c r="IM104" s="21"/>
      <c r="IN104" s="21"/>
      <c r="IO104" s="21"/>
      <c r="IP104" s="21"/>
      <c r="IQ104" s="21"/>
      <c r="IR104" s="21"/>
      <c r="IS104" s="21"/>
      <c r="IT104" s="21"/>
      <c r="IU104" s="21"/>
      <c r="IV104" s="21"/>
      <c r="IW104" s="21"/>
      <c r="IX104" s="21"/>
      <c r="IY104" s="21"/>
      <c r="IZ104" s="21"/>
      <c r="JA104" s="21"/>
      <c r="JB104" s="21"/>
      <c r="JC104" s="21"/>
      <c r="JD104" s="21"/>
      <c r="JE104" s="21"/>
      <c r="JF104" s="21"/>
      <c r="JG104" s="21"/>
      <c r="JH104" s="21"/>
      <c r="JI104" s="21"/>
      <c r="JJ104" s="21"/>
      <c r="JK104" s="21"/>
      <c r="JL104" s="21"/>
      <c r="JM104" s="21"/>
      <c r="JN104" s="21"/>
      <c r="JO104" s="21"/>
      <c r="JP104" s="21"/>
      <c r="JQ104" s="21"/>
      <c r="JR104" s="21"/>
      <c r="JS104" s="21"/>
      <c r="JT104" s="21"/>
      <c r="JU104" s="21"/>
      <c r="JV104" s="21"/>
      <c r="JW104" s="21"/>
      <c r="JX104" s="21"/>
      <c r="JY104" s="21"/>
      <c r="JZ104" s="21"/>
      <c r="KA104" s="21"/>
      <c r="KB104" s="21"/>
      <c r="KC104" s="21"/>
      <c r="KD104" s="21"/>
      <c r="KE104" s="21"/>
      <c r="KF104" s="21"/>
      <c r="KG104" s="21"/>
      <c r="KH104" s="21"/>
      <c r="KI104" s="21"/>
      <c r="KJ104" s="21"/>
      <c r="KK104" s="21"/>
      <c r="KL104" s="21"/>
      <c r="KM104" s="21"/>
      <c r="KN104" s="21"/>
      <c r="KO104" s="21"/>
      <c r="KP104" s="21"/>
      <c r="KQ104" s="21"/>
      <c r="KR104" s="21"/>
      <c r="KS104" s="21"/>
      <c r="KT104" s="21"/>
      <c r="KU104" s="21"/>
      <c r="KV104" s="21"/>
      <c r="KW104" s="21"/>
      <c r="KX104" s="21"/>
      <c r="KY104" s="21"/>
      <c r="KZ104" s="21"/>
      <c r="LA104" s="21"/>
      <c r="LB104" s="21"/>
      <c r="LC104" s="21"/>
      <c r="LD104" s="21"/>
      <c r="LE104" s="21"/>
      <c r="LF104" s="21"/>
      <c r="LG104" s="21"/>
      <c r="LH104" s="21"/>
      <c r="LI104" s="21"/>
      <c r="LJ104" s="21"/>
      <c r="LK104" s="21"/>
      <c r="LL104" s="21"/>
      <c r="LM104" s="21"/>
      <c r="LN104" s="21"/>
      <c r="LO104" s="21"/>
      <c r="LP104" s="21"/>
      <c r="LQ104" s="21"/>
      <c r="LR104" s="21"/>
      <c r="LS104" s="21"/>
      <c r="LT104" s="21"/>
      <c r="LU104" s="21"/>
      <c r="LV104" s="21"/>
      <c r="LW104" s="21"/>
      <c r="LX104" s="21"/>
      <c r="LY104" s="21"/>
      <c r="LZ104" s="21"/>
      <c r="MA104" s="21"/>
      <c r="MB104" s="21"/>
      <c r="MC104" s="21"/>
      <c r="MD104" s="21"/>
      <c r="ME104" s="21"/>
      <c r="MF104" s="21"/>
      <c r="MG104" s="21"/>
      <c r="MH104" s="21"/>
      <c r="MI104" s="21"/>
      <c r="MJ104" s="21"/>
      <c r="MK104" s="21"/>
      <c r="ML104" s="21"/>
      <c r="MM104" s="21"/>
      <c r="MN104" s="21"/>
      <c r="MO104" s="21"/>
      <c r="MP104" s="21"/>
      <c r="MQ104" s="21"/>
      <c r="MR104" s="21"/>
      <c r="MS104" s="21"/>
      <c r="MT104" s="21"/>
      <c r="MU104" s="21"/>
      <c r="MV104" s="21"/>
      <c r="MW104" s="21"/>
      <c r="MX104" s="21"/>
      <c r="MY104" s="21"/>
      <c r="MZ104" s="21"/>
      <c r="NA104" s="21"/>
      <c r="NB104" s="21"/>
      <c r="NC104" s="21"/>
      <c r="ND104" s="21"/>
      <c r="NE104" s="21"/>
      <c r="NF104" s="21"/>
      <c r="NG104" s="21"/>
      <c r="NH104" s="21"/>
      <c r="NI104" s="21"/>
      <c r="NJ104" s="21"/>
      <c r="NK104" s="21"/>
      <c r="NL104" s="21"/>
      <c r="NM104" s="21"/>
      <c r="NN104" s="21"/>
      <c r="NO104" s="21"/>
      <c r="NP104" s="21"/>
      <c r="NQ104" s="21"/>
      <c r="NR104" s="21"/>
      <c r="NS104" s="21"/>
      <c r="NT104" s="21"/>
      <c r="NU104" s="21"/>
      <c r="NV104" s="21"/>
      <c r="NW104" s="21"/>
      <c r="NX104" s="21"/>
      <c r="NY104" s="21"/>
      <c r="NZ104" s="21"/>
      <c r="OA104" s="21"/>
      <c r="OB104" s="21"/>
      <c r="OC104" s="21"/>
      <c r="OD104" s="21"/>
      <c r="OE104" s="21"/>
      <c r="OF104" s="21"/>
      <c r="OG104" s="21"/>
      <c r="OH104" s="21"/>
      <c r="OI104" s="21"/>
      <c r="OJ104" s="21"/>
      <c r="OK104" s="21"/>
      <c r="OL104" s="21"/>
      <c r="OM104" s="21"/>
      <c r="ON104" s="21"/>
      <c r="OO104" s="21"/>
      <c r="OP104" s="21"/>
      <c r="OQ104" s="21"/>
      <c r="OR104" s="21"/>
      <c r="OS104" s="21"/>
      <c r="OT104" s="21"/>
      <c r="OU104" s="21"/>
      <c r="OV104" s="21"/>
      <c r="OW104" s="21"/>
      <c r="OX104" s="21"/>
      <c r="OY104" s="21"/>
      <c r="OZ104" s="21"/>
      <c r="PA104" s="21"/>
      <c r="PB104" s="21"/>
      <c r="PC104" s="21"/>
      <c r="PD104" s="21"/>
      <c r="PE104" s="21"/>
      <c r="PF104" s="21"/>
      <c r="PG104" s="21"/>
      <c r="PH104" s="21"/>
      <c r="PI104" s="21"/>
      <c r="PJ104" s="21"/>
      <c r="PK104" s="21"/>
      <c r="PL104" s="21"/>
      <c r="PM104" s="21"/>
      <c r="PN104" s="21"/>
      <c r="PO104" s="21"/>
      <c r="PP104" s="21"/>
      <c r="PQ104" s="21"/>
      <c r="PR104" s="21"/>
      <c r="PS104" s="21"/>
      <c r="PT104" s="21"/>
      <c r="PU104" s="21"/>
      <c r="PV104" s="21"/>
      <c r="PW104" s="21"/>
      <c r="PX104" s="21"/>
      <c r="PY104" s="21"/>
      <c r="PZ104" s="21"/>
      <c r="QA104" s="21"/>
      <c r="QB104" s="21"/>
      <c r="QC104" s="21"/>
      <c r="QD104" s="21"/>
      <c r="QE104" s="21"/>
      <c r="QF104" s="21"/>
      <c r="QG104" s="21"/>
      <c r="QH104" s="21"/>
      <c r="QI104" s="21"/>
      <c r="QJ104" s="21"/>
      <c r="QK104" s="21"/>
      <c r="QL104" s="21"/>
      <c r="QM104" s="21"/>
      <c r="QN104" s="21"/>
      <c r="QO104" s="21"/>
      <c r="QP104" s="21"/>
      <c r="QQ104" s="21"/>
      <c r="QR104" s="21"/>
      <c r="QS104" s="21"/>
      <c r="QT104" s="21"/>
      <c r="QU104" s="21"/>
      <c r="QV104" s="21"/>
      <c r="QW104" s="21"/>
      <c r="QX104" s="21"/>
      <c r="QY104" s="21"/>
      <c r="QZ104" s="21"/>
      <c r="RA104" s="21"/>
      <c r="RB104" s="21"/>
      <c r="RC104" s="21"/>
      <c r="RD104" s="21"/>
      <c r="RE104" s="21"/>
      <c r="RF104" s="21"/>
      <c r="RG104" s="21"/>
      <c r="RH104" s="21"/>
      <c r="RI104" s="21"/>
      <c r="RJ104" s="21"/>
      <c r="RK104" s="21"/>
      <c r="RL104" s="21"/>
      <c r="RM104" s="21"/>
      <c r="RN104" s="21"/>
      <c r="RO104" s="21"/>
      <c r="RP104" s="21"/>
      <c r="RQ104" s="21"/>
      <c r="RR104" s="21"/>
      <c r="RS104" s="21"/>
      <c r="RT104" s="21"/>
      <c r="RU104" s="21"/>
      <c r="RV104" s="21"/>
      <c r="RW104" s="21"/>
      <c r="RX104" s="21"/>
      <c r="RY104" s="21"/>
      <c r="RZ104" s="21"/>
      <c r="SA104" s="21"/>
      <c r="SB104" s="21"/>
      <c r="SC104" s="21"/>
      <c r="SD104" s="21"/>
      <c r="SE104" s="21"/>
      <c r="SF104" s="21"/>
      <c r="SG104" s="21"/>
      <c r="SH104" s="21"/>
      <c r="SI104" s="21"/>
      <c r="SJ104" s="21"/>
      <c r="SK104" s="21"/>
      <c r="SL104" s="21"/>
      <c r="SM104" s="21"/>
      <c r="SN104" s="21"/>
      <c r="SO104" s="21"/>
      <c r="SP104" s="21"/>
      <c r="SQ104" s="21"/>
      <c r="SR104" s="21"/>
      <c r="SS104" s="21"/>
      <c r="ST104" s="21"/>
      <c r="SU104" s="21"/>
      <c r="SV104" s="21"/>
      <c r="SW104" s="21"/>
      <c r="SX104" s="21"/>
      <c r="SY104" s="21"/>
      <c r="SZ104" s="21"/>
      <c r="TA104" s="21"/>
      <c r="TB104" s="21"/>
      <c r="TC104" s="21"/>
      <c r="TD104" s="21"/>
      <c r="TE104" s="21"/>
      <c r="TF104" s="21"/>
      <c r="TG104" s="21"/>
      <c r="TH104" s="21"/>
      <c r="TI104" s="21"/>
      <c r="TJ104" s="21"/>
      <c r="TK104" s="21"/>
      <c r="TL104" s="21"/>
      <c r="TM104" s="21"/>
      <c r="TN104" s="21"/>
      <c r="TO104" s="21"/>
      <c r="TP104" s="21"/>
      <c r="TQ104" s="21"/>
      <c r="TR104" s="21"/>
      <c r="TS104" s="21"/>
      <c r="TT104" s="21"/>
      <c r="TU104" s="21"/>
      <c r="TV104" s="21"/>
      <c r="TW104" s="21"/>
      <c r="TX104" s="21"/>
      <c r="TY104" s="21"/>
      <c r="TZ104" s="21"/>
      <c r="UA104" s="21"/>
      <c r="UB104" s="21"/>
      <c r="UC104" s="21"/>
      <c r="UD104" s="21"/>
      <c r="UE104" s="21"/>
      <c r="UF104" s="21"/>
      <c r="UG104" s="21"/>
      <c r="UH104" s="21"/>
      <c r="UI104" s="21"/>
      <c r="UJ104" s="21"/>
      <c r="UK104" s="21"/>
      <c r="UL104" s="21"/>
      <c r="UM104" s="21"/>
      <c r="UN104" s="21"/>
      <c r="UO104" s="21"/>
      <c r="UP104" s="21"/>
      <c r="UQ104" s="21"/>
      <c r="UR104" s="21"/>
      <c r="US104" s="21"/>
      <c r="UT104" s="21"/>
      <c r="UU104" s="21"/>
      <c r="UV104" s="21"/>
      <c r="UW104" s="21"/>
      <c r="UX104" s="21"/>
      <c r="UY104" s="21"/>
      <c r="UZ104" s="21"/>
      <c r="VA104" s="21"/>
      <c r="VB104" s="21"/>
      <c r="VC104" s="21"/>
      <c r="VD104" s="21"/>
      <c r="VE104" s="21"/>
      <c r="VF104" s="21"/>
      <c r="VG104" s="21"/>
      <c r="VH104" s="21"/>
      <c r="VI104" s="21"/>
      <c r="VJ104" s="21"/>
      <c r="VK104" s="21"/>
      <c r="VL104" s="21"/>
      <c r="VM104" s="21"/>
      <c r="VN104" s="21"/>
      <c r="VO104" s="21"/>
      <c r="VP104" s="21"/>
      <c r="VQ104" s="21"/>
      <c r="VR104" s="21"/>
      <c r="VS104" s="21"/>
      <c r="VT104" s="21"/>
      <c r="VU104" s="21"/>
      <c r="VV104" s="21"/>
      <c r="VW104" s="21"/>
      <c r="VX104" s="21"/>
      <c r="VY104" s="21"/>
      <c r="VZ104" s="21"/>
      <c r="WA104" s="21"/>
      <c r="WB104" s="21"/>
      <c r="WC104" s="21"/>
      <c r="WD104" s="21"/>
      <c r="WE104" s="21"/>
      <c r="WF104" s="21"/>
      <c r="WG104" s="21"/>
      <c r="WH104" s="21"/>
      <c r="WI104" s="21"/>
      <c r="WJ104" s="21"/>
      <c r="WK104" s="21"/>
      <c r="WL104" s="21"/>
      <c r="WM104" s="21"/>
      <c r="WN104" s="21"/>
      <c r="WO104" s="21"/>
      <c r="WP104" s="21"/>
      <c r="WQ104" s="21"/>
      <c r="WR104" s="21"/>
      <c r="WS104" s="21"/>
      <c r="WT104" s="21"/>
      <c r="WU104" s="21"/>
      <c r="WV104" s="21"/>
      <c r="WW104" s="21"/>
      <c r="WX104" s="21"/>
      <c r="WY104" s="21"/>
      <c r="WZ104" s="21"/>
      <c r="XA104" s="21"/>
      <c r="XB104" s="21"/>
      <c r="XC104" s="21"/>
      <c r="XD104" s="21"/>
      <c r="XE104" s="21"/>
      <c r="XF104" s="21"/>
      <c r="XG104" s="21"/>
      <c r="XH104" s="21"/>
      <c r="XI104" s="21"/>
      <c r="XJ104" s="21"/>
      <c r="XK104" s="21"/>
      <c r="XL104" s="21"/>
      <c r="XM104" s="21"/>
      <c r="XN104" s="21"/>
      <c r="XO104" s="21"/>
      <c r="XP104" s="21"/>
      <c r="XQ104" s="21"/>
      <c r="XR104" s="21"/>
      <c r="XS104" s="21"/>
      <c r="XT104" s="21"/>
      <c r="XU104" s="21"/>
      <c r="XV104" s="21"/>
      <c r="XW104" s="21"/>
      <c r="XX104" s="21"/>
      <c r="XY104" s="21"/>
      <c r="XZ104" s="21"/>
      <c r="YA104" s="21"/>
      <c r="YB104" s="21"/>
      <c r="YC104" s="21"/>
      <c r="YD104" s="21"/>
      <c r="YE104" s="21"/>
      <c r="YF104" s="21"/>
      <c r="YG104" s="21"/>
      <c r="YH104" s="21"/>
      <c r="YI104" s="21"/>
      <c r="YJ104" s="21"/>
      <c r="YK104" s="21"/>
      <c r="YL104" s="21"/>
      <c r="YM104" s="21"/>
      <c r="YN104" s="21"/>
      <c r="YO104" s="21"/>
      <c r="YP104" s="21"/>
      <c r="YQ104" s="21"/>
      <c r="YR104" s="21"/>
      <c r="YS104" s="21"/>
      <c r="YT104" s="21"/>
      <c r="YU104" s="21"/>
      <c r="YV104" s="21"/>
      <c r="YW104" s="21"/>
      <c r="YX104" s="21"/>
      <c r="YY104" s="21"/>
      <c r="YZ104" s="21"/>
      <c r="ZA104" s="21"/>
      <c r="ZB104" s="21"/>
      <c r="ZC104" s="21"/>
      <c r="ZD104" s="21"/>
      <c r="ZE104" s="21"/>
      <c r="ZF104" s="21"/>
      <c r="ZG104" s="21"/>
      <c r="ZH104" s="21"/>
      <c r="ZI104" s="21"/>
      <c r="ZJ104" s="21"/>
      <c r="ZK104" s="21"/>
      <c r="ZL104" s="21"/>
      <c r="ZM104" s="21"/>
      <c r="ZN104" s="21"/>
      <c r="ZO104" s="21"/>
      <c r="ZP104" s="21"/>
      <c r="ZQ104" s="21"/>
      <c r="ZR104" s="21"/>
      <c r="ZS104" s="21"/>
      <c r="ZT104" s="21"/>
      <c r="ZU104" s="21"/>
      <c r="ZV104" s="21"/>
      <c r="ZW104" s="21"/>
      <c r="ZX104" s="21"/>
      <c r="ZY104" s="21"/>
      <c r="ZZ104" s="21"/>
      <c r="AAA104" s="21"/>
      <c r="AAB104" s="21"/>
      <c r="AAC104" s="21"/>
      <c r="AAD104" s="21"/>
      <c r="AAE104" s="21"/>
      <c r="AAF104" s="21"/>
      <c r="AAG104" s="21"/>
      <c r="AAH104" s="21"/>
      <c r="AAI104" s="21"/>
      <c r="AAJ104" s="21"/>
      <c r="AAK104" s="21"/>
      <c r="AAL104" s="21"/>
      <c r="AAM104" s="21"/>
      <c r="AAN104" s="21"/>
      <c r="AAO104" s="21"/>
      <c r="AAP104" s="21"/>
      <c r="AAQ104" s="21"/>
      <c r="AAR104" s="21"/>
      <c r="AAS104" s="21"/>
      <c r="AAT104" s="21"/>
      <c r="AAU104" s="21"/>
      <c r="AAV104" s="21"/>
      <c r="AAW104" s="21"/>
      <c r="AAX104" s="21"/>
      <c r="AAY104" s="21"/>
      <c r="AAZ104" s="21"/>
      <c r="ABA104" s="21"/>
      <c r="ABB104" s="21"/>
      <c r="ABC104" s="21"/>
      <c r="ABD104" s="21"/>
      <c r="ABE104" s="21"/>
      <c r="ABF104" s="21"/>
      <c r="ABG104" s="21"/>
      <c r="ABH104" s="21"/>
      <c r="ABI104" s="21"/>
      <c r="ABJ104" s="21"/>
      <c r="ABK104" s="21"/>
      <c r="ABL104" s="21"/>
      <c r="ABM104" s="21"/>
      <c r="ABN104" s="21"/>
      <c r="ABO104" s="21"/>
      <c r="ABP104" s="21"/>
      <c r="ABQ104" s="21"/>
      <c r="ABR104" s="21"/>
      <c r="ABS104" s="21"/>
      <c r="ABT104" s="21"/>
      <c r="ABU104" s="21"/>
      <c r="ABV104" s="21"/>
      <c r="ABW104" s="21"/>
      <c r="ABX104" s="21"/>
      <c r="ABY104" s="21"/>
      <c r="ABZ104" s="21"/>
      <c r="ACA104" s="21"/>
      <c r="ACB104" s="21"/>
      <c r="ACC104" s="21"/>
      <c r="ACD104" s="21"/>
      <c r="ACE104" s="21"/>
      <c r="ACF104" s="21"/>
      <c r="ACG104" s="21"/>
      <c r="ACH104" s="21"/>
      <c r="ACI104" s="21"/>
      <c r="ACJ104" s="21"/>
      <c r="ACK104" s="21"/>
      <c r="ACL104" s="21"/>
      <c r="ACM104" s="21"/>
      <c r="ACN104" s="21"/>
      <c r="ACO104" s="21"/>
      <c r="ACP104" s="21"/>
      <c r="ACQ104" s="21"/>
      <c r="ACR104" s="21"/>
      <c r="ACS104" s="21"/>
      <c r="ACT104" s="21"/>
      <c r="ACU104" s="21"/>
      <c r="ACV104" s="21"/>
      <c r="ACW104" s="21"/>
      <c r="ACX104" s="21"/>
      <c r="ACY104" s="21"/>
      <c r="ACZ104" s="21"/>
      <c r="ADA104" s="21"/>
      <c r="ADB104" s="21"/>
      <c r="ADC104" s="21"/>
      <c r="ADD104" s="21"/>
      <c r="ADE104" s="21"/>
      <c r="ADF104" s="21"/>
      <c r="ADG104" s="21"/>
      <c r="ADH104" s="21"/>
      <c r="ADI104" s="21"/>
      <c r="ADJ104" s="21"/>
      <c r="ADK104" s="21"/>
      <c r="ADL104" s="21"/>
      <c r="ADM104" s="21"/>
      <c r="ADN104" s="21"/>
      <c r="ADO104" s="21"/>
      <c r="ADP104" s="21"/>
      <c r="ADQ104" s="21"/>
      <c r="ADR104" s="21"/>
      <c r="ADS104" s="21"/>
      <c r="ADT104" s="21"/>
      <c r="ADU104" s="21"/>
      <c r="ADV104" s="21"/>
      <c r="ADW104" s="21"/>
      <c r="ADX104" s="21"/>
      <c r="ADY104" s="21"/>
      <c r="ADZ104" s="21"/>
      <c r="AEA104" s="21"/>
      <c r="AEB104" s="21"/>
      <c r="AEC104" s="21"/>
      <c r="AED104" s="21"/>
      <c r="AEE104" s="21"/>
      <c r="AEF104" s="21"/>
      <c r="AEG104" s="21"/>
      <c r="AEH104" s="21"/>
      <c r="AEI104" s="21"/>
      <c r="AEJ104" s="21"/>
      <c r="AEK104" s="21"/>
      <c r="AEL104" s="21"/>
      <c r="AEM104" s="21"/>
      <c r="AEN104" s="21"/>
      <c r="AEO104" s="21"/>
      <c r="AEP104" s="21"/>
      <c r="AEQ104" s="21"/>
      <c r="AER104" s="21"/>
      <c r="AES104" s="21"/>
      <c r="AET104" s="21"/>
      <c r="AEU104" s="21"/>
      <c r="AEV104" s="21"/>
      <c r="AEW104" s="21"/>
      <c r="AEX104" s="21"/>
      <c r="AEY104" s="21"/>
      <c r="AEZ104" s="21"/>
      <c r="AFA104" s="21"/>
      <c r="AFB104" s="21"/>
      <c r="AFC104" s="21"/>
      <c r="AFD104" s="21"/>
      <c r="AFE104" s="21"/>
      <c r="AFF104" s="21"/>
      <c r="AFG104" s="21"/>
      <c r="AFH104" s="21"/>
      <c r="AFI104" s="21"/>
      <c r="AFJ104" s="21"/>
      <c r="AFK104" s="21"/>
      <c r="AFL104" s="21"/>
      <c r="AFM104" s="21"/>
      <c r="AFN104" s="21"/>
      <c r="AFO104" s="21"/>
      <c r="AFP104" s="21"/>
      <c r="AFQ104" s="21"/>
      <c r="AFR104" s="21"/>
      <c r="AFS104" s="21"/>
      <c r="AFT104" s="21"/>
      <c r="AFU104" s="21"/>
      <c r="AFV104" s="21"/>
      <c r="AFW104" s="21"/>
      <c r="AFX104" s="21"/>
      <c r="AFY104" s="21"/>
      <c r="AFZ104" s="21"/>
      <c r="AGA104" s="21"/>
      <c r="AGB104" s="21"/>
      <c r="AGC104" s="21"/>
      <c r="AGD104" s="21"/>
      <c r="AGE104" s="21"/>
      <c r="AGF104" s="21"/>
      <c r="AGG104" s="21"/>
      <c r="AGH104" s="21"/>
      <c r="AGI104" s="21"/>
      <c r="AGJ104" s="21"/>
      <c r="AGK104" s="21"/>
      <c r="AGL104" s="21"/>
      <c r="AGM104" s="21"/>
      <c r="AGN104" s="21"/>
      <c r="AGO104" s="21"/>
      <c r="AGP104" s="21"/>
      <c r="AGQ104" s="21"/>
      <c r="AGR104" s="21"/>
      <c r="AGS104" s="21"/>
      <c r="AGT104" s="21"/>
      <c r="AGU104" s="21"/>
      <c r="AGV104" s="21"/>
      <c r="AGW104" s="21"/>
      <c r="AGX104" s="21"/>
      <c r="AGY104" s="21"/>
      <c r="AGZ104" s="21"/>
      <c r="AHA104" s="21"/>
      <c r="AHB104" s="21"/>
      <c r="AHC104" s="21"/>
      <c r="AHD104" s="21"/>
      <c r="AHE104" s="21"/>
      <c r="AHF104" s="21"/>
      <c r="AHG104" s="21"/>
      <c r="AHH104" s="21"/>
      <c r="AHI104" s="21"/>
      <c r="AHJ104" s="21"/>
      <c r="AHK104" s="21"/>
      <c r="AHL104" s="21"/>
      <c r="AHM104" s="21"/>
      <c r="AHN104" s="21"/>
      <c r="AHO104" s="21"/>
      <c r="AHP104" s="21"/>
      <c r="AHQ104" s="21"/>
      <c r="AHR104" s="21"/>
      <c r="AHS104" s="21"/>
      <c r="AHT104" s="21"/>
      <c r="AHU104" s="21"/>
      <c r="AHV104" s="21"/>
      <c r="AHW104" s="21"/>
      <c r="AHX104" s="21"/>
      <c r="AHY104" s="21"/>
      <c r="AHZ104" s="21"/>
      <c r="AIA104" s="21"/>
      <c r="AIB104" s="21"/>
      <c r="AIC104" s="21"/>
      <c r="AID104" s="21"/>
      <c r="AIE104" s="21"/>
      <c r="AIF104" s="21"/>
      <c r="AIG104" s="21"/>
      <c r="AIH104" s="21"/>
      <c r="AII104" s="21"/>
      <c r="AIJ104" s="21"/>
      <c r="AIK104" s="21"/>
      <c r="AIL104" s="21"/>
      <c r="AIM104" s="21"/>
      <c r="AIN104" s="21"/>
      <c r="AIO104" s="21"/>
      <c r="AIP104" s="21"/>
      <c r="AIQ104" s="21"/>
      <c r="AIR104" s="21"/>
      <c r="AIS104" s="21"/>
      <c r="AIT104" s="21"/>
      <c r="AIU104" s="21"/>
      <c r="AIV104" s="21"/>
      <c r="AIW104" s="21"/>
      <c r="AIX104" s="21"/>
      <c r="AIY104" s="21"/>
      <c r="AIZ104" s="21"/>
      <c r="AJA104" s="21"/>
      <c r="AJB104" s="21"/>
      <c r="AJC104" s="21"/>
      <c r="AJD104" s="21"/>
      <c r="AJE104" s="21"/>
      <c r="AJF104" s="21"/>
      <c r="AJG104" s="21"/>
      <c r="AJH104" s="21"/>
      <c r="AJI104" s="21"/>
      <c r="AJJ104" s="21"/>
      <c r="AJK104" s="21"/>
      <c r="AJL104" s="21"/>
      <c r="AJM104" s="21"/>
      <c r="AJN104" s="21"/>
      <c r="AJO104" s="21"/>
      <c r="AJP104" s="21"/>
      <c r="AJQ104" s="21"/>
      <c r="AJR104" s="21"/>
      <c r="AJS104" s="21"/>
      <c r="AJT104" s="21"/>
      <c r="AJU104" s="21"/>
      <c r="AJV104" s="21"/>
      <c r="AJW104" s="21"/>
      <c r="AJX104" s="21"/>
      <c r="AJY104" s="21"/>
      <c r="AJZ104" s="21"/>
      <c r="AKA104" s="21"/>
      <c r="AKB104" s="21"/>
      <c r="AKC104" s="21"/>
      <c r="AKD104" s="21"/>
      <c r="AKE104" s="21"/>
      <c r="AKF104" s="21"/>
      <c r="AKG104" s="21"/>
      <c r="AKH104" s="21"/>
      <c r="AKI104" s="21"/>
      <c r="AKJ104" s="21"/>
      <c r="AKK104" s="21"/>
      <c r="AKL104" s="21"/>
      <c r="AKM104" s="21"/>
      <c r="AKN104" s="21"/>
      <c r="AKO104" s="21"/>
      <c r="AKP104" s="21"/>
      <c r="AKQ104" s="21"/>
      <c r="AKR104" s="21"/>
      <c r="AKS104" s="21"/>
      <c r="AKT104" s="21"/>
      <c r="AKU104" s="21"/>
      <c r="AKV104" s="21"/>
      <c r="AKW104" s="21"/>
      <c r="AKX104" s="21"/>
      <c r="AKY104" s="21"/>
      <c r="AKZ104" s="21"/>
      <c r="ALA104" s="21"/>
      <c r="ALB104" s="21"/>
      <c r="ALC104" s="21"/>
      <c r="ALD104" s="21"/>
      <c r="ALE104" s="21"/>
      <c r="ALF104" s="21"/>
      <c r="ALG104" s="21"/>
      <c r="ALH104" s="21"/>
      <c r="ALI104" s="21"/>
      <c r="ALJ104" s="21"/>
      <c r="ALK104" s="21"/>
      <c r="ALL104" s="21"/>
      <c r="ALM104" s="21"/>
      <c r="ALN104" s="21"/>
      <c r="ALO104" s="21"/>
      <c r="ALP104" s="21"/>
      <c r="ALQ104" s="21"/>
      <c r="ALR104" s="21"/>
      <c r="ALS104" s="21"/>
      <c r="ALT104" s="21"/>
      <c r="ALU104" s="21"/>
      <c r="ALV104" s="21"/>
      <c r="ALW104" s="21"/>
      <c r="ALX104" s="21"/>
      <c r="ALY104" s="21"/>
      <c r="ALZ104" s="21"/>
      <c r="AMA104" s="21"/>
      <c r="AMB104" s="21"/>
      <c r="AMC104" s="21"/>
      <c r="AMD104" s="21"/>
      <c r="AME104" s="21"/>
      <c r="AMF104" s="21"/>
      <c r="AMG104" s="21"/>
      <c r="AMH104" s="21"/>
      <c r="AMI104" s="21"/>
      <c r="AMJ104" s="21"/>
    </row>
    <row r="105" customFormat="false" ht="34.3" hidden="false" customHeight="false" outlineLevel="0" collapsed="false">
      <c r="A105" s="9" t="n">
        <v>103</v>
      </c>
      <c r="B105" s="9" t="s">
        <v>230</v>
      </c>
      <c r="C105" s="9" t="s">
        <v>231</v>
      </c>
      <c r="D105" s="9" t="s">
        <v>34</v>
      </c>
      <c r="E105" s="9" t="n">
        <v>15076</v>
      </c>
      <c r="F105" s="10" t="n">
        <v>200.09</v>
      </c>
      <c r="G105" s="11" t="n">
        <v>10</v>
      </c>
      <c r="H105" s="12" t="n">
        <f aca="false">G105*F105</f>
        <v>2000.9</v>
      </c>
      <c r="I105" s="13" t="n">
        <v>30</v>
      </c>
      <c r="J105" s="10" t="n">
        <f aca="false">I105*F105</f>
        <v>6002.7</v>
      </c>
      <c r="K105" s="11" t="n">
        <v>0</v>
      </c>
      <c r="L105" s="12" t="n">
        <f aca="false">K105*F105</f>
        <v>0</v>
      </c>
      <c r="M105" s="9"/>
      <c r="N105" s="10" t="n">
        <f aca="false">M105*F105</f>
        <v>0</v>
      </c>
      <c r="O105" s="11"/>
      <c r="P105" s="12" t="n">
        <f aca="false">O105*F105</f>
        <v>0</v>
      </c>
      <c r="Q105" s="9"/>
      <c r="R105" s="10" t="n">
        <f aca="false">Q105*F105</f>
        <v>0</v>
      </c>
      <c r="S105" s="11"/>
      <c r="T105" s="12" t="n">
        <f aca="false">S105*F105</f>
        <v>0</v>
      </c>
      <c r="U105" s="9" t="n">
        <v>5</v>
      </c>
      <c r="V105" s="10" t="n">
        <f aca="false">U105*F105</f>
        <v>1000.45</v>
      </c>
      <c r="W105" s="11"/>
      <c r="X105" s="12" t="n">
        <f aca="false">W105*F105</f>
        <v>0</v>
      </c>
      <c r="Y105" s="9"/>
      <c r="Z105" s="10" t="n">
        <f aca="false">Y105*F105</f>
        <v>0</v>
      </c>
      <c r="AA105" s="11"/>
      <c r="AB105" s="12" t="n">
        <f aca="false">AA105*F105</f>
        <v>0</v>
      </c>
      <c r="AC105" s="9" t="n">
        <v>6</v>
      </c>
      <c r="AD105" s="10" t="n">
        <f aca="false">AC105*F105</f>
        <v>1200.54</v>
      </c>
      <c r="AE105" s="11"/>
      <c r="AF105" s="12" t="n">
        <f aca="false">AE105*F105</f>
        <v>0</v>
      </c>
      <c r="AG105" s="9"/>
      <c r="AH105" s="10" t="n">
        <f aca="false">AG105*F105</f>
        <v>0</v>
      </c>
      <c r="AI105" s="11"/>
      <c r="AJ105" s="12" t="n">
        <f aca="false">AI105*F105</f>
        <v>0</v>
      </c>
      <c r="AK105" s="9"/>
      <c r="AL105" s="10" t="n">
        <f aca="false">AK105*F105</f>
        <v>0</v>
      </c>
      <c r="AM105" s="11" t="n">
        <v>150</v>
      </c>
      <c r="AN105" s="12" t="n">
        <f aca="false">AM105*F105</f>
        <v>30013.5</v>
      </c>
      <c r="AO105" s="9" t="n">
        <f aca="false">SUM(G105,I105,K105,M105,O105,Q105,S105,U105,W105,Y105,AA105,AC105,AE105,AG105,AI105,AK105,AM105)</f>
        <v>201</v>
      </c>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0"/>
      <c r="BY105" s="10"/>
      <c r="BZ105" s="10"/>
      <c r="CA105" s="10"/>
      <c r="CB105" s="10"/>
    </row>
    <row r="106" customFormat="false" ht="58.95" hidden="false" customHeight="false" outlineLevel="0" collapsed="false">
      <c r="A106" s="9" t="n">
        <v>104</v>
      </c>
      <c r="B106" s="9" t="s">
        <v>232</v>
      </c>
      <c r="C106" s="9" t="s">
        <v>233</v>
      </c>
      <c r="D106" s="9" t="s">
        <v>34</v>
      </c>
      <c r="E106" s="9" t="n">
        <v>11327</v>
      </c>
      <c r="F106" s="10" t="n">
        <v>14.25</v>
      </c>
      <c r="G106" s="11" t="n">
        <v>12</v>
      </c>
      <c r="H106" s="12" t="n">
        <f aca="false">G106*F106</f>
        <v>171</v>
      </c>
      <c r="I106" s="13" t="n">
        <v>500</v>
      </c>
      <c r="J106" s="10" t="n">
        <f aca="false">I106*F106</f>
        <v>7125</v>
      </c>
      <c r="K106" s="11" t="n">
        <v>0</v>
      </c>
      <c r="L106" s="12" t="n">
        <f aca="false">K106*F106</f>
        <v>0</v>
      </c>
      <c r="M106" s="9"/>
      <c r="N106" s="10" t="n">
        <f aca="false">M106*F106</f>
        <v>0</v>
      </c>
      <c r="O106" s="11" t="n">
        <v>300</v>
      </c>
      <c r="P106" s="12" t="n">
        <f aca="false">O106*F106</f>
        <v>4275</v>
      </c>
      <c r="Q106" s="9"/>
      <c r="R106" s="10" t="n">
        <f aca="false">Q106*F106</f>
        <v>0</v>
      </c>
      <c r="S106" s="11" t="n">
        <v>4000</v>
      </c>
      <c r="T106" s="12" t="n">
        <f aca="false">S106*F106</f>
        <v>57000</v>
      </c>
      <c r="U106" s="9" t="n">
        <v>120</v>
      </c>
      <c r="V106" s="10" t="n">
        <f aca="false">U106*F106</f>
        <v>1710</v>
      </c>
      <c r="W106" s="11" t="n">
        <v>10</v>
      </c>
      <c r="X106" s="12" t="n">
        <f aca="false">W106*F106</f>
        <v>142.5</v>
      </c>
      <c r="Y106" s="9"/>
      <c r="Z106" s="10" t="n">
        <f aca="false">Y106*F106</f>
        <v>0</v>
      </c>
      <c r="AA106" s="11" t="n">
        <v>15</v>
      </c>
      <c r="AB106" s="12" t="n">
        <f aca="false">AA106*F106</f>
        <v>213.75</v>
      </c>
      <c r="AC106" s="9" t="n">
        <v>10</v>
      </c>
      <c r="AD106" s="10" t="n">
        <f aca="false">AC106*F106</f>
        <v>142.5</v>
      </c>
      <c r="AE106" s="11"/>
      <c r="AF106" s="12" t="n">
        <f aca="false">AE106*F106</f>
        <v>0</v>
      </c>
      <c r="AG106" s="9"/>
      <c r="AH106" s="10" t="n">
        <f aca="false">AG106*F106</f>
        <v>0</v>
      </c>
      <c r="AI106" s="11"/>
      <c r="AJ106" s="12" t="n">
        <f aca="false">AI106*F106</f>
        <v>0</v>
      </c>
      <c r="AK106" s="9"/>
      <c r="AL106" s="10" t="n">
        <f aca="false">AK106*F106</f>
        <v>0</v>
      </c>
      <c r="AM106" s="11" t="n">
        <v>0</v>
      </c>
      <c r="AN106" s="12" t="n">
        <f aca="false">AM106*F106</f>
        <v>0</v>
      </c>
      <c r="AO106" s="9" t="n">
        <f aca="false">SUM(G106,I106,K106,M106,O106,Q106,S106,U106,W106,Y106,AA106,AC106,AE106,AG106,AI106,AK106,AM106)</f>
        <v>4967</v>
      </c>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0"/>
      <c r="BY106" s="10"/>
      <c r="BZ106" s="10"/>
      <c r="CA106" s="10"/>
      <c r="CB106" s="10"/>
    </row>
    <row r="107" customFormat="false" ht="91.75" hidden="false" customHeight="false" outlineLevel="0" collapsed="false">
      <c r="A107" s="9" t="n">
        <v>105</v>
      </c>
      <c r="B107" s="9" t="s">
        <v>234</v>
      </c>
      <c r="C107" s="9" t="s">
        <v>235</v>
      </c>
      <c r="D107" s="9" t="s">
        <v>34</v>
      </c>
      <c r="E107" s="9" t="n">
        <v>10952</v>
      </c>
      <c r="F107" s="10" t="n">
        <v>16.37</v>
      </c>
      <c r="G107" s="11" t="n">
        <v>0</v>
      </c>
      <c r="H107" s="12" t="n">
        <f aca="false">G107*F107</f>
        <v>0</v>
      </c>
      <c r="I107" s="13" t="n">
        <v>75</v>
      </c>
      <c r="J107" s="10" t="n">
        <f aca="false">I107*F107</f>
        <v>1227.75</v>
      </c>
      <c r="K107" s="11" t="n">
        <v>30</v>
      </c>
      <c r="L107" s="12" t="n">
        <f aca="false">K107*F107</f>
        <v>491.1</v>
      </c>
      <c r="M107" s="9"/>
      <c r="N107" s="10" t="n">
        <f aca="false">M107*F107</f>
        <v>0</v>
      </c>
      <c r="O107" s="11" t="n">
        <v>36</v>
      </c>
      <c r="P107" s="12" t="n">
        <f aca="false">O107*F107</f>
        <v>589.32</v>
      </c>
      <c r="Q107" s="9" t="n">
        <v>5</v>
      </c>
      <c r="R107" s="10" t="n">
        <f aca="false">Q107*F107</f>
        <v>81.85</v>
      </c>
      <c r="S107" s="11" t="n">
        <v>3000</v>
      </c>
      <c r="T107" s="12" t="n">
        <f aca="false">S107*F107</f>
        <v>49110</v>
      </c>
      <c r="U107" s="9" t="n">
        <v>30</v>
      </c>
      <c r="V107" s="10" t="n">
        <f aca="false">U107*F107</f>
        <v>491.1</v>
      </c>
      <c r="W107" s="11"/>
      <c r="X107" s="12" t="n">
        <f aca="false">W107*F107</f>
        <v>0</v>
      </c>
      <c r="Y107" s="9"/>
      <c r="Z107" s="10" t="n">
        <f aca="false">Y107*F107</f>
        <v>0</v>
      </c>
      <c r="AA107" s="11"/>
      <c r="AB107" s="12" t="n">
        <f aca="false">AA107*F107</f>
        <v>0</v>
      </c>
      <c r="AC107" s="9" t="n">
        <v>10</v>
      </c>
      <c r="AD107" s="10" t="n">
        <f aca="false">AC107*F107</f>
        <v>163.7</v>
      </c>
      <c r="AE107" s="11" t="n">
        <v>4</v>
      </c>
      <c r="AF107" s="12" t="n">
        <f aca="false">AE107*F107</f>
        <v>65.48</v>
      </c>
      <c r="AG107" s="9"/>
      <c r="AH107" s="10" t="n">
        <f aca="false">AG107*F107</f>
        <v>0</v>
      </c>
      <c r="AI107" s="11"/>
      <c r="AJ107" s="12" t="n">
        <f aca="false">AI107*F107</f>
        <v>0</v>
      </c>
      <c r="AK107" s="9" t="n">
        <v>5</v>
      </c>
      <c r="AL107" s="10" t="n">
        <f aca="false">AK107*F107</f>
        <v>81.85</v>
      </c>
      <c r="AM107" s="11" t="n">
        <v>50</v>
      </c>
      <c r="AN107" s="12" t="n">
        <f aca="false">AM107*F107</f>
        <v>818.5</v>
      </c>
      <c r="AO107" s="9" t="n">
        <f aca="false">SUM(G107,I107,K107,M107,O107,Q107,S107,U107,W107,Y107,AA107,AC107,AE107,AG107,AI107,AK107,AM107)</f>
        <v>3245</v>
      </c>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0"/>
      <c r="BY107" s="10"/>
      <c r="BZ107" s="10"/>
      <c r="CA107" s="10"/>
      <c r="CB107" s="10"/>
    </row>
    <row r="108" customFormat="false" ht="67.15" hidden="false" customHeight="false" outlineLevel="0" collapsed="false">
      <c r="A108" s="9" t="n">
        <v>106</v>
      </c>
      <c r="B108" s="9" t="s">
        <v>236</v>
      </c>
      <c r="C108" s="9" t="s">
        <v>237</v>
      </c>
      <c r="D108" s="9" t="s">
        <v>34</v>
      </c>
      <c r="E108" s="9" t="n">
        <v>11330</v>
      </c>
      <c r="F108" s="10" t="n">
        <v>16.31</v>
      </c>
      <c r="G108" s="11" t="n">
        <v>0</v>
      </c>
      <c r="H108" s="12" t="n">
        <f aca="false">G108*F108</f>
        <v>0</v>
      </c>
      <c r="I108" s="13" t="n">
        <v>75</v>
      </c>
      <c r="J108" s="10" t="n">
        <f aca="false">I108*F108</f>
        <v>1223.25</v>
      </c>
      <c r="K108" s="11" t="n">
        <v>0</v>
      </c>
      <c r="L108" s="12" t="n">
        <f aca="false">K108*F108</f>
        <v>0</v>
      </c>
      <c r="M108" s="9" t="n">
        <v>50</v>
      </c>
      <c r="N108" s="10" t="n">
        <f aca="false">M108*F108</f>
        <v>815.5</v>
      </c>
      <c r="O108" s="11" t="n">
        <v>15</v>
      </c>
      <c r="P108" s="12" t="n">
        <f aca="false">O108*F108</f>
        <v>244.65</v>
      </c>
      <c r="Q108" s="9"/>
      <c r="R108" s="10" t="n">
        <f aca="false">Q108*F108</f>
        <v>0</v>
      </c>
      <c r="S108" s="11"/>
      <c r="T108" s="12" t="n">
        <f aca="false">S108*F108</f>
        <v>0</v>
      </c>
      <c r="U108" s="9" t="n">
        <v>15</v>
      </c>
      <c r="V108" s="10" t="n">
        <f aca="false">U108*F108</f>
        <v>244.65</v>
      </c>
      <c r="W108" s="11"/>
      <c r="X108" s="12" t="n">
        <f aca="false">W108*F108</f>
        <v>0</v>
      </c>
      <c r="Y108" s="9"/>
      <c r="Z108" s="10" t="n">
        <f aca="false">Y108*F108</f>
        <v>0</v>
      </c>
      <c r="AA108" s="11" t="n">
        <v>20</v>
      </c>
      <c r="AB108" s="12" t="n">
        <f aca="false">AA108*F108</f>
        <v>326.2</v>
      </c>
      <c r="AC108" s="9"/>
      <c r="AD108" s="10" t="n">
        <f aca="false">AC108*F108</f>
        <v>0</v>
      </c>
      <c r="AE108" s="11"/>
      <c r="AF108" s="12" t="n">
        <f aca="false">AE108*F108</f>
        <v>0</v>
      </c>
      <c r="AG108" s="9"/>
      <c r="AH108" s="10" t="n">
        <f aca="false">AG108*F108</f>
        <v>0</v>
      </c>
      <c r="AI108" s="11"/>
      <c r="AJ108" s="12" t="n">
        <f aca="false">AI108*F108</f>
        <v>0</v>
      </c>
      <c r="AK108" s="9"/>
      <c r="AL108" s="10" t="n">
        <f aca="false">AK108*F108</f>
        <v>0</v>
      </c>
      <c r="AM108" s="11" t="n">
        <v>50</v>
      </c>
      <c r="AN108" s="12" t="n">
        <f aca="false">AM108*F108</f>
        <v>815.5</v>
      </c>
      <c r="AO108" s="9" t="n">
        <f aca="false">SUM(G108,I108,K108,M108,O108,Q108,S108,U108,W108,Y108,AA108,AC108,AE108,AG108,AI108,AK108,AM108)</f>
        <v>225</v>
      </c>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0"/>
      <c r="BY108" s="10"/>
      <c r="BZ108" s="10"/>
      <c r="CA108" s="10"/>
      <c r="CB108" s="10"/>
    </row>
    <row r="109" customFormat="false" ht="50.7" hidden="false" customHeight="false" outlineLevel="0" collapsed="false">
      <c r="A109" s="9" t="n">
        <v>107</v>
      </c>
      <c r="B109" s="9" t="s">
        <v>238</v>
      </c>
      <c r="C109" s="9" t="s">
        <v>239</v>
      </c>
      <c r="D109" s="9" t="s">
        <v>34</v>
      </c>
      <c r="E109" s="9" t="n">
        <v>11289</v>
      </c>
      <c r="F109" s="10" t="n">
        <v>31.53</v>
      </c>
      <c r="G109" s="11" t="n">
        <v>0</v>
      </c>
      <c r="H109" s="12" t="n">
        <f aca="false">G109*F109</f>
        <v>0</v>
      </c>
      <c r="I109" s="13" t="n">
        <v>250</v>
      </c>
      <c r="J109" s="10" t="n">
        <f aca="false">I109*F109</f>
        <v>7882.5</v>
      </c>
      <c r="K109" s="11" t="n">
        <v>150</v>
      </c>
      <c r="L109" s="12" t="n">
        <f aca="false">K109*F109</f>
        <v>4729.5</v>
      </c>
      <c r="M109" s="9"/>
      <c r="N109" s="10" t="n">
        <f aca="false">M109*F109</f>
        <v>0</v>
      </c>
      <c r="O109" s="11"/>
      <c r="P109" s="12" t="n">
        <f aca="false">O109*F109</f>
        <v>0</v>
      </c>
      <c r="Q109" s="9"/>
      <c r="R109" s="10" t="n">
        <f aca="false">Q109*F109</f>
        <v>0</v>
      </c>
      <c r="S109" s="11" t="n">
        <v>2000</v>
      </c>
      <c r="T109" s="12" t="n">
        <f aca="false">S109*F109</f>
        <v>63060</v>
      </c>
      <c r="U109" s="9" t="n">
        <v>5</v>
      </c>
      <c r="V109" s="10" t="n">
        <f aca="false">U109*F109</f>
        <v>157.65</v>
      </c>
      <c r="W109" s="11"/>
      <c r="X109" s="12" t="n">
        <f aca="false">W109*F109</f>
        <v>0</v>
      </c>
      <c r="Y109" s="9"/>
      <c r="Z109" s="10" t="n">
        <f aca="false">Y109*F109</f>
        <v>0</v>
      </c>
      <c r="AA109" s="12"/>
      <c r="AB109" s="12" t="n">
        <f aca="false">AA109*F109</f>
        <v>0</v>
      </c>
      <c r="AC109" s="9" t="n">
        <v>10</v>
      </c>
      <c r="AD109" s="10" t="n">
        <f aca="false">AC109*F109</f>
        <v>315.3</v>
      </c>
      <c r="AE109" s="11"/>
      <c r="AF109" s="12" t="n">
        <f aca="false">AE109*F109</f>
        <v>0</v>
      </c>
      <c r="AG109" s="9"/>
      <c r="AH109" s="10" t="n">
        <f aca="false">AG109*F109</f>
        <v>0</v>
      </c>
      <c r="AI109" s="11"/>
      <c r="AJ109" s="12" t="n">
        <f aca="false">AI109*F109</f>
        <v>0</v>
      </c>
      <c r="AK109" s="9" t="n">
        <v>5</v>
      </c>
      <c r="AL109" s="10" t="n">
        <f aca="false">AK109*F109</f>
        <v>157.65</v>
      </c>
      <c r="AM109" s="11" t="n">
        <v>50</v>
      </c>
      <c r="AN109" s="12" t="n">
        <f aca="false">AM109*F109</f>
        <v>1576.5</v>
      </c>
      <c r="AO109" s="9" t="n">
        <f aca="false">SUM(G109,I109,K109,M109,O109,Q109,S109,U109,W109,Y109,AA109,AC109,AE109,AG109,AI109,AK109,AM109)</f>
        <v>2470</v>
      </c>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0"/>
      <c r="BY109" s="10"/>
      <c r="BZ109" s="10"/>
      <c r="CA109" s="10"/>
      <c r="CB109" s="10"/>
    </row>
    <row r="110" customFormat="false" ht="34.3" hidden="false" customHeight="false" outlineLevel="0" collapsed="false">
      <c r="A110" s="9" t="n">
        <v>108</v>
      </c>
      <c r="B110" s="9" t="s">
        <v>240</v>
      </c>
      <c r="C110" s="23" t="s">
        <v>241</v>
      </c>
      <c r="D110" s="9" t="s">
        <v>34</v>
      </c>
      <c r="E110" s="9" t="n">
        <v>776</v>
      </c>
      <c r="F110" s="10" t="n">
        <v>333.3</v>
      </c>
      <c r="G110" s="11" t="n">
        <v>10</v>
      </c>
      <c r="H110" s="12" t="n">
        <f aca="false">G110*F110</f>
        <v>3333</v>
      </c>
      <c r="I110" s="10"/>
      <c r="J110" s="10" t="n">
        <f aca="false">I110*F110</f>
        <v>0</v>
      </c>
      <c r="K110" s="11" t="n">
        <v>10</v>
      </c>
      <c r="L110" s="12" t="n">
        <f aca="false">K110*F110</f>
        <v>3333</v>
      </c>
      <c r="M110" s="10"/>
      <c r="N110" s="10" t="n">
        <f aca="false">M110*F110</f>
        <v>0</v>
      </c>
      <c r="O110" s="12"/>
      <c r="P110" s="12" t="n">
        <f aca="false">O110*F110</f>
        <v>0</v>
      </c>
      <c r="Q110" s="10"/>
      <c r="R110" s="10" t="n">
        <f aca="false">Q110*F110</f>
        <v>0</v>
      </c>
      <c r="S110" s="12"/>
      <c r="T110" s="12" t="n">
        <f aca="false">S110*F110</f>
        <v>0</v>
      </c>
      <c r="U110" s="10"/>
      <c r="V110" s="10" t="n">
        <f aca="false">U110*F110</f>
        <v>0</v>
      </c>
      <c r="W110" s="12"/>
      <c r="X110" s="12" t="n">
        <f aca="false">W110*F110</f>
        <v>0</v>
      </c>
      <c r="Y110" s="10"/>
      <c r="Z110" s="9" t="n">
        <f aca="false">Y110*F110</f>
        <v>0</v>
      </c>
      <c r="AA110" s="12"/>
      <c r="AB110" s="12" t="n">
        <f aca="false">AA110*F110</f>
        <v>0</v>
      </c>
      <c r="AC110" s="10"/>
      <c r="AD110" s="10" t="n">
        <f aca="false">AC110*F110</f>
        <v>0</v>
      </c>
      <c r="AE110" s="12"/>
      <c r="AF110" s="12" t="n">
        <f aca="false">AE110*F110</f>
        <v>0</v>
      </c>
      <c r="AG110" s="10"/>
      <c r="AH110" s="10" t="n">
        <f aca="false">AG110*F110</f>
        <v>0</v>
      </c>
      <c r="AI110" s="12"/>
      <c r="AJ110" s="12" t="n">
        <f aca="false">AI110*F110</f>
        <v>0</v>
      </c>
      <c r="AK110" s="10"/>
      <c r="AL110" s="10" t="n">
        <f aca="false">AK110*F110</f>
        <v>0</v>
      </c>
      <c r="AM110" s="12"/>
      <c r="AN110" s="12" t="n">
        <f aca="false">AM110*F110</f>
        <v>0</v>
      </c>
      <c r="AO110" s="9" t="n">
        <f aca="false">SUM(G110,I110,K110,M110,O110,Q110,S110,U110,W110,Y110,AA110,AC110,AE110,AG110,AI110,AK110,AM110)</f>
        <v>20</v>
      </c>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0"/>
      <c r="BY110" s="10"/>
      <c r="BZ110" s="10"/>
      <c r="CA110" s="10"/>
      <c r="CB110" s="10"/>
    </row>
    <row r="111" customFormat="false" ht="12.8" hidden="false" customHeight="true" outlineLevel="0" collapsed="false">
      <c r="A111" s="24" t="s">
        <v>242</v>
      </c>
      <c r="B111" s="24"/>
      <c r="C111" s="24"/>
      <c r="D111" s="24"/>
      <c r="E111" s="24"/>
      <c r="F111" s="24"/>
      <c r="G111" s="11"/>
      <c r="H111" s="12" t="n">
        <f aca="false">SUM(H3:H110)</f>
        <v>123728.26</v>
      </c>
      <c r="I111" s="10"/>
      <c r="J111" s="10" t="n">
        <f aca="false">SUM(J3:J110)</f>
        <v>1635474.75</v>
      </c>
      <c r="K111" s="12"/>
      <c r="L111" s="12" t="n">
        <f aca="false">SUM(L3:L110)</f>
        <v>97249.24</v>
      </c>
      <c r="M111" s="10"/>
      <c r="N111" s="10" t="n">
        <f aca="false">SUM(N3:N110)</f>
        <v>164515.45</v>
      </c>
      <c r="O111" s="12"/>
      <c r="P111" s="12" t="n">
        <f aca="false">SUM(P3:P110)</f>
        <v>65925.54</v>
      </c>
      <c r="Q111" s="10"/>
      <c r="R111" s="10" t="n">
        <f aca="false">SUM(R3:R110)</f>
        <v>12688.8</v>
      </c>
      <c r="S111" s="12"/>
      <c r="T111" s="12" t="n">
        <f aca="false">SUM(T3:T110)</f>
        <v>3995708.5</v>
      </c>
      <c r="U111" s="10"/>
      <c r="V111" s="10" t="n">
        <f aca="false">SUM(V3:V110)</f>
        <v>138308.67</v>
      </c>
      <c r="W111" s="12"/>
      <c r="X111" s="12" t="n">
        <f aca="false">SUM(X3:X110)</f>
        <v>11839.8</v>
      </c>
      <c r="Y111" s="10"/>
      <c r="Z111" s="10" t="n">
        <f aca="false">SUM(Z3:Z110)</f>
        <v>18939.34</v>
      </c>
      <c r="AA111" s="12"/>
      <c r="AB111" s="12" t="n">
        <f aca="false">SUM(AB3:AB110)</f>
        <v>25154.09</v>
      </c>
      <c r="AC111" s="10"/>
      <c r="AD111" s="10" t="n">
        <f aca="false">SUM(AD3:AD110)</f>
        <v>18688.6</v>
      </c>
      <c r="AE111" s="12"/>
      <c r="AF111" s="12" t="n">
        <f aca="false">SUM(AF3:AF110)</f>
        <v>10776.6</v>
      </c>
      <c r="AG111" s="10"/>
      <c r="AH111" s="10" t="n">
        <f aca="false">SUM(AH3:AH110)</f>
        <v>9052.02</v>
      </c>
      <c r="AI111" s="12"/>
      <c r="AJ111" s="12" t="n">
        <f aca="false">SUM(AJ3:AJ110)</f>
        <v>6289.1</v>
      </c>
      <c r="AK111" s="10"/>
      <c r="AL111" s="10" t="n">
        <f aca="false">SUM(AL3:AL110)</f>
        <v>47624.42</v>
      </c>
      <c r="AM111" s="12"/>
      <c r="AN111" s="12" t="n">
        <f aca="false">SUM(AN3:AN110)</f>
        <v>1036188.1</v>
      </c>
      <c r="AO111" s="10" t="n">
        <f aca="false">H111+J111+L111+N111+P111+R111+T111+V111+X111+Z111+AB111+AD111+AF111+AH111+AJ111+AL111+AN111</f>
        <v>7418151.28</v>
      </c>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0"/>
      <c r="BY111" s="10"/>
      <c r="BZ111" s="10"/>
      <c r="CA111" s="10"/>
      <c r="CB111" s="10"/>
    </row>
  </sheetData>
  <mergeCells count="24">
    <mergeCell ref="A1:A2"/>
    <mergeCell ref="B1:B2"/>
    <mergeCell ref="C1:C2"/>
    <mergeCell ref="D1:D2"/>
    <mergeCell ref="E1:E2"/>
    <mergeCell ref="F1:F2"/>
    <mergeCell ref="G1:H1"/>
    <mergeCell ref="I1:J1"/>
    <mergeCell ref="K1:L1"/>
    <mergeCell ref="M1:N1"/>
    <mergeCell ref="O1:P1"/>
    <mergeCell ref="Q1:R1"/>
    <mergeCell ref="S1:T1"/>
    <mergeCell ref="U1:V1"/>
    <mergeCell ref="W1:X1"/>
    <mergeCell ref="Y1:Z1"/>
    <mergeCell ref="AA1:AB1"/>
    <mergeCell ref="AC1:AD1"/>
    <mergeCell ref="AE1:AF1"/>
    <mergeCell ref="AG1:AH1"/>
    <mergeCell ref="AI1:AJ1"/>
    <mergeCell ref="AK1:AL1"/>
    <mergeCell ref="AM1:AN1"/>
    <mergeCell ref="A111:F111"/>
  </mergeCells>
  <printOptions headings="false" gridLines="true" gridLinesSet="true" horizontalCentered="true" verticalCentered="false"/>
  <pageMargins left="0.7" right="0.7" top="0.75" bottom="0.75" header="0.511811023622047" footer="0.511811023622047"/>
  <pageSetup paperSize="9" scale="100" fitToWidth="1" fitToHeight="0" pageOrder="overThenDown"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2967</TotalTime>
  <Application>LibreOffice/25.2.4.3$Windows_X86_64 LibreOffice_project/33e196637044ead23f5c3226cde09b47731f7e27</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pt-BR</dc:language>
  <cp:lastModifiedBy/>
  <dcterms:modified xsi:type="dcterms:W3CDTF">2026-05-13T14:58:27Z</dcterms:modified>
  <cp:revision>6</cp:revision>
  <dc:subject/>
  <dc:title/>
</cp:coreProperties>
</file>

<file path=docProps/custom.xml><?xml version="1.0" encoding="utf-8"?>
<Properties xmlns="http://schemas.openxmlformats.org/officeDocument/2006/custom-properties" xmlns:vt="http://schemas.openxmlformats.org/officeDocument/2006/docPropsVTypes"/>
</file>