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155" windowHeight="10545"/>
  </bookViews>
  <sheets>
    <sheet name="Plan1" sheetId="1" r:id="rId1"/>
    <sheet name="Plan2" sheetId="2" r:id="rId2"/>
    <sheet name="Plan3" sheetId="3" r:id="rId3"/>
  </sheets>
  <calcPr calcId="145621"/>
</workbook>
</file>

<file path=xl/calcChain.xml><?xml version="1.0" encoding="utf-8"?>
<calcChain xmlns="http://schemas.openxmlformats.org/spreadsheetml/2006/main">
  <c r="C30" i="1" l="1"/>
  <c r="C38" i="1"/>
  <c r="C17" i="1"/>
  <c r="C43" i="1" l="1"/>
</calcChain>
</file>

<file path=xl/sharedStrings.xml><?xml version="1.0" encoding="utf-8"?>
<sst xmlns="http://schemas.openxmlformats.org/spreadsheetml/2006/main" count="37" uniqueCount="37">
  <si>
    <t>GRUPO A - ENCARGOS BÁSICOS PREVIDENCIÁRIOS</t>
  </si>
  <si>
    <t>BÁSICOS</t>
  </si>
  <si>
    <t>%</t>
  </si>
  <si>
    <t>A 1     - INSS</t>
  </si>
  <si>
    <t>A 2     - FGTS</t>
  </si>
  <si>
    <t>A 3     - SALÁRIO-EDUCAÇÃO</t>
  </si>
  <si>
    <t>A 4     - SESI</t>
  </si>
  <si>
    <t>A 5     - SENAI</t>
  </si>
  <si>
    <t>A 6     - INCRA</t>
  </si>
  <si>
    <t>A 7     - SEGURO-ACIDENTE</t>
  </si>
  <si>
    <t>TOTAL GRUPO "A"</t>
  </si>
  <si>
    <t>GRUPO B - ENCARGOS QUE RECEBEM A INCIDÊNCIA DE "A"</t>
  </si>
  <si>
    <t>B 1     - REPOUSO SEMANAL REMUNERADO</t>
  </si>
  <si>
    <t>B 2     - FERIADOS</t>
  </si>
  <si>
    <t>B 3     - FÉRIAS</t>
  </si>
  <si>
    <t>B 5     - AUXÍLIO-ENFERMIDADE</t>
  </si>
  <si>
    <t>B 6     - ACIDENTE TRABALHO/EMPREGADOR</t>
  </si>
  <si>
    <t>B 7     - FALTAS JUSTIFICADAS</t>
  </si>
  <si>
    <t>B 8     - 13º SALÁRIO</t>
  </si>
  <si>
    <t>B 9     - LICENÇA-PATERNIDADE</t>
  </si>
  <si>
    <t>B10    - ADICIONAL-NOTURNO</t>
  </si>
  <si>
    <t>TOTAL GRUPO "B"</t>
  </si>
  <si>
    <t>GRUPO C - ENCARGOS QUE NÃO RECEBEM A INCIDÊNCIA DE "A"</t>
  </si>
  <si>
    <t>C 1     - AVISO PRÉVIO INDENIZADO</t>
  </si>
  <si>
    <t>TOTAL GRUPO "C"</t>
  </si>
  <si>
    <t>GRUPO D - INCIDÊNCIA DE ENCARGOS</t>
  </si>
  <si>
    <t>D 1     - INCIDÊNCIA "A" SOBRE "B"</t>
  </si>
  <si>
    <t>A 8    - SEBRAE</t>
  </si>
  <si>
    <t>B4     -  SALÁRIO MATERINIDADE</t>
  </si>
  <si>
    <t>C 2     - AVISO PRÉVIO TRABALHADO</t>
  </si>
  <si>
    <t>C 3    - FÉRIAS INDENIZADAS+1/3</t>
  </si>
  <si>
    <t>C 4    - DEPÓSITO RESCISÃO SEM JUSTA CAUSA</t>
  </si>
  <si>
    <t>C 5     - INDENIZAÇÃO ADICIONAL</t>
  </si>
  <si>
    <t>TOTAL (A+B+C+D)</t>
  </si>
  <si>
    <r>
      <t xml:space="preserve">OBRAS POR EMPREITADA - </t>
    </r>
    <r>
      <rPr>
        <b/>
        <sz val="11"/>
        <color theme="1"/>
        <rFont val="Calibri"/>
        <family val="2"/>
        <scheme val="minor"/>
      </rPr>
      <t>horista desonerado</t>
    </r>
  </si>
  <si>
    <t>ENCARGOS SOCIAIS</t>
  </si>
  <si>
    <r>
      <t>Bases referenciais:</t>
    </r>
    <r>
      <rPr>
        <i/>
        <sz val="11"/>
        <color theme="1"/>
        <rFont val="Calibri"/>
        <family val="2"/>
        <scheme val="minor"/>
      </rPr>
      <t xml:space="preserve"> SINAPI e PLEO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</si>
</sst>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2" fontId="1" fillId="0" borderId="2" xfId="0" applyNumberFormat="1" applyFont="1" applyBorder="1"/>
    <xf numFmtId="0" fontId="0" fillId="0" borderId="5" xfId="0" applyBorder="1"/>
    <xf numFmtId="2" fontId="1" fillId="0" borderId="6" xfId="0" applyNumberFormat="1" applyFont="1" applyBorder="1"/>
    <xf numFmtId="2" fontId="1" fillId="0" borderId="4" xfId="0" applyNumberFormat="1" applyFont="1" applyBorder="1"/>
    <xf numFmtId="0" fontId="0" fillId="0" borderId="7" xfId="0" applyBorder="1"/>
    <xf numFmtId="2" fontId="1" fillId="0" borderId="8" xfId="0" applyNumberFormat="1" applyFont="1" applyBorder="1"/>
    <xf numFmtId="0" fontId="0" fillId="0" borderId="8" xfId="0" applyBorder="1"/>
    <xf numFmtId="0" fontId="1" fillId="0" borderId="2" xfId="0" applyFont="1" applyBorder="1"/>
    <xf numFmtId="0" fontId="1" fillId="0" borderId="6" xfId="0" applyFont="1" applyBorder="1"/>
    <xf numFmtId="0" fontId="1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43"/>
  <sheetViews>
    <sheetView tabSelected="1" workbookViewId="0">
      <selection activeCell="B43" sqref="B43"/>
    </sheetView>
  </sheetViews>
  <sheetFormatPr defaultRowHeight="15" x14ac:dyDescent="0.25"/>
  <cols>
    <col min="2" max="2" width="72.140625" bestFit="1" customWidth="1"/>
  </cols>
  <sheetData>
    <row r="3" spans="2:3" x14ac:dyDescent="0.25">
      <c r="B3" s="1" t="s">
        <v>35</v>
      </c>
    </row>
    <row r="4" spans="2:3" x14ac:dyDescent="0.25">
      <c r="B4" t="s">
        <v>34</v>
      </c>
    </row>
    <row r="5" spans="2:3" x14ac:dyDescent="0.25">
      <c r="B5" t="s">
        <v>36</v>
      </c>
    </row>
    <row r="7" spans="2:3" x14ac:dyDescent="0.25">
      <c r="B7" s="2" t="s">
        <v>0</v>
      </c>
      <c r="C7" s="3"/>
    </row>
    <row r="8" spans="2:3" x14ac:dyDescent="0.25">
      <c r="B8" s="4" t="s">
        <v>1</v>
      </c>
      <c r="C8" s="5" t="s">
        <v>2</v>
      </c>
    </row>
    <row r="9" spans="2:3" x14ac:dyDescent="0.25">
      <c r="B9" s="2" t="s">
        <v>3</v>
      </c>
      <c r="C9" s="6">
        <v>0</v>
      </c>
    </row>
    <row r="10" spans="2:3" x14ac:dyDescent="0.25">
      <c r="B10" s="7" t="s">
        <v>4</v>
      </c>
      <c r="C10" s="8">
        <v>8</v>
      </c>
    </row>
    <row r="11" spans="2:3" x14ac:dyDescent="0.25">
      <c r="B11" s="7" t="s">
        <v>5</v>
      </c>
      <c r="C11" s="8">
        <v>2.5</v>
      </c>
    </row>
    <row r="12" spans="2:3" x14ac:dyDescent="0.25">
      <c r="B12" s="7" t="s">
        <v>6</v>
      </c>
      <c r="C12" s="8">
        <v>1.5</v>
      </c>
    </row>
    <row r="13" spans="2:3" x14ac:dyDescent="0.25">
      <c r="B13" s="7" t="s">
        <v>7</v>
      </c>
      <c r="C13" s="8">
        <v>1</v>
      </c>
    </row>
    <row r="14" spans="2:3" x14ac:dyDescent="0.25">
      <c r="B14" s="7" t="s">
        <v>8</v>
      </c>
      <c r="C14" s="8">
        <v>0.2</v>
      </c>
    </row>
    <row r="15" spans="2:3" x14ac:dyDescent="0.25">
      <c r="B15" s="7" t="s">
        <v>9</v>
      </c>
      <c r="C15" s="8">
        <v>3</v>
      </c>
    </row>
    <row r="16" spans="2:3" x14ac:dyDescent="0.25">
      <c r="B16" s="4" t="s">
        <v>27</v>
      </c>
      <c r="C16" s="9">
        <v>0.6</v>
      </c>
    </row>
    <row r="17" spans="2:3" x14ac:dyDescent="0.25">
      <c r="B17" s="10" t="s">
        <v>10</v>
      </c>
      <c r="C17" s="11">
        <f>SUM(C9:C16)</f>
        <v>16.8</v>
      </c>
    </row>
    <row r="19" spans="2:3" x14ac:dyDescent="0.25">
      <c r="B19" s="10" t="s">
        <v>11</v>
      </c>
      <c r="C19" s="12"/>
    </row>
    <row r="20" spans="2:3" x14ac:dyDescent="0.25">
      <c r="B20" s="2" t="s">
        <v>12</v>
      </c>
      <c r="C20" s="13">
        <v>17.98</v>
      </c>
    </row>
    <row r="21" spans="2:3" x14ac:dyDescent="0.25">
      <c r="B21" s="7" t="s">
        <v>13</v>
      </c>
      <c r="C21" s="14">
        <v>2.4900000000000002</v>
      </c>
    </row>
    <row r="22" spans="2:3" x14ac:dyDescent="0.25">
      <c r="B22" s="7" t="s">
        <v>14</v>
      </c>
      <c r="C22" s="14">
        <v>9.3800000000000008</v>
      </c>
    </row>
    <row r="23" spans="2:3" x14ac:dyDescent="0.25">
      <c r="B23" s="7" t="s">
        <v>28</v>
      </c>
      <c r="C23" s="14">
        <v>0.03</v>
      </c>
    </row>
    <row r="24" spans="2:3" x14ac:dyDescent="0.25">
      <c r="B24" s="7" t="s">
        <v>15</v>
      </c>
      <c r="C24" s="14">
        <v>0.91</v>
      </c>
    </row>
    <row r="25" spans="2:3" x14ac:dyDescent="0.25">
      <c r="B25" s="7" t="s">
        <v>16</v>
      </c>
      <c r="C25" s="14">
        <v>0.11</v>
      </c>
    </row>
    <row r="26" spans="2:3" x14ac:dyDescent="0.25">
      <c r="B26" s="7" t="s">
        <v>17</v>
      </c>
      <c r="C26" s="14">
        <v>0.73</v>
      </c>
    </row>
    <row r="27" spans="2:3" x14ac:dyDescent="0.25">
      <c r="B27" s="7" t="s">
        <v>18</v>
      </c>
      <c r="C27" s="14">
        <v>10.92</v>
      </c>
    </row>
    <row r="28" spans="2:3" x14ac:dyDescent="0.25">
      <c r="B28" s="7" t="s">
        <v>19</v>
      </c>
      <c r="C28" s="14">
        <v>7.0000000000000007E-2</v>
      </c>
    </row>
    <row r="29" spans="2:3" x14ac:dyDescent="0.25">
      <c r="B29" s="4" t="s">
        <v>20</v>
      </c>
      <c r="C29" s="9">
        <v>2.2400000000000002</v>
      </c>
    </row>
    <row r="30" spans="2:3" x14ac:dyDescent="0.25">
      <c r="B30" s="10" t="s">
        <v>21</v>
      </c>
      <c r="C30" s="15">
        <f>SUM(C20:C29)</f>
        <v>44.860000000000007</v>
      </c>
    </row>
    <row r="32" spans="2:3" x14ac:dyDescent="0.25">
      <c r="B32" s="10" t="s">
        <v>22</v>
      </c>
      <c r="C32" s="12"/>
    </row>
    <row r="33" spans="2:3" x14ac:dyDescent="0.25">
      <c r="B33" s="2" t="s">
        <v>23</v>
      </c>
      <c r="C33" s="13">
        <v>5.78</v>
      </c>
    </row>
    <row r="34" spans="2:3" x14ac:dyDescent="0.25">
      <c r="B34" s="7" t="s">
        <v>29</v>
      </c>
      <c r="C34" s="14">
        <v>0.14000000000000001</v>
      </c>
    </row>
    <row r="35" spans="2:3" x14ac:dyDescent="0.25">
      <c r="B35" s="7" t="s">
        <v>30</v>
      </c>
      <c r="C35" s="14">
        <v>4.54</v>
      </c>
    </row>
    <row r="36" spans="2:3" x14ac:dyDescent="0.25">
      <c r="B36" s="7" t="s">
        <v>31</v>
      </c>
      <c r="C36" s="14">
        <v>4.8899999999999997</v>
      </c>
    </row>
    <row r="37" spans="2:3" x14ac:dyDescent="0.25">
      <c r="B37" s="7" t="s">
        <v>32</v>
      </c>
      <c r="C37" s="14">
        <v>0.49</v>
      </c>
    </row>
    <row r="38" spans="2:3" x14ac:dyDescent="0.25">
      <c r="B38" s="10" t="s">
        <v>24</v>
      </c>
      <c r="C38" s="15">
        <f>SUM(C33:C37)</f>
        <v>15.840000000000002</v>
      </c>
    </row>
    <row r="40" spans="2:3" x14ac:dyDescent="0.25">
      <c r="B40" s="10" t="s">
        <v>25</v>
      </c>
      <c r="C40" s="12"/>
    </row>
    <row r="41" spans="2:3" x14ac:dyDescent="0.25">
      <c r="B41" s="10" t="s">
        <v>26</v>
      </c>
      <c r="C41" s="15">
        <v>7.53</v>
      </c>
    </row>
    <row r="43" spans="2:3" x14ac:dyDescent="0.25">
      <c r="B43" s="10" t="s">
        <v>33</v>
      </c>
      <c r="C43" s="11">
        <f>C41+C38+C30+C17</f>
        <v>85.03</v>
      </c>
    </row>
  </sheetData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Tribunal de Contas do Estado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Minuscoli Stolfo</dc:creator>
  <cp:lastModifiedBy>Rafael Minuscoli Stolfo</cp:lastModifiedBy>
  <dcterms:created xsi:type="dcterms:W3CDTF">2018-10-29T12:17:28Z</dcterms:created>
  <dcterms:modified xsi:type="dcterms:W3CDTF">2018-10-29T12:31:31Z</dcterms:modified>
</cp:coreProperties>
</file>