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lair\Desktop\Pagotto\Galerias 2025\"/>
    </mc:Choice>
  </mc:AlternateContent>
  <bookViews>
    <workbookView xWindow="-120" yWindow="-120" windowWidth="29040" windowHeight="15720" tabRatio="727" activeTab="4"/>
  </bookViews>
  <sheets>
    <sheet name="Pontilão 01" sheetId="7" r:id="rId1"/>
    <sheet name="Pontilão 02" sheetId="9" r:id="rId2"/>
    <sheet name="Pontilão 03" sheetId="10" r:id="rId3"/>
    <sheet name="Pontilão 04" sheetId="11" r:id="rId4"/>
    <sheet name="Pontilão 05" sheetId="12" r:id="rId5"/>
  </sheets>
  <externalReferences>
    <externalReference r:id="rId6"/>
    <externalReference r:id="rId7"/>
    <externalReference r:id="rId8"/>
    <externalReference r:id="rId9"/>
  </externalReferences>
  <definedNames>
    <definedName name="_____________OUT98" hidden="1">{#N/A,#N/A,TRUE,"Serviços"}</definedName>
    <definedName name="____________OUT98" hidden="1">{#N/A,#N/A,TRUE,"Serviços"}</definedName>
    <definedName name="____________OUT988" hidden="1">{#N/A,#N/A,TRUE,"Serviços"}</definedName>
    <definedName name="___________OUT98" hidden="1">{#N/A,#N/A,TRUE,"Serviços"}</definedName>
    <definedName name="___________OUT988" hidden="1">{#N/A,#N/A,TRUE,"Serviços"}</definedName>
    <definedName name="___________OUT9888" hidden="1">{#N/A,#N/A,TRUE,"Serviços"}</definedName>
    <definedName name="__________OUT98" hidden="1">{#N/A,#N/A,TRUE,"Serviços"}</definedName>
    <definedName name="_________OUT98" hidden="1">{#N/A,#N/A,TRUE,"Serviços"}</definedName>
    <definedName name="_________OUTT98" hidden="1">{#N/A,#N/A,TRUE,"Serviços"}</definedName>
    <definedName name="_________OUTT988" hidden="1">{#N/A,#N/A,TRUE,"Serviços"}</definedName>
    <definedName name="________OUT98" hidden="1">{#N/A,#N/A,TRUE,"Serviços"}</definedName>
    <definedName name="________OUTTT98" hidden="1">{#N/A,#N/A,TRUE,"Serviços"}</definedName>
    <definedName name="_______OUT98" hidden="1">{#N/A,#N/A,TRUE,"Serviços"}</definedName>
    <definedName name="_______OUT9888" hidden="1">{#N/A,#N/A,TRUE,"Serviços"}</definedName>
    <definedName name="______OUT98" hidden="1">{#N/A,#N/A,TRUE,"Serviços"}</definedName>
    <definedName name="______OUTT98888" hidden="1">{#N/A,#N/A,TRUE,"Serviços"}</definedName>
    <definedName name="_____OUT98" hidden="1">{#N/A,#N/A,TRUE,"Serviços"}</definedName>
    <definedName name="_____OUTTT988" hidden="1">{#N/A,#N/A,TRUE,"Serviços"}</definedName>
    <definedName name="____OUT98" hidden="1">{#N/A,#N/A,TRUE,"Serviços"}</definedName>
    <definedName name="____OUTTT98" hidden="1">{#N/A,#N/A,TRUE,"Serviços"}</definedName>
    <definedName name="__123Graph_A" hidden="1">[1]A!$B$4:$E$4</definedName>
    <definedName name="__123Graph_AGraph1" hidden="1">[1]A!$B$4:$B$8</definedName>
    <definedName name="__123Graph_AGraph10" hidden="1">[2]aux!$I$24:$M$24</definedName>
    <definedName name="__123Graph_AGraph11" hidden="1">[2]aux!$I$26:$M$26</definedName>
    <definedName name="__123Graph_AGraph12" hidden="1">[2]aux!$I$28:$M$28</definedName>
    <definedName name="__123Graph_AGraph2" hidden="1">[1]A!$C$4:$C$8</definedName>
    <definedName name="__123Graph_AGraph3" hidden="1">[1]A!$D$4:$D$8</definedName>
    <definedName name="__123Graph_AGraph4" hidden="1">[1]A!$B$4:$B$9</definedName>
    <definedName name="__123Graph_AGraph5" hidden="1">[1]A!$B$4:$B$9</definedName>
    <definedName name="__123Graph_AGraph6" hidden="1">[1]A!$E$4:$E$8</definedName>
    <definedName name="__123Graph_AGraph7" hidden="1">[1]A!$B$4:$E$4</definedName>
    <definedName name="__123Graph_AGraph8" hidden="1">[1]A!$B$4:$E$4</definedName>
    <definedName name="__123Graph_AGraph9" hidden="1">[2]aux!$I$22:$M$22</definedName>
    <definedName name="__123Graph_B" hidden="1">[1]A!$B$5:$E$5</definedName>
    <definedName name="__123Graph_BGraph1" hidden="1">[2]aux!$B$6:$F$6</definedName>
    <definedName name="__123Graph_BGraph10" hidden="1">[2]aux!$B$24:$F$24</definedName>
    <definedName name="__123Graph_BGraph11" hidden="1">[2]aux!$B$26:$F$26</definedName>
    <definedName name="__123Graph_BGraph12" hidden="1">[2]aux!$B$28:$F$28</definedName>
    <definedName name="__123Graph_BGraph2" hidden="1">[2]aux!$B$8:$F$8</definedName>
    <definedName name="__123Graph_BGraph3" hidden="1">[2]aux!$B$10:$F$10</definedName>
    <definedName name="__123Graph_BGraph4" hidden="1">[2]aux!$B$12:$F$12</definedName>
    <definedName name="__123Graph_BGraph5" hidden="1">[2]aux!$B$14:$F$14</definedName>
    <definedName name="__123Graph_BGraph6" hidden="1">[2]aux!$B$16:$F$16</definedName>
    <definedName name="__123Graph_BGraph7" hidden="1">[1]A!$B$5:$E$5</definedName>
    <definedName name="__123Graph_BGraph8" hidden="1">[1]A!$B$5:$E$5</definedName>
    <definedName name="__123Graph_BGraph9" hidden="1">[2]aux!$B$22:$F$22</definedName>
    <definedName name="__123Graph_C" hidden="1">[1]A!$B$6:$E$6</definedName>
    <definedName name="__123Graph_CGraph7" hidden="1">[1]A!$B$6:$E$6</definedName>
    <definedName name="__123Graph_CGraph8" hidden="1">[1]A!$B$6:$E$6</definedName>
    <definedName name="__123Graph_D" hidden="1">[1]A!$B$7:$E$7</definedName>
    <definedName name="__123Graph_DGraph7" hidden="1">[1]A!$B$7:$E$7</definedName>
    <definedName name="__123Graph_DGraph8" hidden="1">[1]A!$B$7:$E$7</definedName>
    <definedName name="__123Graph_E" hidden="1">[1]A!$B$8:$E$8</definedName>
    <definedName name="__123Graph_EGraph7" hidden="1">[1]A!$B$8:$E$8</definedName>
    <definedName name="__123Graph_EGraph8" hidden="1">[1]A!$B$8:$E$8</definedName>
    <definedName name="__123Graph_X" hidden="1">[1]A!$B$3:$E$3</definedName>
    <definedName name="__123Graph_XGraph1" hidden="1">[1]A!$A$4:$A$8</definedName>
    <definedName name="__123Graph_XGraph10" hidden="1">[2]aux!$B$25:$F$25</definedName>
    <definedName name="__123Graph_XGraph11" hidden="1">[2]aux!$B$27:$F$27</definedName>
    <definedName name="__123Graph_XGraph12" hidden="1">[2]aux!$B$29:$F$29</definedName>
    <definedName name="__123Graph_XGraph2" hidden="1">[1]A!$A$4:$A$8</definedName>
    <definedName name="__123Graph_XGraph3" hidden="1">[1]A!$A$4:$A$8</definedName>
    <definedName name="__123Graph_XGraph4" hidden="1">[1]A!$A$4:$A$9</definedName>
    <definedName name="__123Graph_XGraph5" hidden="1">[1]A!$A$4:$A$9</definedName>
    <definedName name="__123Graph_XGraph6" hidden="1">[1]A!$A$4:$A$8</definedName>
    <definedName name="__123Graph_XGraph7" hidden="1">[1]A!$B$3:$E$3</definedName>
    <definedName name="__123Graph_XGraph8" hidden="1">[1]A!$B$3:$E$3</definedName>
    <definedName name="__123Graph_XGraph9" hidden="1">[2]aux!$B$23:$F$23</definedName>
    <definedName name="__BDI2">'[3]2.1'!$I$8</definedName>
    <definedName name="__bdi3">'[3]2.1'!$I$8</definedName>
    <definedName name="__OUT98" hidden="1">{#N/A,#N/A,TRUE,"Serviços"}</definedName>
    <definedName name="__OUT988888" hidden="1">{#N/A,#N/A,TRUE,"Serviços"}</definedName>
    <definedName name="__pmd501">#REF!</definedName>
    <definedName name="_BDI2">'[3]2.1'!$I$8</definedName>
    <definedName name="_bdi3">'[3]2.1'!$I$8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OUT98" hidden="1">{#N/A,#N/A,TRUE,"Serviços"}</definedName>
    <definedName name="_OUTTTT9888" hidden="1">{#N/A,#N/A,TRUE,"Serviços"}</definedName>
    <definedName name="_pmd501">#REF!</definedName>
    <definedName name="_Regression_Int" hidden="1">1</definedName>
    <definedName name="_Sort" hidden="1">#REF!</definedName>
    <definedName name="AAA" hidden="1">#REF!</definedName>
    <definedName name="ACOMPANHAMENTO" hidden="1">IF(VALUE(#REF!)=2,"BM","PLE")</definedName>
    <definedName name="_xlnm.Print_Area" localSheetId="0">'Pontilão 01'!$A$1:$J$56</definedName>
    <definedName name="_xlnm.Print_Area" localSheetId="1">'Pontilão 02'!$A$1:$J$55</definedName>
    <definedName name="_xlnm.Print_Area" localSheetId="2">'Pontilão 03'!$A$1:$J$57</definedName>
    <definedName name="_xlnm.Print_Area" localSheetId="3">'Pontilão 04'!$A$1:$J$57</definedName>
    <definedName name="_xlnm.Print_Area" localSheetId="4">'Pontilão 05'!$A$1:$J$57</definedName>
    <definedName name="ASSIS_ASSIS_Listar">#REF!</definedName>
    <definedName name="asss" hidden="1">{#N/A,#N/A,TRUE,"Serviços"}</definedName>
    <definedName name="AUTOEVENTO" hidden="1">#REF!</definedName>
    <definedName name="_xlnm.Database">TEXT(Import.DataBase,"mm-aaaa")</definedName>
    <definedName name="bdi">#REF!</definedName>
    <definedName name="BDI.Opcao" hidden="1">#REF!</definedName>
    <definedName name="BDI.TipoObra" hidden="1">#REF!</definedName>
    <definedName name="BM.AFAcumulado" hidden="1">#REF!</definedName>
    <definedName name="BM.AFAnterior" hidden="1">#REF!</definedName>
    <definedName name="BM.MaxMed" hidden="1">IF(RegimeExecucao="Global",1,#REF!)</definedName>
    <definedName name="BM.MEDAcumulado" hidden="1">IF(COUNTIF(#REF!,BM.medicao)&gt;0,SUM(OFFSET(#REF!,0,0,1,MATCH(BM.medicao,#REF!,0))),0)</definedName>
    <definedName name="BM.MEDAnterior" hidden="1">IF(COUNTIF(#REF!,BM.medicao-1)&gt;0,SUM(OFFSET(#REF!,0,0,1,MATCH(BM.medicao-1,#REF!,0))),0)</definedName>
    <definedName name="BM.medicao" hidden="1">OFFSET(#REF!,1,0)</definedName>
    <definedName name="BM.MinMed" hidden="1">IF(RegimeExecucao="Global",-1,-#REF!)</definedName>
    <definedName name="CAIXA.Modo" hidden="1">#REF!</definedName>
    <definedName name="CÁLCULO.AgrupEventos" hidden="1">#REF!</definedName>
    <definedName name="CÁLCULO.ColunaPadrão" hidden="1">#REF!</definedName>
    <definedName name="CÁLCULO.Filtro" hidden="1">#REF!</definedName>
    <definedName name="CÁLCULO.firstcol" hidden="1">#REF!</definedName>
    <definedName name="CÁLCULO.firstrow" hidden="1">#REF!</definedName>
    <definedName name="CÁLCULO.Frenterow" hidden="1">#REF!</definedName>
    <definedName name="CÁLCULO.lastcol" hidden="1">#REF!</definedName>
    <definedName name="CÁLCULO.lastrow" hidden="1">#REF!</definedName>
    <definedName name="CÁLCULO.LinhaPadrão" hidden="1">#REF!</definedName>
    <definedName name="CÁLCULO.margemrow" hidden="1">#REF!</definedName>
    <definedName name="CÁLCULO.MATRIZ1.ColunaPadrão" hidden="1">#REF!</definedName>
    <definedName name="CÁLCULO.MATRIZ1.firstcol" hidden="1">#REF!</definedName>
    <definedName name="CÁLCULO.MATRIZ1.lastcol" hidden="1">#REF!</definedName>
    <definedName name="CÁLCULO.MATRIZ1.lastrow" hidden="1">#REF!</definedName>
    <definedName name="CÁLCULO.MATRIZ2.ColunaPadrão" hidden="1">#REF!</definedName>
    <definedName name="CÁLCULO.MATRIZ2.firstcol" hidden="1">#REF!</definedName>
    <definedName name="CÁLCULO.MATRIZ2.lastcol" hidden="1">#REF!</definedName>
    <definedName name="CÁLCULO.MATRIZ2.lastrow" hidden="1">#REF!</definedName>
    <definedName name="CÁLCULO.MATRIZ3.ColunaPadrão" hidden="1">#REF!</definedName>
    <definedName name="CÁLCULO.MATRIZ3.firstcol" hidden="1">#REF!</definedName>
    <definedName name="CÁLCULO.MATRIZ3.lastcol" hidden="1">#REF!</definedName>
    <definedName name="CÁLCULO.MATRIZ3.lastrow" hidden="1">#REF!</definedName>
    <definedName name="CÁLCULO.NúmeroDeEventos" hidden="1">IF(AUTOEVENTO&lt;&gt;"manual",MAX(#REF!),MAX(OFFSET(#REF!,1,0)))</definedName>
    <definedName name="CÁLCULO.NúmeroDeFrentes" hidden="1">COLUMN(#REF!)-COLUMN(#REF!)</definedName>
    <definedName name="CÁLCULO.TotalAdmLocal" hidden="1">IF(AUTOEVENTO="manual",SUMIF(#REF!,1,#REF!),0)</definedName>
    <definedName name="CAPA" hidden="1">{#N/A,#N/A,TRUE,"Serviços"}</definedName>
    <definedName name="capa1" hidden="1">{#N/A,#N/A,TRUE,"Serviços"}</definedName>
    <definedName name="capa11" hidden="1">{#N/A,#N/A,TRUE,"Serviços"}</definedName>
    <definedName name="capa22" hidden="1">{#N/A,#N/A,TRUE,"Serviços"}</definedName>
    <definedName name="CAPAA" hidden="1">{#N/A,#N/A,TRUE,"Serviços"}</definedName>
    <definedName name="CFF.ColunaPadrão">#REF!</definedName>
    <definedName name="CFF.Colunas">#REF!</definedName>
    <definedName name="CFF.Dados">OFFSET(#REF!,1,0):OFFSET(#REF!,-1,-1)</definedName>
    <definedName name="CFF.IncluirLinha">MAX(#REF!)*CFF.NumLinha-ROW(#REF!)+ROW(#REF!)+1</definedName>
    <definedName name="CFF.Item">OFFSET(#REF!,1,0):OFFSET(#REF!,-1,-1)</definedName>
    <definedName name="CFF.LinhaPadrão">#REF!</definedName>
    <definedName name="CFF.NumLinha">ROW(#REF!)-ROW(#REF!)-1</definedName>
    <definedName name="Composições.LinhaPadrão">#REF!</definedName>
    <definedName name="Cotações.LinhaPadrão">#REF!</definedName>
    <definedName name="CRONO.ColunaPadrão" hidden="1">#REF!</definedName>
    <definedName name="CRONO.Filtro" hidden="1">#REF!</definedName>
    <definedName name="CRONO.FirstCol" hidden="1">#REF!</definedName>
    <definedName name="CRONO.firstrow" hidden="1">#REF!</definedName>
    <definedName name="CRONO.Frenterow" hidden="1">#REF!</definedName>
    <definedName name="CRONO.LastCol" hidden="1">#REF!</definedName>
    <definedName name="CRONO.lastrow" hidden="1">#REF!</definedName>
    <definedName name="CRONO.LinhaPadrão" hidden="1">#REF!</definedName>
    <definedName name="CRONO.LinhasNecessarias" hidden="1">COUNTIF(#REF!,"Manual")+COUNTIF(#REF!,"SemiAuto")+COUNT(ORÇAMENTO.ListaCrono)</definedName>
    <definedName name="CRONO.margemrow" hidden="1">#REF!</definedName>
    <definedName name="CRONO.MaxParc" hidden="1">#REF!+#REF!</definedName>
    <definedName name="CRONO.NivelExibicao" hidden="1">#REF!</definedName>
    <definedName name="CRONO.Parcela1" hidden="1">#REF!</definedName>
    <definedName name="CRONOPLE.ColunaPadrão" hidden="1">#REF!</definedName>
    <definedName name="CRONOPLE.FirstCol" hidden="1">#REF!</definedName>
    <definedName name="CRONOPLE.firstrow" hidden="1">#REF!</definedName>
    <definedName name="CRONOPLE.Frenterow" hidden="1">#REF!</definedName>
    <definedName name="CRONOPLE.LastCol" hidden="1">#REF!</definedName>
    <definedName name="CRONOPLE.lastrow" hidden="1">#REF!</definedName>
    <definedName name="CRONOPLE.LinhaPadrão" hidden="1">#REF!</definedName>
    <definedName name="CRONOPLE.margemrow" hidden="1">#REF!</definedName>
    <definedName name="CRONOPLE.ValorDoEvento" hidden="1">SUMIF(#REF!,#REF!,OFFSET(#REF!,0,#REF!))</definedName>
    <definedName name="Dados.Assinatura1">#REF!</definedName>
    <definedName name="Dados.Assinatura2">#REF!</definedName>
    <definedName name="Dados.Lista.Acompanhamento">#REF!</definedName>
    <definedName name="Dados.Lista.BDI">#REF!</definedName>
    <definedName name="Dados.Lista.Localidade">#REF!</definedName>
    <definedName name="Dados.Lista.RegimeExecução">#REF!</definedName>
    <definedName name="DAER1" hidden="1">{#N/A,#N/A,TRUE,"Serviços"}</definedName>
    <definedName name="DAER11" hidden="1">{#N/A,#N/A,TRUE,"Serviços"}</definedName>
    <definedName name="DESONERACAO" hidden="1">#N/A</definedName>
    <definedName name="dfgs" hidden="1">{#N/A,#N/A,TRUE,"Serviços"}</definedName>
    <definedName name="dfgss" hidden="1">{#N/A,#N/A,TRUE,"Serviços"}</definedName>
    <definedName name="divd">#REF!</definedName>
    <definedName name="esq_alum">#REF!</definedName>
    <definedName name="EVENTOS.Lista" hidden="1">#REF!:OFFSET(#REF!,-1,0)</definedName>
    <definedName name="EVENTOS.ListaValidacao" hidden="1">#REF!:OFFSET(#REF!,-1,0)</definedName>
    <definedName name="Excel_BuiltIn_Database" hidden="1">#N/A</definedName>
    <definedName name="EXCELVERSAO">IF(MID(INFO("SOLTAR"),1,2)*1&lt;=11,"Excel 2003","Superior")</definedName>
    <definedName name="f">#REF!</definedName>
    <definedName name="FATURAS2002" hidden="1">{#N/A,#N/A,TRUE,"Serviços"}</definedName>
    <definedName name="FATURAS20022" hidden="1">{#N/A,#N/A,TRUE,"Serviços"}</definedName>
    <definedName name="FOLHA01" hidden="1">{#N/A,#N/A,TRUE,"Serviços"}</definedName>
    <definedName name="FOLHA011" hidden="1">{#N/A,#N/A,TRUE,"Serviços"}</definedName>
    <definedName name="folha1" hidden="1">{#N/A,#N/A,TRUE,"Serviços"}</definedName>
    <definedName name="folha11" hidden="1">{#N/A,#N/A,TRUE,"Serviços"}</definedName>
    <definedName name="Fresagem01" hidden="1">{#N/A,#N/A,TRUE,"Serviços"}</definedName>
    <definedName name="Fresagem011" hidden="1">{#N/A,#N/A,TRUE,"Serviços"}</definedName>
    <definedName name="gtryfj" hidden="1">{#N/A,#N/A,TRUE,"Serviços"}</definedName>
    <definedName name="gtryfjj" hidden="1">{#N/A,#N/A,TRUE,"Serviços"}</definedName>
    <definedName name="Import.Ação">#REF!</definedName>
    <definedName name="Import.Apelido">#REF!</definedName>
    <definedName name="Import.BMAFAcumulado" hidden="1">OFFSET(#REF!,1,0):OFFSET(#REF!,-1,0)</definedName>
    <definedName name="Import.CNPJ">#REF!</definedName>
    <definedName name="Import.Código">OFFSET(#REF!,1,0):OFFSET(#REF!,-1,0)</definedName>
    <definedName name="Import.Contrapartida" hidden="1">#REF!</definedName>
    <definedName name="Import.CPMaxPerc" hidden="1">#REF!</definedName>
    <definedName name="Import.CPMinAbsoluta" hidden="1">#REF!</definedName>
    <definedName name="Import.CPMinPerc" hidden="1">#REF!</definedName>
    <definedName name="Import.CR">#REF!</definedName>
    <definedName name="Import.CRONOPLE" hidden="1">OFFSET(#REF!,1,1):OFFSET(#REF!,-1,-1)</definedName>
    <definedName name="Import.CTEF">#REF!</definedName>
    <definedName name="Import.CustoUnitário">OFFSET(#REF!,1,0):OFFSET(#REF!,-1,0)</definedName>
    <definedName name="Import.DadosBDI">#REF!</definedName>
    <definedName name="Import.DataAssinaturaCTEF">#REF!</definedName>
    <definedName name="Import.DataBase">#REF!</definedName>
    <definedName name="Import.DataBaseLicit">#REF!</definedName>
    <definedName name="Import.DataCot">OFFSET(#REF!,1,0):OFFSET(#REF!,-1,0)</definedName>
    <definedName name="Import.DataCotIndice">OFFSET(#REF!,1,0):OFFSET(#REF!,-1,0)</definedName>
    <definedName name="Import.DataInicioObra" hidden="1">#REF!</definedName>
    <definedName name="Import.DataInícioObra">#REF!</definedName>
    <definedName name="Import.DescComp">OFFSET(#REF!,1,0):OFFSET(#REF!,-1,0)</definedName>
    <definedName name="Import.DescCot">OFFSET(#REF!,1,0):OFFSET(#REF!,-1,0)</definedName>
    <definedName name="Import.DescLote">#REF!</definedName>
    <definedName name="Import.Descrição">OFFSET(#REF!,1,0):OFFSET(#REF!,-1,0)</definedName>
    <definedName name="Import.Desoneracao">#REF!</definedName>
    <definedName name="Import.DesoneracaoLicit">#REF!</definedName>
    <definedName name="Import.Empresa">#REF!</definedName>
    <definedName name="Import.Eventos.Nomes" hidden="1">OFFSET(#REF!,1,0):OFFSET(#REF!,-1,0)</definedName>
    <definedName name="Import.FontComp">OFFSET(#REF!,1,0):OFFSET(#REF!,-1,0)</definedName>
    <definedName name="Import.Fonte">OFFSET(#REF!,1,0):OFFSET(#REF!,-1,0)</definedName>
    <definedName name="Import.FrenteDeObra">#REF!:OFFSET(#REF!,0,-1)</definedName>
    <definedName name="Import.Gestor">#REF!</definedName>
    <definedName name="Import.IndiceAtual">OFFSET(#REF!,1,0):OFFSET(#REF!,-1,0)</definedName>
    <definedName name="Import.IndiceCot">OFFSET(#REF!,1,0):OFFSET(#REF!,-1,0)</definedName>
    <definedName name="Import.Item">OFFSET(#REF!,1,0):OFFSET(#REF!,-1,0)</definedName>
    <definedName name="Import.Localidade">#REF!</definedName>
    <definedName name="Import.LocalSINAPI">#REF!</definedName>
    <definedName name="Import.Município">#REF!</definedName>
    <definedName name="Import.Nível">OFFSET(#REF!,1,0):OFFSET(#REF!,-1,0)</definedName>
    <definedName name="Import.NomeEmpresaForn">OFFSET(#REF!,1,0):OFFSET(#REF!,-1,0)</definedName>
    <definedName name="Import.ObjetoCR">#REF!</definedName>
    <definedName name="Import.ObjetoCTEF">#REF!</definedName>
    <definedName name="Import.ObsComp">OFFSET(#REF!,1,0):OFFSET(#REF!,-1,0)</definedName>
    <definedName name="Import.ObsCot">OFFSET(#REF!,1,0):OFFSET(#REF!,-1,0)</definedName>
    <definedName name="Import.ObsForn">OFFSET(#REF!,1,0):OFFSET(#REF!,-1,0)</definedName>
    <definedName name="Import.ObsIndice">OFFSET(#REF!,1,0):OFFSET(#REF!,-1,0)</definedName>
    <definedName name="Import.OpcaoBDI" hidden="1">OFFSET(#REF!,1,0):OFFSET(#REF!,-1,0)</definedName>
    <definedName name="Import.ORÇAMENTO.DivRecurso" hidden="1">OFFSET(#REF!,1,0):OFFSET(#REF!,-1,0)</definedName>
    <definedName name="Import.ORÇAMENTO.Obs" hidden="1">#REF!</definedName>
    <definedName name="Import.PLE" hidden="1">OFFSET(#REF!,1,1):OFFSET(#REF!,-1,-1)</definedName>
    <definedName name="Import.PLQ">OFFSET(#REF!,1,0):OFFSET(#REF!,-1,-1)</definedName>
    <definedName name="Import.PLQ.MemCalc" hidden="1">OFFSET(#REF!,1,0):OFFSET(#REF!,-1,0)</definedName>
    <definedName name="Import.POArred">#REF!</definedName>
    <definedName name="Import.PreçoTotal">OFFSET(#REF!,1,0):OFFSET(#REF!,-1,0)</definedName>
    <definedName name="Import.PreçoUnitário">OFFSET(#REF!,1,0):OFFSET(#REF!,-1,0)</definedName>
    <definedName name="Import.Programa">#REF!</definedName>
    <definedName name="Import.Proponente">#REF!</definedName>
    <definedName name="Import.QCI.Divisao" hidden="1">OFFSET(#REF!,1,0):OFFSET(#REF!,-1,0)</definedName>
    <definedName name="Import.QCI.ItemInv" hidden="1">OFFSET(#REF!,1,0):OFFSET(#REF!,-1,0)</definedName>
    <definedName name="Import.QCI.Qtde" hidden="1">OFFSET(#REF!,1,0):OFFSET(#REF!,-1,0)</definedName>
    <definedName name="Import.QCI.Situacao" hidden="1">OFFSET(#REF!,1,0):OFFSET(#REF!,-1,0)</definedName>
    <definedName name="Import.QCI.SubItemInv" hidden="1">OFFSET(#REF!,1,0):OFFSET(#REF!,-1,0)</definedName>
    <definedName name="Import.QCICP" hidden="1">OFFSET(#REF!,1,0):OFFSET(#REF!,-1,0)</definedName>
    <definedName name="Import.QCIDesc" hidden="1">OFFSET(#REF!,1,0):OFFSET(#REF!,-1,0)</definedName>
    <definedName name="Import.QCIInv" hidden="1">OFFSET(#REF!,1,0):OFFSET(#REF!,-1,0)</definedName>
    <definedName name="Import.QCILote" hidden="1">OFFSET(#REF!,1,0):OFFSET(#REF!,-1,0)</definedName>
    <definedName name="Import.QCIOutros" hidden="1">OFFSET(#REF!,1,0):OFFSET(#REF!,-1,0)</definedName>
    <definedName name="Import.Quantidade">OFFSET(#REF!,1,0):OFFSET(#REF!,-1,0)</definedName>
    <definedName name="import.recurso" hidden="1">#REF!</definedName>
    <definedName name="Import.RegimeExecução">#REF!</definedName>
    <definedName name="Import.Repasse" hidden="1">#REF!</definedName>
    <definedName name="Import.RespFiscalização" hidden="1">#REF!</definedName>
    <definedName name="Import.RespOrçamento" hidden="1">#REF!</definedName>
    <definedName name="Import.SICONV" hidden="1">#REF!</definedName>
    <definedName name="Import.TelefoneForn">OFFSET(#REF!,1,0):OFFSET(#REF!,-1,0)</definedName>
    <definedName name="Import.TipoComp">OFFSET(#REF!,1,0):OFFSET(#REF!,-1,0)</definedName>
    <definedName name="Import.TipoCot">OFFSET(#REF!,1,0):OFFSET(#REF!,-1,0)</definedName>
    <definedName name="Import.Unidade">OFFSET(#REF!,1,0):OFFSET(#REF!,-1,0)</definedName>
    <definedName name="Import.UnidadeComp">OFFSET(#REF!,1,0):OFFSET(#REF!,-1,0)</definedName>
    <definedName name="Import.UnidCot">OFFSET(#REF!,1,0):OFFSET(#REF!,-1,0)</definedName>
    <definedName name="Import.UnitarioLicitado" hidden="1">OFFSET(#REF!,1,0):OFFSET(#REF!,-1,0)</definedName>
    <definedName name="Import.Valor1Indice">OFFSET(#REF!,1,0):OFFSET(#REF!,-1,0)</definedName>
    <definedName name="Import.Valor2Indice">OFFSET(#REF!,1,0):OFFSET(#REF!,-1,0)</definedName>
    <definedName name="Import.ValorBDI">OFFSET(#REF!,1,0):OFFSET(#REF!,-1,0)</definedName>
    <definedName name="Import.ValorCot">OFFSET(#REF!,1,0):OFFSET(#REF!,-1,0)</definedName>
    <definedName name="Import.Vigência">#REF!</definedName>
    <definedName name="Índices.LinhaPadrão">#REF!</definedName>
    <definedName name="indmat">'[3]2.1'!#REF!</definedName>
    <definedName name="indmo">'[3]2.1'!#REF!</definedName>
    <definedName name="iv">#REF!</definedName>
    <definedName name="JANEIRO2003" hidden="1">{#N/A,#N/A,TRUE,"Serviços"}</definedName>
    <definedName name="JANEIRO20033" hidden="1">{#N/A,#N/A,TRUE,"Serviços"}</definedName>
    <definedName name="lab" hidden="1">{#N/A,#N/A,TRUE,"Serviços"}</definedName>
    <definedName name="labb" hidden="1">{#N/A,#N/A,TRUE,"Serviços"}</definedName>
    <definedName name="Linhacabeçalhodados">#REF!</definedName>
    <definedName name="LinhaEncargosSociais">#REF!</definedName>
    <definedName name="linhaSINAPIxls">#REF!</definedName>
    <definedName name="ListaFornecedor">OFFSET(#REF!,0,0,MAX(#REF!)+1)</definedName>
    <definedName name="ListaIndice">OFFSET(#REF!,1,0,MAX(#REF!))</definedName>
    <definedName name="MAPA">#REF!</definedName>
    <definedName name="MCIDADES">#REF!</definedName>
    <definedName name="MDA">#REF!</definedName>
    <definedName name="MDS">#REF!</definedName>
    <definedName name="ME">#REF!</definedName>
    <definedName name="MENU.CRONO" hidden="1">OFFSET(#REF!,1,0)</definedName>
    <definedName name="MENU.CRONOPLE" hidden="1">#REF!</definedName>
    <definedName name="MMA">#REF!</definedName>
    <definedName name="MS">#REF!</definedName>
    <definedName name="MTUR">#REF!</definedName>
    <definedName name="NCOMPOSICOES">15</definedName>
    <definedName name="NMaxCrono">#REF!</definedName>
    <definedName name="número">#REF!</definedName>
    <definedName name="Objeto">#REF!</definedName>
    <definedName name="ORÇAMENTO.BancoRef" localSheetId="0" hidden="1">'Pontilão 01'!#REF!</definedName>
    <definedName name="ORÇAMENTO.BancoRef" localSheetId="1" hidden="1">'Pontilão 02'!#REF!</definedName>
    <definedName name="ORÇAMENTO.BancoRef" localSheetId="2" hidden="1">'Pontilão 03'!#REF!</definedName>
    <definedName name="ORÇAMENTO.BancoRef" localSheetId="3" hidden="1">'Pontilão 04'!#REF!</definedName>
    <definedName name="ORÇAMENTO.BancoRef" localSheetId="4" hidden="1">'Pontilão 05'!#REF!</definedName>
    <definedName name="ORÇAMENTO.BancoRef" hidden="1">#REF!</definedName>
    <definedName name="ORÇAMENTO.CodBarra" hidden="1">IF(ORÇAMENTO.Fonte="Sinapi",SUBSTITUTE(SUBSTITUTE(ORÇAMENTO.Codigo,"/00","/"),"/0","/"),ORÇAMENTO.Codigo)</definedName>
    <definedName name="ORÇAMENTO.Codigo" hidden="1">#REF!</definedName>
    <definedName name="ORÇAMENTO.ColunaLicit" hidden="1">#REF!</definedName>
    <definedName name="ORÇAMENTO.CopyFormat1" hidden="1">#REF!</definedName>
    <definedName name="ORÇAMENTO.CopyFormat2" hidden="1">#REF!</definedName>
    <definedName name="ORÇAMENTO.CustoUnitario" hidden="1">ROUND(#REF!,15-13*#REF!)</definedName>
    <definedName name="ORÇAMENTO.Descricao" hidden="1">#REF!</definedName>
    <definedName name="ORÇAMENTO.Filtro" hidden="1">#REF!</definedName>
    <definedName name="ORÇAMENTO.firstrow" hidden="1">#REF!</definedName>
    <definedName name="ORÇAMENTO.Fonte" hidden="1">#REF!</definedName>
    <definedName name="ORÇAMENTO.lastrow" hidden="1">#REF!</definedName>
    <definedName name="ORÇAMENTO.LinhaPadrão" hidden="1">#REF!</definedName>
    <definedName name="ORÇAMENTO.ListaCrono" hidden="1">OFFSET(#REF!,1,0):OFFSET(#REF!,-1,0)</definedName>
    <definedName name="ORÇAMENTO.MáximoListaCrono" hidden="1">MAX(ORÇAMENTO.ListaCrono)</definedName>
    <definedName name="ORÇAMENTO.Nivel" hidden="1">#REF!</definedName>
    <definedName name="ORÇAMENTO.OpcaoBDI" hidden="1">#REF!</definedName>
    <definedName name="ORÇAMENTO.OpcaoCusto">#REF!</definedName>
    <definedName name="ORÇAMENTO.PasteFormat1" hidden="1">OFFSET(#REF!,1,0):OFFSET(#REF!,-1,0)</definedName>
    <definedName name="ORÇAMENTO.PasteFormat2" hidden="1">OFFSET(#REF!,1,0):OFFSET(#REF!,-1,0)</definedName>
    <definedName name="ORÇAMENTO.PrecoUnitarioLicitado" hidden="1">#REF!</definedName>
    <definedName name="ORÇAMENTO.QuantBM" hidden="1">#REF!</definedName>
    <definedName name="ORÇAMENTO.RangeQuant" hidden="1">OFFSET(#REF!,1,0):OFFSET(#REF!,-1,0)</definedName>
    <definedName name="ORÇAMENTO.SumCPMANUAL" hidden="1">SUMIF(#REF!,"CP",#REF!)</definedName>
    <definedName name="ORÇAMENTO.SumINVMANUAL" hidden="1">SUMIF(#REF!,"RP",#REF!)+SUMIF(#REF!,"CP",#REF!)+SUMIF(#REF!,"OU",#REF!)</definedName>
    <definedName name="ORÇAMENTO.SumOUTROSMANUAL" hidden="1">SUMIF(#REF!,"OU",#REF!)</definedName>
    <definedName name="ORÇAMENTO.SumREPASSEMANUAL" hidden="1">ORÇAMENTO.SumINVMANUAL-ORÇAMENTO.SumCPMANUAL-ORÇAMENTO.SumOUTROSMANUAL</definedName>
    <definedName name="ORÇAMENTO.Unidade" hidden="1">#REF!</definedName>
    <definedName name="orçamrest" hidden="1">{#N/A,#N/A,TRUE,"Serviços"}</definedName>
    <definedName name="orçamrestt" hidden="1">{#N/A,#N/A,TRUE,"Serviços"}</definedName>
    <definedName name="PLE.firstrow" hidden="1">#REF!</definedName>
    <definedName name="PLE.lastrow" hidden="1">#REF!</definedName>
    <definedName name="PLE.Medicao" hidden="1">#REF!</definedName>
    <definedName name="PLE.ValorDoEvento" hidden="1">SUMIF(#REF!,#REF!,OFFSET(#REF!,0,#REF!))</definedName>
    <definedName name="PLQ.ColunaPadrão">#REF!</definedName>
    <definedName name="PLQ.Colunas">#REF!</definedName>
    <definedName name="PLQ.FormulaQuant">#REF!</definedName>
    <definedName name="PLQ.Item">#REF!:OFFSET(#REF!,-1,0)</definedName>
    <definedName name="PLQ.LinhaPadrão">#REF!</definedName>
    <definedName name="PLQ.qtde.frentes">COUNTA(#REF!)</definedName>
    <definedName name="PO.BDI">OFFSET(#REF!,1,0):OFFSET(#REF!,-1,0)</definedName>
    <definedName name="PO.CustoRef">OFFSET(#REF!,1,0):OFFSET(#REF!,-1,0)</definedName>
    <definedName name="PO.CustoUnitario">ROUND(#REF!,15-13*#REF!)</definedName>
    <definedName name="PO.Dados">#REF!:OFFSET(#REF!,-1,0)</definedName>
    <definedName name="PO.FormulaQuant">#REF!</definedName>
    <definedName name="PO.LinhaPadrão">#REF!</definedName>
    <definedName name="PO.PrecoUnitario">ROUND(#REF!,15-13*#REF!)</definedName>
    <definedName name="PO.Quantidade">ROUND(#REF!,15-13*#REF!)</definedName>
    <definedName name="PO.ValoresBDI" hidden="1">OFFSET(#REF!,1,0):OFFSET(#REF!,-1,0)</definedName>
    <definedName name="portaria">#REF!</definedName>
    <definedName name="PROD_1" hidden="1">{#N/A,#N/A,TRUE,"Serviços"}</definedName>
    <definedName name="PROD_11" hidden="1">{#N/A,#N/A,TRUE,"Serviços"}</definedName>
    <definedName name="QCI.CPManual" hidden="1">ROUND(#REF!,2)</definedName>
    <definedName name="QCI.DescManual" hidden="1">#REF!</definedName>
    <definedName name="QCI.Divisao" hidden="1">#REF!</definedName>
    <definedName name="QCI.ExisteManual" hidden="1">(COUNTIF(#REF!,"Manual")+COUNTIF(#REF!,"SemiAuto"))&gt;0</definedName>
    <definedName name="QCI.InvManual" hidden="1">ROUND(#REF!,2)</definedName>
    <definedName name="QCI.ItemInvestimento" hidden="1">OFFSET(#REF!,1,0,COUNTA(#REF!)-1,1)</definedName>
    <definedName name="QCI.LoteManual" hidden="1">#REF!</definedName>
    <definedName name="QCI.MaxCPManual" hidden="1">#REF!-#REF!</definedName>
    <definedName name="QCI.MaxOUManual" hidden="1">#REF!-#REF!</definedName>
    <definedName name="QCI.OutrosManual" hidden="1">ROUND(#REF!,2)</definedName>
    <definedName name="QCI.SubItemInvestimento" hidden="1">OFFSET(#REF!,1,MATCH(#REF!,#REF!,0)-1,INDEX(#REF!,MATCH(#REF!,#REF!,0)+1))</definedName>
    <definedName name="QCI.SumCPMANUAL" hidden="1">SUMIF(#REF!,"Manual",#REF!)</definedName>
    <definedName name="QCI.SumINVMANUAL" hidden="1">SUMIF(#REF!,"Manual",#REF!)</definedName>
    <definedName name="QCI.SumOUTROSMANUAL" hidden="1">SUMIF(#REF!,"Manual",#REF!)</definedName>
    <definedName name="QCI.SumREPASSEMANUAL" hidden="1">QCI.SumINVMANUAL-QCI.CPManual-QCI.OutrosManual</definedName>
    <definedName name="REFERENCIA.Descricao" localSheetId="0" hidden="1">IF(ISNUMBER('Pontilão 01'!$M1),OFFSET(INDIRECT('Pontilão 01'!ORÇAMENTO.BancoRef),'Pontilão 01'!$M1-1,3,1),'Pontilão 01'!$M1)</definedName>
    <definedName name="REFERENCIA.Descricao" localSheetId="1" hidden="1">IF(ISNUMBER('Pontilão 02'!$M1),OFFSET(INDIRECT('Pontilão 02'!ORÇAMENTO.BancoRef),'Pontilão 02'!$M1-1,3,1),'Pontilão 02'!$M1)</definedName>
    <definedName name="REFERENCIA.Descricao" localSheetId="2" hidden="1">IF(ISNUMBER('Pontilão 03'!$M1),OFFSET(INDIRECT('Pontilão 03'!ORÇAMENTO.BancoRef),'Pontilão 03'!$M1-1,3,1),'Pontilão 03'!$M1)</definedName>
    <definedName name="REFERENCIA.Descricao" localSheetId="3" hidden="1">IF(ISNUMBER('Pontilão 04'!$M1),OFFSET(INDIRECT('Pontilão 04'!ORÇAMENTO.BancoRef),'Pontilão 04'!$M1-1,3,1),'Pontilão 04'!$M1)</definedName>
    <definedName name="REFERENCIA.Descricao" localSheetId="4" hidden="1">IF(ISNUMBER('Pontilão 05'!$M1),OFFSET(INDIRECT('Pontilão 05'!ORÇAMENTO.BancoRef),'Pontilão 05'!$M1-1,3,1),'Pontilão 05'!$M1)</definedName>
    <definedName name="REFERENCIA.Descricao" hidden="1">IF(ISNUMBER(#REF!),OFFSET(INDIRECT(ORÇAMENTO.BancoRef),#REF!-1,3,1),#REF!)</definedName>
    <definedName name="Referencia.Desonerado">IF(ISNUMBER([0]!linhaSINAPIxls),VALUE(INDEX(INDIRECT("'[Referência "&amp;_xlnm.Database&amp;".xls]Banco'!$b:$g"),[0]!linhaSINAPIxls,5)),0)</definedName>
    <definedName name="Referencia.NaoDesonerado">IF(ISNUMBER([0]!linhaSINAPIxls),VALUE(INDEX(INDIRECT("'[Referência "&amp;_xlnm.Database&amp;".xls]Banco'!$b:$g"),[0]!linhaSINAPIxls,6)),0)</definedName>
    <definedName name="REFERENCIA.Unidade" localSheetId="0" hidden="1">IF(ISNUMBER('Pontilão 01'!$M1),OFFSET(INDIRECT('Pontilão 01'!ORÇAMENTO.BancoRef),'Pontilão 01'!$M1-1,4,1),"-")</definedName>
    <definedName name="REFERENCIA.Unidade" localSheetId="1" hidden="1">IF(ISNUMBER('Pontilão 02'!$M1),OFFSET(INDIRECT('Pontilão 02'!ORÇAMENTO.BancoRef),'Pontilão 02'!$M1-1,4,1),"-")</definedName>
    <definedName name="REFERENCIA.Unidade" localSheetId="2" hidden="1">IF(ISNUMBER('Pontilão 03'!$M1),OFFSET(INDIRECT('Pontilão 03'!ORÇAMENTO.BancoRef),'Pontilão 03'!$M1-1,4,1),"-")</definedName>
    <definedName name="REFERENCIA.Unidade" localSheetId="3" hidden="1">IF(ISNUMBER('Pontilão 04'!$M1),OFFSET(INDIRECT('Pontilão 04'!ORÇAMENTO.BancoRef),'Pontilão 04'!$M1-1,4,1),"-")</definedName>
    <definedName name="REFERENCIA.Unidade" localSheetId="4" hidden="1">IF(ISNUMBER('Pontilão 05'!$M1),OFFSET(INDIRECT('Pontilão 05'!ORÇAMENTO.BancoRef),'Pontilão 05'!$M1-1,4,1),"-")</definedName>
    <definedName name="REFERENCIA.Unidade" hidden="1">IF(ISNUMBER(#REF!),OFFSET(INDIRECT(ORÇAMENTO.BancoRef),#REF!-1,4,1),"-")</definedName>
    <definedName name="RegimeExecucao" hidden="1">#N/A</definedName>
    <definedName name="REL" hidden="1">{#N/A,#N/A,TRUE,"Serviços"}</definedName>
    <definedName name="RELL" hidden="1">{#N/A,#N/A,TRUE,"Serviços"}</definedName>
    <definedName name="RRE.MaxCPAcum" hidden="1">#REF!</definedName>
    <definedName name="RRE.MaxCPAnt" hidden="1">#REF!</definedName>
    <definedName name="RRE.MaxOUAcum" hidden="1">#REF!</definedName>
    <definedName name="RRE.MaxOUAnt" hidden="1">#REF!</definedName>
    <definedName name="RRE.Numero" hidden="1">OFFSET(#REF!,0,1)</definedName>
    <definedName name="RRE.VIMeta" hidden="1">#REF!</definedName>
    <definedName name="rrff" hidden="1">{#N/A,#N/A,TRUE,"Serviços"}</definedName>
    <definedName name="rrfff" hidden="1">{#N/A,#N/A,TRUE,"Serviços"}</definedName>
    <definedName name="rrr" hidden="1">{#N/A,#N/A,TRUE,"Serviços"}</definedName>
    <definedName name="SaldoPerc">1-IF(ISNUMBER(#REF!),#REF!,0)</definedName>
    <definedName name="sasda" hidden="1">{#N/A,#N/A,TRUE,"Serviços"}</definedName>
    <definedName name="sasdaa" hidden="1">{#N/A,#N/A,TRUE,"Serviços"}</definedName>
    <definedName name="SENHAGT" hidden="1">"quantidades"</definedName>
    <definedName name="serger">#REF!</definedName>
    <definedName name="SETEMBRO" hidden="1">{#N/A,#N/A,TRUE,"Serviços"}</definedName>
    <definedName name="SETEMBROO" hidden="1">{#N/A,#N/A,TRUE,"Serviços"}</definedName>
    <definedName name="solver_lin" hidden="1">0</definedName>
    <definedName name="solver_num" hidden="1">0</definedName>
    <definedName name="solver_opt" hidden="1">'[4]61M-CBMI:MAT-BET'!$H$18</definedName>
    <definedName name="solver_typ" hidden="1">1</definedName>
    <definedName name="solver_val" hidden="1">0</definedName>
    <definedName name="SomaAgrup">SUMIF(OFFSET(#REF!,1,0,#REF!),"S",OFFSET(#REF!,1,0,#REF!))</definedName>
    <definedName name="SomaAgrupBM" hidden="1">SUMIF(OFFSET(#REF!,1,0,#REF!),"S",OFFSET(#REF!,1,0,#REF!))</definedName>
    <definedName name="TIPOORCAMENTO" hidden="1">IF(VALUE(#REF!)=2,"Licitado","Proposto")</definedName>
    <definedName name="TipoOrçamento">"LICITADO"</definedName>
    <definedName name="Total1001">#REF!</definedName>
    <definedName name="Total1002">#REF!</definedName>
    <definedName name="Total1004">#REF!</definedName>
    <definedName name="Total1004a">#REF!</definedName>
    <definedName name="Total1004b">#REF!</definedName>
    <definedName name="Total1005">#REF!</definedName>
    <definedName name="Total1006">#REF!</definedName>
    <definedName name="Total1007">#REF!</definedName>
    <definedName name="Total1008">#REF!</definedName>
    <definedName name="Total1009">#REF!</definedName>
    <definedName name="Total1010">#REF!</definedName>
    <definedName name="Total1010a">#REF!</definedName>
    <definedName name="Total1010b">#REF!</definedName>
    <definedName name="Total1015">#REF!</definedName>
    <definedName name="Total1016">#REF!</definedName>
    <definedName name="Total1016b">#REF!</definedName>
    <definedName name="Total1016c">#REF!</definedName>
    <definedName name="total1017">#REF!</definedName>
    <definedName name="Total1017b">#REF!</definedName>
    <definedName name="total1018">#REF!</definedName>
    <definedName name="Total1019">#REF!</definedName>
    <definedName name="Total201A">'[3]2.1'!#REF!</definedName>
    <definedName name="Total201c">#REF!</definedName>
    <definedName name="Total201c2">'[3]2.1'!$I$33</definedName>
    <definedName name="Total201c3">'[3]2.1'!$I$33</definedName>
    <definedName name="Total301">#REF!</definedName>
    <definedName name="Total401">#REF!</definedName>
    <definedName name="Total501a">#REF!</definedName>
    <definedName name="Total502">#REF!</definedName>
    <definedName name="Total503">#REF!</definedName>
    <definedName name="Total504">#REF!</definedName>
    <definedName name="Total506">#REF!</definedName>
    <definedName name="Total507">#REF!</definedName>
    <definedName name="Total508">#REF!</definedName>
    <definedName name="total509">#REF!</definedName>
    <definedName name="Total510">#REF!</definedName>
    <definedName name="Total511">#REF!</definedName>
    <definedName name="Total701">#REF!</definedName>
    <definedName name="Total704">#REF!</definedName>
    <definedName name="Total705">#REF!</definedName>
    <definedName name="Total712">#REF!</definedName>
    <definedName name="Total801">#REF!</definedName>
    <definedName name="Total802">#REF!</definedName>
    <definedName name="Total901">#REF!</definedName>
    <definedName name="TYUIO" hidden="1">{#N/A,#N/A,TRUE,"Serviços"}</definedName>
    <definedName name="TYUIOO" hidden="1">{#N/A,#N/A,TRUE,"Serviços"}</definedName>
    <definedName name="Versao">#REF!</definedName>
    <definedName name="VTOTAL1">ROUND(PO.Quantidade*PO.PrecoUnitario,15-13*#REF!)</definedName>
    <definedName name="VTOTALBM" hidden="1">IF(#REF!=0,0,CHOOSE(MATCH(RegimeExecucao,{"Global","Unitário"},0),ROUND(ROUND(#REF!,15-13*#REF!)/100*#REF!,15-13*#REF!),ROUND(ROUND(#REF!,15-13*#REF!)*ROUND(#REF!,15-13*#REF!),15-13*#REF!)))</definedName>
    <definedName name="wrn.Tipo." hidden="1">{#N/A,#N/A,TRUE,"Serviços"}</definedName>
    <definedName name="wrn.Tipo.." hidden="1">{#N/A,#N/A,TRUE,"Serviços"}</definedName>
    <definedName name="x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44" i="12" l="1"/>
  <c r="J40" i="12"/>
  <c r="J26" i="12"/>
  <c r="J20" i="12"/>
  <c r="J44" i="11"/>
  <c r="J26" i="11"/>
  <c r="J20" i="11"/>
  <c r="J44" i="10"/>
  <c r="J40" i="10"/>
  <c r="J12" i="10"/>
  <c r="J44" i="9"/>
  <c r="J40" i="9"/>
  <c r="J26" i="9"/>
  <c r="J20" i="9"/>
  <c r="J12" i="9"/>
  <c r="J12" i="12" l="1"/>
  <c r="J40" i="11"/>
  <c r="J12" i="11"/>
  <c r="J26" i="10"/>
  <c r="J20" i="10"/>
  <c r="J46" i="9"/>
  <c r="J46" i="12" l="1"/>
  <c r="J46" i="11"/>
  <c r="J46" i="10"/>
  <c r="J44" i="7" l="1"/>
  <c r="J40" i="7" l="1"/>
  <c r="J12" i="7" l="1"/>
  <c r="J20" i="7"/>
  <c r="J26" i="7"/>
  <c r="J46" i="7" l="1"/>
</calcChain>
</file>

<file path=xl/sharedStrings.xml><?xml version="1.0" encoding="utf-8"?>
<sst xmlns="http://schemas.openxmlformats.org/spreadsheetml/2006/main" count="560" uniqueCount="90">
  <si>
    <t>DESCRIÇÃO</t>
  </si>
  <si>
    <t>ITEM</t>
  </si>
  <si>
    <t>UNID.</t>
  </si>
  <si>
    <t>1.0</t>
  </si>
  <si>
    <t>M2</t>
  </si>
  <si>
    <t>M3</t>
  </si>
  <si>
    <t>CUSTO UNIT. (com BDI)</t>
  </si>
  <si>
    <t>PREÇO TOTAL</t>
  </si>
  <si>
    <t>BDI (%)</t>
  </si>
  <si>
    <t>1.2</t>
  </si>
  <si>
    <t>M</t>
  </si>
  <si>
    <t>SERVIÇOS INICIAIS</t>
  </si>
  <si>
    <t xml:space="preserve">TOTAL   = </t>
  </si>
  <si>
    <t>CUSTO UNIT. (Sem BDI)</t>
  </si>
  <si>
    <t>2.0</t>
  </si>
  <si>
    <t>2.1</t>
  </si>
  <si>
    <t>4.1</t>
  </si>
  <si>
    <t>4.2</t>
  </si>
  <si>
    <t>5.1</t>
  </si>
  <si>
    <t>4.0</t>
  </si>
  <si>
    <t>5.0</t>
  </si>
  <si>
    <t>4.3</t>
  </si>
  <si>
    <t>1.1</t>
  </si>
  <si>
    <t>Quantidade</t>
  </si>
  <si>
    <t>SERVIÇOS PRELIMINARES</t>
  </si>
  <si>
    <t>SERVIÇOS TÉCNICOS</t>
  </si>
  <si>
    <t>GRUPO GERADOR REBOCÁVEL, POTÊNCIA 66 KVA, MOTOR A DIESEL - CHP DIURNO. AF_03/2016</t>
  </si>
  <si>
    <t>CHP</t>
  </si>
  <si>
    <t>LOCACAO CONVENCIONAL DE OBRA, UTILIZANDO GABARITO DE TÁBUAS CORRIDAS PONTALETADAS A CADA 2,00M -  2 UTILIZAÇÕES. AF_10/2018</t>
  </si>
  <si>
    <t>INFRAESTRUTURA</t>
  </si>
  <si>
    <t xml:space="preserve">H     </t>
  </si>
  <si>
    <t>1.3</t>
  </si>
  <si>
    <t>1.4</t>
  </si>
  <si>
    <t>2.2</t>
  </si>
  <si>
    <t>LAJE CAPEAMENTO</t>
  </si>
  <si>
    <t>GUARDA-RODAS</t>
  </si>
  <si>
    <t xml:space="preserve">MÊS   </t>
  </si>
  <si>
    <t>SINAPI</t>
  </si>
  <si>
    <t>CÓDIGO</t>
  </si>
  <si>
    <t>1.5</t>
  </si>
  <si>
    <t>FORNECIMENTO E INSTALAÇÃO DE PLACA DE OBRA COM CHAPA GALVANIZADA E ESTRUTURA DE MADEIRA. AF_03/2022_PS</t>
  </si>
  <si>
    <t>2.3</t>
  </si>
  <si>
    <t>KG</t>
  </si>
  <si>
    <t>UNIDADE</t>
  </si>
  <si>
    <t>SINALIZAÇÃO</t>
  </si>
  <si>
    <t>BDI =</t>
  </si>
  <si>
    <t>SICRO</t>
  </si>
  <si>
    <t>PLACA DE ADVERTENCIA EM AÇO, LADO DE 60CM - PELICULA RETROREFLETIVA TIPO I + SI - FORNECIMENTO E IMPLANTAÇÃO</t>
  </si>
  <si>
    <t>3.0</t>
  </si>
  <si>
    <t>3.1</t>
  </si>
  <si>
    <t>3.2</t>
  </si>
  <si>
    <t>3.3</t>
  </si>
  <si>
    <t>3.4</t>
  </si>
  <si>
    <t>3.5</t>
  </si>
  <si>
    <t>3.6</t>
  </si>
  <si>
    <t>PLANILHA ORÇAMENTÁRIA - PONTILHÃO 01</t>
  </si>
  <si>
    <t>REFERENCIA SINAPI 09/2025</t>
  </si>
  <si>
    <r>
      <t xml:space="preserve">OBRA/OBJETO: </t>
    </r>
    <r>
      <rPr>
        <sz val="12"/>
        <rFont val="Arial"/>
        <family val="2"/>
      </rPr>
      <t>CONSTRUÇÃO DE PONTILHÕES EM CONCRETO ARMADO E PRÉ-MOLDADO, NO MUNICIPIO DE ÁUREA/RS</t>
    </r>
  </si>
  <si>
    <t>SEM DESONERAÇÃO</t>
  </si>
  <si>
    <r>
      <t xml:space="preserve">LOCAL: </t>
    </r>
    <r>
      <rPr>
        <sz val="12"/>
        <rFont val="Arial"/>
        <family val="2"/>
      </rPr>
      <t xml:space="preserve"> </t>
    </r>
  </si>
  <si>
    <r>
      <t xml:space="preserve">PROPONENTE:  </t>
    </r>
    <r>
      <rPr>
        <sz val="12"/>
        <rFont val="Arial"/>
        <family val="2"/>
      </rPr>
      <t>MUNICIPIO DE ÁUREA-RS</t>
    </r>
  </si>
  <si>
    <t>GALERIA PRÉ-MOLDADA</t>
  </si>
  <si>
    <t>BASE EM CONCRETO ARMADO PARA ASSENTAMENTO DAS GALERIAS</t>
  </si>
  <si>
    <t>ARMAÇÃO DE ESTRUTURA PARA BASE DE CONCRETO, UTILIZANDO AÇO CA-50 DE 8,0 MM - MONTAGEM. AF_06/2022</t>
  </si>
  <si>
    <t>ADUELA/ GALERIA FECHADA PRE-MOLDADA DE CONCRETO ARMADO, SECAO QUADRANGULAR INTERNA DE 2,00 X 2,00 M (L X A), MISULA DE 20 X 20 CM, C = 1,00 M, ESPESSURA MIN = 15 CM, TB-45 E FCK DO CONCRETO = 30 MPA FORNECIMENTO E ASSENTAMENTO. AF_01/2023</t>
  </si>
  <si>
    <t>SUPERESTRUTURA  E MESOESTRUTURA</t>
  </si>
  <si>
    <t>ALAS EM CONCRETO ARMADO</t>
  </si>
  <si>
    <t>FABRICAÇÃO DE FÔRMA PARA PILARES E ESTRUTURAS SIMILARES, EM MADEIRA SERRADA, E=25 MM. AF_09/2020</t>
  </si>
  <si>
    <t>CONCRETAGEM DE MURETAS, FCK=25 MPA, COM USO DE BOMBA - LANÇAMENTO, ADENSAMENTO E ACABAMENTO. AF_02/2022_PS</t>
  </si>
  <si>
    <t>ARMAÇÃO DE CORTINA DE CONTENÇÃO EM CONCRETO ARMADO, COM AÇO CA-50 DE 10 MM - MONTAGEM. AF_11/2024</t>
  </si>
  <si>
    <t>FABRICAÇÃO, MONTAGEM E DESMONTAGEM DE FORMA PARA RADIER, PISO DE CONCRETO OU LAJE SOBRE SOLO, EM MADEIRA SERRADA, 4 UTILIZAÇÕES. AF_09/2021</t>
  </si>
  <si>
    <t>CONCRETAGEM DE VIGAS E LAJES, FCK=25 MPA, PARA LAJES MACIÇAS OU NERVURADAS COM USO DE BOMBA - LANÇAMENTO, ADENSAMENTO E ACABAMENTO. AF_02/2022_PS</t>
  </si>
  <si>
    <t>3.7</t>
  </si>
  <si>
    <t>ENGENHEIRO CIVIL DE OBRA PLENO COM ENCARGOS COMPLEMENTARES</t>
  </si>
  <si>
    <t>LOCACAO DE CONTAINER PARA DEPÓSITO/BARRACO DE OBRA</t>
  </si>
  <si>
    <t>PLANILHA ORÇAMENTÁRIA - PONTILHÃO 03</t>
  </si>
  <si>
    <t>PLANILHA ORÇAMENTÁRIA - PONTILHÃO 04</t>
  </si>
  <si>
    <t>PLANILHA ORÇAMENTÁRIA - PONTILHÃO 05</t>
  </si>
  <si>
    <t>LINHA 06, PRÓXIMO AO URBAN</t>
  </si>
  <si>
    <r>
      <t xml:space="preserve">COORDENADA: </t>
    </r>
    <r>
      <rPr>
        <sz val="12"/>
        <rFont val="Arial"/>
        <family val="2"/>
      </rPr>
      <t>27°38'42.85" S   52°1'27.96" O</t>
    </r>
  </si>
  <si>
    <t>LINHA 06, COMUNIDADE.</t>
  </si>
  <si>
    <t>LINHA 06, UAVINICZAK</t>
  </si>
  <si>
    <r>
      <t xml:space="preserve">COORDENADA: </t>
    </r>
    <r>
      <rPr>
        <sz val="12"/>
        <rFont val="Arial"/>
        <family val="2"/>
      </rPr>
      <t>27°39'10.60" S   52°0'50.46" O</t>
    </r>
  </si>
  <si>
    <r>
      <t xml:space="preserve">COORDENADA: </t>
    </r>
    <r>
      <rPr>
        <sz val="12"/>
        <rFont val="Arial"/>
        <family val="2"/>
      </rPr>
      <t>27°39'43.25" S   52°2'23.67" O</t>
    </r>
  </si>
  <si>
    <t>COMUNIDADE LAJEADO LEÃO</t>
  </si>
  <si>
    <r>
      <t xml:space="preserve">COORDENADA: </t>
    </r>
    <r>
      <rPr>
        <sz val="12"/>
        <rFont val="Arial"/>
        <family val="2"/>
      </rPr>
      <t>27°41'33.86" S   52°1'16.85" O</t>
    </r>
  </si>
  <si>
    <r>
      <t>COORDENADA: 27</t>
    </r>
    <r>
      <rPr>
        <sz val="12"/>
        <rFont val="Arial"/>
        <family val="2"/>
      </rPr>
      <t>°40'49.82" S   52°7'13.88" O</t>
    </r>
  </si>
  <si>
    <t>COMUNIDADE SÃO SEBASTIÃO</t>
  </si>
  <si>
    <t>PLANILHA ORÇAMENTÁRIA - PONTILHÃO 02</t>
  </si>
  <si>
    <t>DATA BASE: 09-2025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</si>
</sst>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R$&quot;\ * #,##0.00_-;\-&quot;R$&quot;\ * #,##0.00_-;_-&quot;R$&quot;\ * &quot;-&quot;??_-;_-@_-"/>
    <numFmt numFmtId="43" formatCode="_-* #,##0.00_-;\-* #,##0.00_-;_-* &quot;-&quot;??_-;_-@_-"/>
    <numFmt numFmtId="165" formatCode="0.0"/>
    <numFmt numFmtId="166" formatCode="0.000"/>
    <numFmt numFmtId="167" formatCode="_(&quot;R$ &quot;* #,##0.00_);_(&quot;R$ &quot;* \(#,##0.00\);_(&quot;R$ &quot;* &quot;-&quot;??_);_(@_)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Calibri"/>
      <family val="2"/>
      <scheme val="minor"/>
    </font>
    <font>
      <sz val="9"/>
      <name val="Calibri"/>
      <family val="2"/>
      <scheme val="minor"/>
    </font>
    <font>
      <b/>
      <sz val="14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color rgb="FFFF0000"/>
      <name val="Arial"/>
      <family val="2"/>
    </font>
    <font>
      <sz val="12"/>
      <name val="Calibri"/>
      <family val="2"/>
      <scheme val="minor"/>
    </font>
    <font>
      <sz val="10"/>
      <name val="Arial"/>
      <family val="2"/>
    </font>
    <font>
      <sz val="14"/>
      <name val="Arial"/>
      <family val="2"/>
    </font>
    <font>
      <b/>
      <sz val="12"/>
      <name val="Arial Narrow"/>
      <family val="2"/>
    </font>
    <font>
      <sz val="12"/>
      <name val="Arial Narrow"/>
      <family val="2"/>
    </font>
    <font>
      <sz val="12"/>
      <color rgb="FFFF0000"/>
      <name val="Arial Narrow"/>
      <family val="2"/>
    </font>
    <font>
      <b/>
      <sz val="12"/>
      <color rgb="FFFF0000"/>
      <name val="Arial Narrow"/>
      <family val="2"/>
    </font>
    <font>
      <sz val="12"/>
      <color theme="1"/>
      <name val="Arial Narrow"/>
      <family val="2"/>
    </font>
    <font>
      <b/>
      <sz val="11"/>
      <color rgb="FFFF0000"/>
      <name val="Arial"/>
      <family val="2"/>
    </font>
    <font>
      <sz val="12"/>
      <color rgb="FFFF0000"/>
      <name val="Arial"/>
      <family val="2"/>
    </font>
    <font>
      <sz val="10"/>
      <color rgb="FFFF0000"/>
      <name val="Arial"/>
      <family val="2"/>
    </font>
    <font>
      <sz val="12"/>
      <color theme="1"/>
      <name val="Arial"/>
      <family val="2"/>
    </font>
    <font>
      <sz val="9"/>
      <name val="Arial"/>
      <family val="2"/>
    </font>
    <font>
      <b/>
      <u/>
      <sz val="14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E7E6AB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  <xf numFmtId="44" fontId="1" fillId="0" borderId="0" applyFont="0" applyFill="0" applyBorder="0" applyAlignment="0" applyProtection="0"/>
    <xf numFmtId="0" fontId="17" fillId="0" borderId="0"/>
    <xf numFmtId="0" fontId="1" fillId="0" borderId="0"/>
    <xf numFmtId="0" fontId="1" fillId="0" borderId="0"/>
    <xf numFmtId="43" fontId="5" fillId="0" borderId="0" applyFont="0" applyFill="0" applyBorder="0" applyAlignment="0" applyProtection="0"/>
    <xf numFmtId="0" fontId="5" fillId="0" borderId="0"/>
  </cellStyleXfs>
  <cellXfs count="115">
    <xf numFmtId="0" fontId="0" fillId="0" borderId="0" xfId="0"/>
    <xf numFmtId="0" fontId="2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left" vertical="center"/>
    </xf>
    <xf numFmtId="0" fontId="12" fillId="0" borderId="0" xfId="3" applyFont="1" applyAlignment="1">
      <alignment horizontal="center" vertical="center"/>
    </xf>
    <xf numFmtId="0" fontId="12" fillId="0" borderId="0" xfId="3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6" fillId="0" borderId="0" xfId="0" applyFont="1" applyAlignment="1">
      <alignment horizontal="center"/>
    </xf>
    <xf numFmtId="44" fontId="12" fillId="0" borderId="0" xfId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justify"/>
    </xf>
    <xf numFmtId="44" fontId="5" fillId="0" borderId="0" xfId="1" applyFont="1" applyFill="1"/>
    <xf numFmtId="9" fontId="5" fillId="0" borderId="0" xfId="2" applyFont="1" applyFill="1"/>
    <xf numFmtId="0" fontId="5" fillId="0" borderId="0" xfId="0" applyFont="1"/>
    <xf numFmtId="0" fontId="9" fillId="0" borderId="0" xfId="0" applyFont="1" applyAlignment="1">
      <alignment horizontal="justify"/>
    </xf>
    <xf numFmtId="44" fontId="10" fillId="0" borderId="0" xfId="1" applyFont="1" applyFill="1"/>
    <xf numFmtId="9" fontId="10" fillId="0" borderId="0" xfId="2" applyFont="1" applyFill="1"/>
    <xf numFmtId="0" fontId="6" fillId="0" borderId="0" xfId="0" applyFont="1"/>
    <xf numFmtId="0" fontId="13" fillId="0" borderId="0" xfId="3" applyFont="1" applyAlignment="1" applyProtection="1">
      <alignment vertical="center"/>
      <protection locked="0"/>
    </xf>
    <xf numFmtId="0" fontId="15" fillId="0" borderId="0" xfId="3" applyFont="1" applyAlignment="1" applyProtection="1">
      <alignment vertical="center"/>
      <protection locked="0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justify"/>
    </xf>
    <xf numFmtId="44" fontId="16" fillId="0" borderId="0" xfId="1" applyFont="1" applyFill="1" applyBorder="1"/>
    <xf numFmtId="9" fontId="16" fillId="0" borderId="0" xfId="2" applyFont="1" applyFill="1" applyBorder="1"/>
    <xf numFmtId="0" fontId="16" fillId="0" borderId="0" xfId="0" applyFont="1"/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44" fontId="14" fillId="0" borderId="0" xfId="0" applyNumberFormat="1" applyFont="1"/>
    <xf numFmtId="0" fontId="14" fillId="0" borderId="0" xfId="0" applyFont="1"/>
    <xf numFmtId="44" fontId="14" fillId="0" borderId="0" xfId="1" applyFont="1" applyFill="1"/>
    <xf numFmtId="9" fontId="14" fillId="0" borderId="0" xfId="2" applyFont="1" applyFill="1"/>
    <xf numFmtId="2" fontId="7" fillId="0" borderId="0" xfId="0" applyNumberFormat="1" applyFont="1" applyAlignment="1">
      <alignment horizontal="center"/>
    </xf>
    <xf numFmtId="165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166" fontId="7" fillId="0" borderId="0" xfId="0" applyNumberFormat="1" applyFont="1" applyAlignment="1">
      <alignment horizontal="center"/>
    </xf>
    <xf numFmtId="4" fontId="7" fillId="0" borderId="0" xfId="0" applyNumberFormat="1" applyFont="1" applyAlignment="1">
      <alignment horizontal="center"/>
    </xf>
    <xf numFmtId="44" fontId="7" fillId="0" borderId="0" xfId="0" applyNumberFormat="1" applyFont="1" applyAlignment="1">
      <alignment horizontal="center"/>
    </xf>
    <xf numFmtId="0" fontId="18" fillId="0" borderId="0" xfId="0" applyFont="1" applyAlignment="1">
      <alignment horizontal="justify"/>
    </xf>
    <xf numFmtId="0" fontId="18" fillId="0" borderId="0" xfId="0" applyFont="1" applyAlignment="1">
      <alignment horizontal="center"/>
    </xf>
    <xf numFmtId="0" fontId="2" fillId="0" borderId="0" xfId="0" applyFont="1"/>
    <xf numFmtId="0" fontId="13" fillId="3" borderId="0" xfId="3" quotePrefix="1" applyFont="1" applyFill="1" applyAlignment="1" applyProtection="1">
      <alignment vertical="center" wrapText="1"/>
      <protection locked="0"/>
    </xf>
    <xf numFmtId="10" fontId="13" fillId="0" borderId="0" xfId="3" applyNumberFormat="1" applyFont="1" applyAlignment="1" applyProtection="1">
      <alignment vertical="center"/>
      <protection locked="0"/>
    </xf>
    <xf numFmtId="44" fontId="6" fillId="0" borderId="0" xfId="0" applyNumberFormat="1" applyFont="1"/>
    <xf numFmtId="0" fontId="7" fillId="0" borderId="0" xfId="0" applyFont="1" applyAlignment="1">
      <alignment horizontal="left"/>
    </xf>
    <xf numFmtId="44" fontId="7" fillId="0" borderId="0" xfId="0" applyNumberFormat="1" applyFont="1" applyAlignment="1">
      <alignment horizontal="left"/>
    </xf>
    <xf numFmtId="2" fontId="7" fillId="0" borderId="0" xfId="0" applyNumberFormat="1" applyFont="1" applyAlignment="1">
      <alignment horizontal="left"/>
    </xf>
    <xf numFmtId="0" fontId="19" fillId="5" borderId="1" xfId="0" applyFont="1" applyFill="1" applyBorder="1" applyAlignment="1">
      <alignment horizontal="center" vertical="center" wrapText="1"/>
    </xf>
    <xf numFmtId="0" fontId="19" fillId="5" borderId="1" xfId="0" applyFont="1" applyFill="1" applyBorder="1" applyAlignment="1">
      <alignment horizontal="justify" wrapText="1"/>
    </xf>
    <xf numFmtId="0" fontId="19" fillId="5" borderId="1" xfId="0" applyFont="1" applyFill="1" applyBorder="1" applyAlignment="1">
      <alignment horizontal="center" wrapText="1"/>
    </xf>
    <xf numFmtId="4" fontId="20" fillId="5" borderId="1" xfId="0" applyNumberFormat="1" applyFont="1" applyFill="1" applyBorder="1" applyAlignment="1">
      <alignment horizontal="center" wrapText="1"/>
    </xf>
    <xf numFmtId="44" fontId="19" fillId="5" borderId="1" xfId="1" applyFont="1" applyFill="1" applyBorder="1" applyAlignment="1">
      <alignment horizontal="center" wrapText="1"/>
    </xf>
    <xf numFmtId="9" fontId="19" fillId="5" borderId="1" xfId="2" applyFont="1" applyFill="1" applyBorder="1" applyAlignment="1">
      <alignment horizontal="center" wrapText="1"/>
    </xf>
    <xf numFmtId="0" fontId="19" fillId="0" borderId="1" xfId="0" applyFont="1" applyBorder="1" applyAlignment="1">
      <alignment horizontal="center" vertical="center" wrapText="1"/>
    </xf>
    <xf numFmtId="0" fontId="19" fillId="7" borderId="1" xfId="0" applyFont="1" applyFill="1" applyBorder="1" applyAlignment="1">
      <alignment horizontal="justify" wrapText="1"/>
    </xf>
    <xf numFmtId="0" fontId="19" fillId="7" borderId="1" xfId="0" applyFont="1" applyFill="1" applyBorder="1" applyAlignment="1">
      <alignment horizontal="center" wrapText="1"/>
    </xf>
    <xf numFmtId="44" fontId="19" fillId="0" borderId="1" xfId="1" applyFont="1" applyFill="1" applyBorder="1" applyAlignment="1">
      <alignment horizontal="center" wrapText="1"/>
    </xf>
    <xf numFmtId="9" fontId="19" fillId="0" borderId="1" xfId="2" applyFont="1" applyFill="1" applyBorder="1" applyAlignment="1">
      <alignment horizontal="center" wrapText="1"/>
    </xf>
    <xf numFmtId="44" fontId="19" fillId="0" borderId="1" xfId="1" applyFont="1" applyBorder="1" applyAlignment="1">
      <alignment horizontal="center" wrapText="1"/>
    </xf>
    <xf numFmtId="0" fontId="20" fillId="0" borderId="1" xfId="0" applyFont="1" applyBorder="1" applyAlignment="1">
      <alignment horizontal="center" wrapText="1"/>
    </xf>
    <xf numFmtId="4" fontId="20" fillId="6" borderId="1" xfId="0" applyNumberFormat="1" applyFont="1" applyFill="1" applyBorder="1" applyAlignment="1">
      <alignment horizontal="center" vertical="center" wrapText="1"/>
    </xf>
    <xf numFmtId="44" fontId="20" fillId="0" borderId="1" xfId="1" applyFont="1" applyFill="1" applyBorder="1" applyAlignment="1">
      <alignment horizontal="right" vertical="center" wrapText="1"/>
    </xf>
    <xf numFmtId="10" fontId="20" fillId="0" borderId="1" xfId="2" applyNumberFormat="1" applyFont="1" applyFill="1" applyBorder="1" applyAlignment="1">
      <alignment horizontal="center" vertical="center" wrapText="1"/>
    </xf>
    <xf numFmtId="44" fontId="20" fillId="0" borderId="1" xfId="1" applyFont="1" applyBorder="1" applyAlignment="1">
      <alignment vertical="center" wrapText="1"/>
    </xf>
    <xf numFmtId="0" fontId="20" fillId="0" borderId="1" xfId="0" applyFont="1" applyBorder="1" applyAlignment="1">
      <alignment horizontal="center" vertical="center" wrapText="1"/>
    </xf>
    <xf numFmtId="44" fontId="20" fillId="0" borderId="1" xfId="1" applyFont="1" applyFill="1" applyBorder="1" applyAlignment="1">
      <alignment horizontal="center" vertical="center" wrapText="1"/>
    </xf>
    <xf numFmtId="0" fontId="20" fillId="0" borderId="1" xfId="0" applyFont="1" applyBorder="1" applyAlignment="1">
      <alignment vertical="center" wrapText="1"/>
    </xf>
    <xf numFmtId="0" fontId="19" fillId="5" borderId="1" xfId="0" applyFont="1" applyFill="1" applyBorder="1" applyAlignment="1">
      <alignment horizontal="left" vertical="center" wrapText="1"/>
    </xf>
    <xf numFmtId="0" fontId="20" fillId="0" borderId="2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4" fontId="21" fillId="5" borderId="1" xfId="0" applyNumberFormat="1" applyFont="1" applyFill="1" applyBorder="1" applyAlignment="1">
      <alignment horizontal="center" wrapText="1"/>
    </xf>
    <xf numFmtId="4" fontId="21" fillId="0" borderId="1" xfId="0" applyNumberFormat="1" applyFont="1" applyBorder="1" applyAlignment="1">
      <alignment horizontal="center" wrapText="1"/>
    </xf>
    <xf numFmtId="0" fontId="20" fillId="0" borderId="3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vertical="center" wrapText="1"/>
    </xf>
    <xf numFmtId="44" fontId="19" fillId="2" borderId="5" xfId="0" applyNumberFormat="1" applyFont="1" applyFill="1" applyBorder="1" applyAlignment="1">
      <alignment horizontal="center" vertical="center" wrapText="1"/>
    </xf>
    <xf numFmtId="44" fontId="22" fillId="0" borderId="1" xfId="1" applyFont="1" applyFill="1" applyBorder="1" applyAlignment="1">
      <alignment horizontal="center" wrapText="1"/>
    </xf>
    <xf numFmtId="44" fontId="22" fillId="5" borderId="1" xfId="1" applyFont="1" applyFill="1" applyBorder="1" applyAlignment="1">
      <alignment horizontal="center" wrapText="1"/>
    </xf>
    <xf numFmtId="0" fontId="20" fillId="0" borderId="9" xfId="0" applyFont="1" applyBorder="1" applyAlignment="1">
      <alignment horizontal="center" vertical="center"/>
    </xf>
    <xf numFmtId="2" fontId="24" fillId="0" borderId="0" xfId="3" applyNumberFormat="1" applyFont="1" applyAlignment="1">
      <alignment horizontal="center" vertical="center"/>
    </xf>
    <xf numFmtId="10" fontId="15" fillId="0" borderId="0" xfId="3" applyNumberFormat="1" applyFont="1" applyAlignment="1" applyProtection="1">
      <alignment vertical="center"/>
      <protection locked="0"/>
    </xf>
    <xf numFmtId="0" fontId="25" fillId="0" borderId="7" xfId="0" applyFont="1" applyBorder="1"/>
    <xf numFmtId="0" fontId="25" fillId="0" borderId="0" xfId="0" applyFont="1" applyAlignment="1">
      <alignment horizontal="center" vertical="center"/>
    </xf>
    <xf numFmtId="4" fontId="25" fillId="0" borderId="0" xfId="0" applyNumberFormat="1" applyFont="1" applyAlignment="1">
      <alignment horizontal="center"/>
    </xf>
    <xf numFmtId="4" fontId="26" fillId="0" borderId="0" xfId="0" applyNumberFormat="1" applyFont="1" applyAlignment="1">
      <alignment horizontal="center"/>
    </xf>
    <xf numFmtId="4" fontId="3" fillId="0" borderId="0" xfId="0" applyNumberFormat="1" applyFont="1" applyAlignment="1">
      <alignment horizontal="center"/>
    </xf>
    <xf numFmtId="0" fontId="15" fillId="0" borderId="0" xfId="3" applyFont="1" applyAlignment="1" applyProtection="1">
      <alignment horizontal="center" vertical="center"/>
      <protection locked="0"/>
    </xf>
    <xf numFmtId="10" fontId="15" fillId="0" borderId="0" xfId="2" applyNumberFormat="1" applyFont="1" applyAlignment="1" applyProtection="1">
      <alignment horizontal="center" vertical="center"/>
      <protection locked="0"/>
    </xf>
    <xf numFmtId="0" fontId="27" fillId="0" borderId="0" xfId="0" applyFont="1"/>
    <xf numFmtId="0" fontId="27" fillId="0" borderId="0" xfId="0" applyFont="1" applyAlignment="1">
      <alignment wrapText="1"/>
    </xf>
    <xf numFmtId="0" fontId="20" fillId="7" borderId="6" xfId="0" applyFont="1" applyFill="1" applyBorder="1" applyAlignment="1">
      <alignment horizontal="center" vertical="center" wrapText="1"/>
    </xf>
    <xf numFmtId="0" fontId="27" fillId="0" borderId="1" xfId="0" applyFont="1" applyBorder="1" applyAlignment="1">
      <alignment wrapText="1"/>
    </xf>
    <xf numFmtId="0" fontId="14" fillId="0" borderId="0" xfId="3" applyFont="1" applyAlignment="1" applyProtection="1">
      <alignment vertical="center"/>
      <protection locked="0"/>
    </xf>
    <xf numFmtId="0" fontId="14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 applyAlignment="1">
      <alignment wrapText="1"/>
    </xf>
    <xf numFmtId="4" fontId="20" fillId="0" borderId="1" xfId="0" applyNumberFormat="1" applyFont="1" applyBorder="1" applyAlignment="1">
      <alignment horizontal="center" vertical="center" wrapText="1"/>
    </xf>
    <xf numFmtId="0" fontId="19" fillId="2" borderId="3" xfId="0" applyFont="1" applyFill="1" applyBorder="1" applyAlignment="1">
      <alignment horizontal="right" vertical="center" wrapText="1"/>
    </xf>
    <xf numFmtId="0" fontId="19" fillId="2" borderId="4" xfId="0" applyFont="1" applyFill="1" applyBorder="1" applyAlignment="1">
      <alignment horizontal="right" vertical="center" wrapText="1"/>
    </xf>
    <xf numFmtId="0" fontId="19" fillId="4" borderId="2" xfId="0" applyFont="1" applyFill="1" applyBorder="1" applyAlignment="1">
      <alignment horizontal="center" vertical="center" wrapText="1"/>
    </xf>
    <xf numFmtId="0" fontId="19" fillId="4" borderId="8" xfId="0" applyFont="1" applyFill="1" applyBorder="1" applyAlignment="1">
      <alignment horizontal="center" vertical="center" wrapText="1"/>
    </xf>
    <xf numFmtId="0" fontId="19" fillId="4" borderId="9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44" fontId="14" fillId="0" borderId="0" xfId="1" applyFont="1" applyFill="1" applyBorder="1" applyAlignment="1">
      <alignment horizontal="center"/>
    </xf>
    <xf numFmtId="0" fontId="29" fillId="0" borderId="0" xfId="3" applyFont="1" applyAlignment="1">
      <alignment horizontal="center" vertical="center"/>
    </xf>
    <xf numFmtId="0" fontId="19" fillId="4" borderId="1" xfId="0" applyFont="1" applyFill="1" applyBorder="1" applyAlignment="1">
      <alignment horizontal="center" vertical="center" wrapText="1"/>
    </xf>
    <xf numFmtId="0" fontId="13" fillId="3" borderId="0" xfId="3" quotePrefix="1" applyFont="1" applyFill="1" applyAlignment="1" applyProtection="1">
      <alignment horizontal="left" vertical="center" wrapText="1"/>
      <protection locked="0"/>
    </xf>
    <xf numFmtId="0" fontId="13" fillId="0" borderId="0" xfId="3" applyFont="1" applyAlignment="1" applyProtection="1">
      <alignment horizontal="center" vertical="center"/>
      <protection locked="0"/>
    </xf>
    <xf numFmtId="4" fontId="19" fillId="4" borderId="1" xfId="0" applyNumberFormat="1" applyFont="1" applyFill="1" applyBorder="1" applyAlignment="1">
      <alignment horizontal="center" vertical="center" wrapText="1"/>
    </xf>
    <xf numFmtId="44" fontId="19" fillId="4" borderId="1" xfId="1" applyFont="1" applyFill="1" applyBorder="1" applyAlignment="1">
      <alignment horizontal="center" vertical="center" wrapText="1"/>
    </xf>
    <xf numFmtId="9" fontId="19" fillId="4" borderId="1" xfId="2" applyFont="1" applyFill="1" applyBorder="1" applyAlignment="1">
      <alignment horizontal="center" vertical="center" wrapText="1"/>
    </xf>
  </cellXfs>
  <cellStyles count="10">
    <cellStyle name="Moeda" xfId="1" builtinId="4"/>
    <cellStyle name="Moeda 2" xfId="4"/>
    <cellStyle name="Normal" xfId="0" builtinId="0"/>
    <cellStyle name="Normal 16 2" xfId="9"/>
    <cellStyle name="Normal 2" xfId="3"/>
    <cellStyle name="Normal 2 2" xfId="7"/>
    <cellStyle name="Normal 2 3" xfId="6"/>
    <cellStyle name="Normal 3" xfId="5"/>
    <cellStyle name="Porcentagem" xfId="2" builtinId="5"/>
    <cellStyle name="Vírgula 2" xfId="8"/>
  </cellStyles>
  <dxfs count="20"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</dxfs>
  <tableStyles count="0" defaultTableStyle="TableStyleMedium2" defaultPivotStyle="PivotStyleLight16"/>
  <colors>
    <mruColors>
      <color rgb="FFE7E6AB"/>
      <color rgb="FF9999FF"/>
      <color rgb="FFFFFF66"/>
      <color rgb="FFFF66FF"/>
      <color rgb="FFA4D3E6"/>
      <color rgb="FF1DC5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indices%20caracterizador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Graficos\CARACT%20PAV%20EXISTENT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uarios/Delcino/VELOPARK_PAVIMENTA&#199;&#195;O/COMPOSI&#199;&#213;ES/Or&#231;amento%20-%20Velopark%20-%20Pavimenta&#231;&#227;o%20ExternaV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lucio.machado\Downloads\PATO\PATOs%20TOLEDO%20BR-163-272-467-469\ARQUIVOS%20R96\EXCEL\PATOs\BR153_9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PATO"/>
      <sheetName val="TLCB5"/>
      <sheetName val="TLMR"/>
      <sheetName val="MB"/>
      <sheetName val="Mão de Obra"/>
      <sheetName val="CROQUIS"/>
      <sheetName val="Planilha"/>
      <sheetName val="Preâmbulo"/>
      <sheetName val="Mapa de Localização do trecho"/>
      <sheetName val="Justificativas"/>
      <sheetName val="PLANILHA RESUMO DO PATO"/>
      <sheetName val="Metodologia"/>
      <sheetName val="QUESTÕES AMBIENTAIS"/>
      <sheetName val="Planilha1"/>
      <sheetName val="p a t o 99 b"/>
      <sheetName val="Página 16"/>
      <sheetName val="1.6"/>
      <sheetName val="Produto 09"/>
      <sheetName val="Produto 10"/>
      <sheetName val="Produto 01"/>
      <sheetName val="Prod. 03A CREMA-CIB"/>
      <sheetName val="Produto Novo - I"/>
      <sheetName val="Contrato Inicial"/>
      <sheetName val="PNV 2008 - V1"/>
      <sheetName val="indices caracterizadores"/>
      <sheetName val="Proposta"/>
      <sheetName val="aux"/>
      <sheetName val="calendário"/>
      <sheetName val="CPU's"/>
      <sheetName val="6-Recursos"/>
      <sheetName val="3-Recursos"/>
      <sheetName val="2-Resumo Ct"/>
      <sheetName val="cadastro"/>
      <sheetName val="3- Recursos"/>
      <sheetName val="precorc.xls"/>
      <sheetName val="Lista Suspensa"/>
      <sheetName val="Auxiliares"/>
      <sheetName val="PRINCIPARIS"/>
      <sheetName val="materiais civil"/>
      <sheetName val="mão de obra civil"/>
      <sheetName val="Vínculo"/>
      <sheetName val="BRASIL"/>
      <sheetName val="Percentual"/>
      <sheetName val="COMPOSIÇÕES - matriz"/>
      <sheetName val="horário"/>
      <sheetName val="estgg"/>
      <sheetName val="COMPOS1"/>
      <sheetName val="Códigos"/>
      <sheetName val="procedimentos"/>
      <sheetName val="quantidades"/>
      <sheetName val="RESUMO"/>
      <sheetName val="projeto"/>
      <sheetName val="NF 131"/>
      <sheetName val="Subcontratados_Formal"/>
      <sheetName val="Plan 2.7"/>
      <sheetName val="fresagem de pista ago-98"/>
      <sheetName val="VISTEM"/>
      <sheetName val="Resumo-SIS"/>
      <sheetName val="2.6-Diárias"/>
      <sheetName val="Equi-SIS"/>
    </sheetNames>
    <sheetDataSet>
      <sheetData sheetId="0">
        <row r="3">
          <cell r="B3" t="str">
            <v>ISP</v>
          </cell>
          <cell r="C3" t="str">
            <v>ICDS</v>
          </cell>
          <cell r="D3" t="str">
            <v>ICDP</v>
          </cell>
          <cell r="E3" t="str">
            <v>ICDE</v>
          </cell>
        </row>
        <row r="4">
          <cell r="A4" t="str">
            <v>EXCELENTE</v>
          </cell>
          <cell r="B4">
            <v>0</v>
          </cell>
          <cell r="C4">
            <v>2.52</v>
          </cell>
          <cell r="D4">
            <v>1.1200000000000001</v>
          </cell>
          <cell r="E4">
            <v>0</v>
          </cell>
        </row>
        <row r="5">
          <cell r="A5" t="str">
            <v>BOM</v>
          </cell>
          <cell r="B5">
            <v>9.86</v>
          </cell>
          <cell r="C5">
            <v>32.18</v>
          </cell>
          <cell r="D5">
            <v>39.72</v>
          </cell>
          <cell r="E5">
            <v>8.2799999999999994</v>
          </cell>
        </row>
        <row r="6">
          <cell r="A6" t="str">
            <v>REGULAR</v>
          </cell>
          <cell r="B6">
            <v>75.14</v>
          </cell>
          <cell r="C6">
            <v>12.9</v>
          </cell>
          <cell r="D6">
            <v>44.48</v>
          </cell>
          <cell r="E6">
            <v>52.96</v>
          </cell>
        </row>
        <row r="7">
          <cell r="A7" t="str">
            <v>MAU</v>
          </cell>
          <cell r="B7">
            <v>0.32</v>
          </cell>
          <cell r="C7">
            <v>37.72</v>
          </cell>
          <cell r="D7">
            <v>0</v>
          </cell>
          <cell r="E7">
            <v>24.08</v>
          </cell>
        </row>
        <row r="8">
          <cell r="A8" t="str">
            <v>PÉSSIMO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</row>
        <row r="9">
          <cell r="A9" t="str">
            <v>Total</v>
          </cell>
          <cell r="B9">
            <v>85.32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3">
          <cell r="B3">
            <v>0</v>
          </cell>
        </row>
      </sheetData>
      <sheetData sheetId="10">
        <row r="3">
          <cell r="B3">
            <v>0</v>
          </cell>
        </row>
      </sheetData>
      <sheetData sheetId="11">
        <row r="3">
          <cell r="B3">
            <v>0</v>
          </cell>
        </row>
      </sheetData>
      <sheetData sheetId="12">
        <row r="3">
          <cell r="B3">
            <v>0</v>
          </cell>
        </row>
      </sheetData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rada"/>
      <sheetName val="aux"/>
      <sheetName val="graficos"/>
      <sheetName val="graficos (2)"/>
      <sheetName val="A"/>
      <sheetName val="p a t o 99 b"/>
      <sheetName val="DADOS"/>
      <sheetName val="INVENTÁRIO262"/>
      <sheetName val="SERVIÇOS"/>
      <sheetName val="61M-CBMI"/>
      <sheetName val="Produto 09"/>
      <sheetName val="Produto 10"/>
      <sheetName val="Produto 01"/>
      <sheetName val="Prod. 03A CREMA-CIB"/>
      <sheetName val="Orçam. AET"/>
      <sheetName val="Tab. Consultoria-Set-12"/>
      <sheetName val="Reaproveitamento_de_formas"/>
      <sheetName val="PCOMP-06-11-2006"/>
      <sheetName val="1.6"/>
      <sheetName val="MB"/>
      <sheetName val="Calendário"/>
      <sheetName val="Lista Suspensa"/>
      <sheetName val="Planilha"/>
      <sheetName val="inventário"/>
      <sheetName val="Orçamento Total"/>
      <sheetName val="Percentual"/>
      <sheetName val="IDENTIFICAÇÃO"/>
      <sheetName val="Insumos"/>
      <sheetName val="elétrica"/>
      <sheetName val="Cadastro Medição"/>
      <sheetName val="Geral"/>
      <sheetName val="8ª mp_br_459"/>
      <sheetName val="projeto"/>
      <sheetName val="resumo_aut1"/>
      <sheetName val="QUADRO COMPARATIVO"/>
      <sheetName val="P reaj x P atual"/>
      <sheetName val="fresagem de pista ago-98"/>
      <sheetName val="Página 16"/>
      <sheetName val="tab. consultoria jan-11"/>
      <sheetName val="PPV revisão_13.02.08"/>
    </sheetNames>
    <sheetDataSet>
      <sheetData sheetId="0">
        <row r="6">
          <cell r="B6">
            <v>11.439114391143912</v>
          </cell>
        </row>
      </sheetData>
      <sheetData sheetId="1">
        <row r="6">
          <cell r="B6">
            <v>11.439114391143912</v>
          </cell>
          <cell r="C6">
            <v>33.210332103321036</v>
          </cell>
          <cell r="D6">
            <v>9.9630996309963091</v>
          </cell>
          <cell r="E6">
            <v>37.269372693726936</v>
          </cell>
          <cell r="F6">
            <v>8.1180811808118083</v>
          </cell>
        </row>
        <row r="8">
          <cell r="B8">
            <v>36.531365313653133</v>
          </cell>
          <cell r="C8">
            <v>14.760147601476014</v>
          </cell>
          <cell r="D8">
            <v>4.7970479704797047</v>
          </cell>
          <cell r="E8">
            <v>36.531365313653133</v>
          </cell>
          <cell r="F8">
            <v>7.3800738007380069</v>
          </cell>
        </row>
        <row r="10">
          <cell r="B10">
            <v>11.439114391143912</v>
          </cell>
          <cell r="C10">
            <v>23.247232472324722</v>
          </cell>
          <cell r="D10">
            <v>9.9630996309963091</v>
          </cell>
          <cell r="E10">
            <v>3.3210332103321036</v>
          </cell>
          <cell r="F10">
            <v>52.02952029520295</v>
          </cell>
        </row>
        <row r="12">
          <cell r="B12">
            <v>0</v>
          </cell>
          <cell r="C12">
            <v>45.38745387453875</v>
          </cell>
          <cell r="D12">
            <v>1.107011070110701</v>
          </cell>
          <cell r="E12">
            <v>53.505535055350549</v>
          </cell>
          <cell r="F12">
            <v>0</v>
          </cell>
        </row>
        <row r="14">
          <cell r="B14">
            <v>0</v>
          </cell>
          <cell r="C14">
            <v>45.38745387453875</v>
          </cell>
          <cell r="D14">
            <v>1.107011070110701</v>
          </cell>
          <cell r="E14">
            <v>53.505535055350549</v>
          </cell>
          <cell r="F14">
            <v>0</v>
          </cell>
        </row>
        <row r="16">
          <cell r="B16">
            <v>100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</row>
        <row r="22">
          <cell r="B22">
            <v>0</v>
          </cell>
          <cell r="C22">
            <v>46.494464944649444</v>
          </cell>
          <cell r="D22">
            <v>53.505535055350549</v>
          </cell>
          <cell r="E22">
            <v>0</v>
          </cell>
          <cell r="F22">
            <v>0</v>
          </cell>
          <cell r="I22">
            <v>0</v>
          </cell>
          <cell r="J22">
            <v>2.52</v>
          </cell>
          <cell r="K22">
            <v>2.9</v>
          </cell>
          <cell r="L22">
            <v>0</v>
          </cell>
          <cell r="M22">
            <v>0</v>
          </cell>
        </row>
        <row r="23">
          <cell r="B23" t="str">
            <v xml:space="preserve">  4 - 5</v>
          </cell>
          <cell r="C23" t="str">
            <v xml:space="preserve">  3 -   4</v>
          </cell>
          <cell r="D23" t="str">
            <v xml:space="preserve">  2 -   3</v>
          </cell>
          <cell r="E23" t="str">
            <v xml:space="preserve">  1 -   2</v>
          </cell>
          <cell r="F23" t="str">
            <v>0 -  1</v>
          </cell>
        </row>
        <row r="24">
          <cell r="B24">
            <v>46.494464944649444</v>
          </cell>
          <cell r="C24">
            <v>0</v>
          </cell>
          <cell r="D24">
            <v>4.7970479704797047</v>
          </cell>
          <cell r="E24">
            <v>48.708487084870846</v>
          </cell>
          <cell r="F24">
            <v>0</v>
          </cell>
          <cell r="I24">
            <v>2.52</v>
          </cell>
          <cell r="J24">
            <v>0</v>
          </cell>
          <cell r="K24">
            <v>0.26</v>
          </cell>
          <cell r="L24">
            <v>2.64</v>
          </cell>
          <cell r="M24">
            <v>0</v>
          </cell>
        </row>
        <row r="25">
          <cell r="B25" t="str">
            <v xml:space="preserve">  4 - 5</v>
          </cell>
          <cell r="C25" t="str">
            <v xml:space="preserve">  3 -   4</v>
          </cell>
          <cell r="D25" t="str">
            <v xml:space="preserve">  2 -   3</v>
          </cell>
          <cell r="E25" t="str">
            <v xml:space="preserve">  1 -   2</v>
          </cell>
          <cell r="F25" t="str">
            <v>0 -  1</v>
          </cell>
        </row>
        <row r="26">
          <cell r="B26">
            <v>54.243542435424352</v>
          </cell>
          <cell r="C26">
            <v>45.756457564575648</v>
          </cell>
          <cell r="D26">
            <v>0</v>
          </cell>
          <cell r="E26">
            <v>0</v>
          </cell>
          <cell r="F26">
            <v>0</v>
          </cell>
          <cell r="I26">
            <v>2.94</v>
          </cell>
          <cell r="J26">
            <v>2.48</v>
          </cell>
          <cell r="K26">
            <v>0</v>
          </cell>
          <cell r="L26">
            <v>0</v>
          </cell>
          <cell r="M26">
            <v>0</v>
          </cell>
        </row>
        <row r="27">
          <cell r="B27" t="str">
            <v xml:space="preserve">  4 - 5</v>
          </cell>
          <cell r="C27" t="str">
            <v xml:space="preserve">  3 -   4</v>
          </cell>
          <cell r="D27" t="str">
            <v xml:space="preserve">  2 -   3</v>
          </cell>
          <cell r="E27" t="str">
            <v xml:space="preserve">  1 -   2</v>
          </cell>
          <cell r="F27" t="str">
            <v>0 -  1</v>
          </cell>
        </row>
        <row r="28">
          <cell r="B28">
            <v>0</v>
          </cell>
          <cell r="C28">
            <v>0</v>
          </cell>
          <cell r="D28">
            <v>49.815498154981555</v>
          </cell>
          <cell r="E28">
            <v>50.184501845018445</v>
          </cell>
          <cell r="F28">
            <v>0</v>
          </cell>
          <cell r="I28">
            <v>0</v>
          </cell>
          <cell r="J28">
            <v>0</v>
          </cell>
          <cell r="K28">
            <v>2.7</v>
          </cell>
          <cell r="L28">
            <v>2.72</v>
          </cell>
          <cell r="M28">
            <v>0</v>
          </cell>
        </row>
        <row r="29">
          <cell r="B29" t="str">
            <v xml:space="preserve">  4 - 5</v>
          </cell>
          <cell r="C29" t="str">
            <v xml:space="preserve">  3 -   4</v>
          </cell>
          <cell r="D29" t="str">
            <v xml:space="preserve">  2 -   3</v>
          </cell>
          <cell r="E29" t="str">
            <v xml:space="preserve">  1 -   2</v>
          </cell>
          <cell r="F29" t="str">
            <v>0 -  1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Geral"/>
      <sheetName val="ServGerais"/>
      <sheetName val="2.1"/>
      <sheetName val="2.2"/>
      <sheetName val="2.3"/>
    </sheetNames>
    <sheetDataSet>
      <sheetData sheetId="0" refreshError="1"/>
      <sheetData sheetId="1" refreshError="1"/>
      <sheetData sheetId="2" refreshError="1">
        <row r="8">
          <cell r="I8">
            <v>0</v>
          </cell>
        </row>
        <row r="33">
          <cell r="I33">
            <v>0</v>
          </cell>
        </row>
      </sheetData>
      <sheetData sheetId="3" refreshError="1"/>
      <sheetData sheetId="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Contrato A"/>
      <sheetName val="Resumo B"/>
      <sheetName val="Custos Unit."/>
      <sheetName val="COMPOSIÇÃO C"/>
      <sheetName val="Auxiliar"/>
      <sheetName val="P A T O  D"/>
      <sheetName val="Trans E"/>
      <sheetName val="Cronograma F (1)"/>
      <sheetName val="Cronograma F (2)"/>
      <sheetName val="Preços  G"/>
      <sheetName val="Croqui H"/>
      <sheetName val="Pesquisa I"/>
      <sheetName val="61M-CBMI"/>
      <sheetName val="MAT-BET"/>
      <sheetName val="Serviços"/>
      <sheetName val="COMPOS1"/>
      <sheetName val="MEDIÇÃO RESUMO"/>
      <sheetName val="61M-CBMI:MAT-BE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102"/>
  <sheetViews>
    <sheetView view="pageBreakPreview" zoomScale="85" zoomScaleNormal="70" zoomScaleSheetLayoutView="85" workbookViewId="0">
      <selection activeCell="G48" sqref="G48:J48"/>
    </sheetView>
  </sheetViews>
  <sheetFormatPr defaultRowHeight="15" x14ac:dyDescent="0.25"/>
  <cols>
    <col min="1" max="1" width="9.28515625" style="8" customWidth="1"/>
    <col min="2" max="2" width="15" style="8" customWidth="1"/>
    <col min="3" max="3" width="8.85546875" style="8" bestFit="1" customWidth="1"/>
    <col min="4" max="4" width="101" style="15" customWidth="1"/>
    <col min="5" max="5" width="9.7109375" style="8" customWidth="1"/>
    <col min="6" max="6" width="11.7109375" style="88" bestFit="1" customWidth="1"/>
    <col min="7" max="7" width="13.85546875" style="16" bestFit="1" customWidth="1"/>
    <col min="8" max="8" width="8.5703125" style="17" bestFit="1" customWidth="1"/>
    <col min="9" max="9" width="13.28515625" style="18" bestFit="1" customWidth="1"/>
    <col min="10" max="10" width="19" style="18" bestFit="1" customWidth="1"/>
    <col min="11" max="11" width="17.42578125" customWidth="1"/>
    <col min="12" max="13" width="17.5703125" bestFit="1" customWidth="1"/>
    <col min="14" max="14" width="11.28515625" customWidth="1"/>
    <col min="15" max="15" width="12.140625" customWidth="1"/>
    <col min="16" max="16" width="12.42578125" customWidth="1"/>
    <col min="17" max="17" width="12.85546875" customWidth="1"/>
    <col min="18" max="18" width="15.140625" customWidth="1"/>
    <col min="19" max="19" width="10.28515625" bestFit="1" customWidth="1"/>
  </cols>
  <sheetData>
    <row r="1" spans="1:21" s="3" customFormat="1" ht="30" customHeight="1" x14ac:dyDescent="0.25">
      <c r="A1" s="108" t="s">
        <v>55</v>
      </c>
      <c r="B1" s="108"/>
      <c r="C1" s="108"/>
      <c r="D1" s="108"/>
      <c r="E1" s="108"/>
      <c r="F1" s="108"/>
      <c r="G1" s="108"/>
      <c r="H1" s="108"/>
      <c r="I1" s="108"/>
      <c r="J1" s="108"/>
    </row>
    <row r="2" spans="1:21" s="6" customFormat="1" ht="16.149999999999999" customHeight="1" x14ac:dyDescent="0.25">
      <c r="A2" s="8"/>
      <c r="B2" s="8"/>
      <c r="C2" s="8"/>
      <c r="D2" s="5"/>
      <c r="E2" s="4"/>
      <c r="F2" s="82"/>
      <c r="G2" s="9"/>
      <c r="H2" s="4"/>
      <c r="I2" s="4"/>
      <c r="J2" s="4"/>
    </row>
    <row r="3" spans="1:21" s="7" customFormat="1" ht="15.6" customHeight="1" x14ac:dyDescent="0.25">
      <c r="A3" s="110" t="s">
        <v>57</v>
      </c>
      <c r="B3" s="110"/>
      <c r="C3" s="110"/>
      <c r="D3" s="110"/>
      <c r="E3" s="110"/>
      <c r="F3" s="110"/>
      <c r="G3" s="110"/>
      <c r="H3" s="110"/>
      <c r="I3" s="42"/>
      <c r="J3" s="42"/>
    </row>
    <row r="4" spans="1:21" s="7" customFormat="1" ht="16.899999999999999" customHeight="1" x14ac:dyDescent="0.25">
      <c r="A4" s="19" t="s">
        <v>59</v>
      </c>
      <c r="B4" s="95" t="s">
        <v>78</v>
      </c>
      <c r="C4" s="20"/>
      <c r="D4" s="19"/>
      <c r="E4" s="19"/>
      <c r="F4" s="83"/>
      <c r="G4" s="43"/>
      <c r="H4" s="19"/>
      <c r="I4" s="19"/>
      <c r="J4" s="19"/>
    </row>
    <row r="5" spans="1:21" s="7" customFormat="1" ht="16.899999999999999" customHeight="1" x14ac:dyDescent="0.25">
      <c r="A5" s="19" t="s">
        <v>83</v>
      </c>
      <c r="B5" s="95"/>
      <c r="C5" s="20"/>
      <c r="D5" s="19"/>
      <c r="E5" s="19"/>
      <c r="F5" s="83"/>
      <c r="G5" s="43"/>
      <c r="H5" s="19"/>
      <c r="I5" s="19"/>
      <c r="J5" s="19"/>
    </row>
    <row r="6" spans="1:21" s="7" customFormat="1" ht="15.75" x14ac:dyDescent="0.25">
      <c r="A6" s="19" t="s">
        <v>60</v>
      </c>
      <c r="B6" s="19"/>
      <c r="C6" s="19"/>
      <c r="D6" s="19"/>
      <c r="E6" s="19"/>
      <c r="F6" s="19" t="s">
        <v>89</v>
      </c>
      <c r="G6" s="19"/>
      <c r="H6" s="19"/>
      <c r="I6" s="111" t="s">
        <v>58</v>
      </c>
      <c r="J6" s="111"/>
    </row>
    <row r="7" spans="1:21" s="7" customFormat="1" ht="15.75" x14ac:dyDescent="0.25">
      <c r="A7" s="19"/>
      <c r="B7" s="19"/>
      <c r="C7" s="19"/>
      <c r="D7" s="20"/>
      <c r="E7" s="20"/>
      <c r="F7" s="20"/>
      <c r="G7" s="89" t="s">
        <v>45</v>
      </c>
      <c r="H7" s="90">
        <v>0.2641</v>
      </c>
      <c r="J7" s="20"/>
    </row>
    <row r="8" spans="1:21" ht="15.75" x14ac:dyDescent="0.25">
      <c r="A8" s="21"/>
      <c r="B8" s="21"/>
      <c r="C8" s="21"/>
      <c r="D8" s="22"/>
      <c r="E8" s="21"/>
      <c r="F8" s="84"/>
      <c r="G8" s="23"/>
      <c r="H8" s="24"/>
      <c r="I8" s="25"/>
      <c r="J8" s="25"/>
    </row>
    <row r="9" spans="1:21" ht="14.45" customHeight="1" x14ac:dyDescent="0.25">
      <c r="A9" s="109" t="s">
        <v>1</v>
      </c>
      <c r="B9" s="102" t="s">
        <v>56</v>
      </c>
      <c r="C9" s="102" t="s">
        <v>38</v>
      </c>
      <c r="D9" s="109" t="s">
        <v>0</v>
      </c>
      <c r="E9" s="109" t="s">
        <v>2</v>
      </c>
      <c r="F9" s="112" t="s">
        <v>23</v>
      </c>
      <c r="G9" s="113" t="s">
        <v>13</v>
      </c>
      <c r="H9" s="114" t="s">
        <v>8</v>
      </c>
      <c r="I9" s="109" t="s">
        <v>6</v>
      </c>
      <c r="J9" s="109" t="s">
        <v>7</v>
      </c>
    </row>
    <row r="10" spans="1:21" s="1" customFormat="1" ht="14.45" customHeight="1" x14ac:dyDescent="0.25">
      <c r="A10" s="109"/>
      <c r="B10" s="103"/>
      <c r="C10" s="103"/>
      <c r="D10" s="109"/>
      <c r="E10" s="109"/>
      <c r="F10" s="112"/>
      <c r="G10" s="113"/>
      <c r="H10" s="114"/>
      <c r="I10" s="109"/>
      <c r="J10" s="109"/>
      <c r="K10" s="2"/>
      <c r="L10" s="2"/>
      <c r="M10" s="2"/>
      <c r="N10" s="2"/>
      <c r="O10" s="2"/>
      <c r="P10" s="2"/>
      <c r="Q10" s="2"/>
      <c r="R10" s="2"/>
      <c r="S10" s="2"/>
      <c r="T10" s="37"/>
      <c r="U10" s="2"/>
    </row>
    <row r="11" spans="1:21" s="1" customFormat="1" ht="15.75" x14ac:dyDescent="0.25">
      <c r="A11" s="109"/>
      <c r="B11" s="104"/>
      <c r="C11" s="104"/>
      <c r="D11" s="109"/>
      <c r="E11" s="109"/>
      <c r="F11" s="112"/>
      <c r="G11" s="113"/>
      <c r="H11" s="114"/>
      <c r="I11" s="109"/>
      <c r="J11" s="109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1" s="2" customFormat="1" ht="15.75" x14ac:dyDescent="0.25">
      <c r="A12" s="48" t="s">
        <v>3</v>
      </c>
      <c r="B12" s="48"/>
      <c r="C12" s="48"/>
      <c r="D12" s="49" t="s">
        <v>24</v>
      </c>
      <c r="E12" s="50"/>
      <c r="F12" s="72"/>
      <c r="G12" s="52"/>
      <c r="H12" s="53"/>
      <c r="I12" s="52"/>
      <c r="J12" s="52">
        <f>SUM(J13:J19)</f>
        <v>0</v>
      </c>
      <c r="K12" s="38"/>
      <c r="P12" s="34"/>
      <c r="Q12" s="34"/>
      <c r="R12" s="35"/>
    </row>
    <row r="13" spans="1:21" s="2" customFormat="1" ht="15.75" x14ac:dyDescent="0.25">
      <c r="A13" s="54"/>
      <c r="B13" s="54"/>
      <c r="C13" s="54"/>
      <c r="D13" s="55" t="s">
        <v>25</v>
      </c>
      <c r="E13" s="56"/>
      <c r="F13" s="73"/>
      <c r="G13" s="57"/>
      <c r="H13" s="58"/>
      <c r="I13" s="59"/>
      <c r="J13" s="59"/>
      <c r="K13" s="38"/>
      <c r="P13" s="34"/>
      <c r="Q13" s="34"/>
      <c r="R13" s="35"/>
    </row>
    <row r="14" spans="1:21" s="2" customFormat="1" ht="15.75" x14ac:dyDescent="0.25">
      <c r="A14" s="60" t="s">
        <v>22</v>
      </c>
      <c r="B14" s="65" t="s">
        <v>37</v>
      </c>
      <c r="C14" s="60">
        <v>90778</v>
      </c>
      <c r="D14" s="91" t="s">
        <v>73</v>
      </c>
      <c r="E14" s="60" t="s">
        <v>30</v>
      </c>
      <c r="F14" s="61">
        <v>6</v>
      </c>
      <c r="G14" s="62"/>
      <c r="H14" s="63"/>
      <c r="I14" s="64"/>
      <c r="J14" s="64"/>
      <c r="K14" s="38"/>
      <c r="P14" s="34"/>
      <c r="Q14" s="34"/>
      <c r="R14" s="35"/>
    </row>
    <row r="15" spans="1:21" s="2" customFormat="1" ht="15.75" x14ac:dyDescent="0.25">
      <c r="A15" s="54"/>
      <c r="B15" s="54"/>
      <c r="C15" s="54"/>
      <c r="D15" s="55" t="s">
        <v>11</v>
      </c>
      <c r="E15" s="56"/>
      <c r="F15" s="73"/>
      <c r="G15" s="79"/>
      <c r="H15" s="63"/>
      <c r="I15" s="64"/>
      <c r="J15" s="64"/>
      <c r="K15" s="38"/>
      <c r="P15" s="34"/>
      <c r="Q15" s="34"/>
      <c r="R15" s="35"/>
    </row>
    <row r="16" spans="1:21" s="2" customFormat="1" ht="30" x14ac:dyDescent="0.25">
      <c r="A16" s="65" t="s">
        <v>9</v>
      </c>
      <c r="B16" s="65" t="s">
        <v>37</v>
      </c>
      <c r="C16" s="65">
        <v>103689</v>
      </c>
      <c r="D16" s="96" t="s">
        <v>40</v>
      </c>
      <c r="E16" s="65" t="s">
        <v>4</v>
      </c>
      <c r="F16" s="61">
        <v>2.88</v>
      </c>
      <c r="G16" s="66"/>
      <c r="H16" s="63"/>
      <c r="I16" s="64"/>
      <c r="J16" s="64"/>
      <c r="K16" s="38"/>
      <c r="P16" s="34"/>
      <c r="Q16" s="34"/>
      <c r="R16" s="35"/>
    </row>
    <row r="17" spans="1:20" s="2" customFormat="1" ht="15.75" x14ac:dyDescent="0.25">
      <c r="A17" s="65" t="s">
        <v>31</v>
      </c>
      <c r="B17" s="65" t="s">
        <v>37</v>
      </c>
      <c r="C17" s="65">
        <v>10778</v>
      </c>
      <c r="D17" s="92" t="s">
        <v>74</v>
      </c>
      <c r="E17" s="65" t="s">
        <v>36</v>
      </c>
      <c r="F17" s="61">
        <v>1</v>
      </c>
      <c r="G17" s="66"/>
      <c r="H17" s="63"/>
      <c r="I17" s="64"/>
      <c r="J17" s="64"/>
      <c r="K17" s="38"/>
      <c r="P17" s="34"/>
      <c r="Q17" s="34"/>
      <c r="R17" s="35"/>
    </row>
    <row r="18" spans="1:20" s="2" customFormat="1" ht="30" x14ac:dyDescent="0.25">
      <c r="A18" s="65" t="s">
        <v>32</v>
      </c>
      <c r="B18" s="65" t="s">
        <v>37</v>
      </c>
      <c r="C18" s="65">
        <v>93421</v>
      </c>
      <c r="D18" s="97" t="s">
        <v>26</v>
      </c>
      <c r="E18" s="65" t="s">
        <v>27</v>
      </c>
      <c r="F18" s="61">
        <v>16</v>
      </c>
      <c r="G18" s="62"/>
      <c r="H18" s="63"/>
      <c r="I18" s="64"/>
      <c r="J18" s="64"/>
      <c r="K18" s="38"/>
      <c r="P18" s="34"/>
      <c r="Q18" s="34"/>
      <c r="R18" s="35"/>
    </row>
    <row r="19" spans="1:20" s="2" customFormat="1" ht="30.75" x14ac:dyDescent="0.25">
      <c r="A19" s="65" t="s">
        <v>39</v>
      </c>
      <c r="B19" s="65" t="s">
        <v>37</v>
      </c>
      <c r="C19" s="65">
        <v>99059</v>
      </c>
      <c r="D19" s="98" t="s">
        <v>28</v>
      </c>
      <c r="E19" s="65" t="s">
        <v>10</v>
      </c>
      <c r="F19" s="61">
        <v>36</v>
      </c>
      <c r="G19" s="62"/>
      <c r="H19" s="63"/>
      <c r="I19" s="64"/>
      <c r="J19" s="64"/>
      <c r="K19" s="38"/>
      <c r="P19" s="34"/>
      <c r="Q19" s="34"/>
      <c r="R19" s="35"/>
    </row>
    <row r="20" spans="1:20" s="2" customFormat="1" ht="15.75" x14ac:dyDescent="0.25">
      <c r="A20" s="48" t="s">
        <v>14</v>
      </c>
      <c r="B20" s="48"/>
      <c r="C20" s="48"/>
      <c r="D20" s="68" t="s">
        <v>29</v>
      </c>
      <c r="E20" s="50"/>
      <c r="F20" s="72"/>
      <c r="G20" s="80"/>
      <c r="H20" s="53"/>
      <c r="I20" s="52"/>
      <c r="J20" s="52">
        <f>SUM(J21:J25)</f>
        <v>0</v>
      </c>
      <c r="K20" s="33"/>
      <c r="L20" s="33"/>
      <c r="M20" s="33"/>
      <c r="P20" s="32"/>
      <c r="Q20" s="32"/>
      <c r="R20" s="32"/>
      <c r="S20" s="32"/>
      <c r="T20" s="32"/>
    </row>
    <row r="21" spans="1:20" s="2" customFormat="1" ht="15.75" x14ac:dyDescent="0.25">
      <c r="A21" s="54"/>
      <c r="B21" s="54"/>
      <c r="C21" s="54"/>
      <c r="D21" s="55" t="s">
        <v>62</v>
      </c>
      <c r="E21" s="56"/>
      <c r="F21" s="73"/>
      <c r="G21" s="79"/>
      <c r="H21" s="58"/>
      <c r="I21" s="59"/>
      <c r="J21" s="59"/>
      <c r="K21" s="33"/>
      <c r="L21" s="32"/>
      <c r="P21" s="32"/>
      <c r="Q21" s="32"/>
      <c r="R21" s="32"/>
      <c r="S21" s="32"/>
      <c r="T21" s="32"/>
    </row>
    <row r="22" spans="1:20" s="2" customFormat="1" ht="30.75" x14ac:dyDescent="0.25">
      <c r="A22" s="69" t="s">
        <v>15</v>
      </c>
      <c r="B22" s="65" t="s">
        <v>37</v>
      </c>
      <c r="C22" s="70">
        <v>97086</v>
      </c>
      <c r="D22" s="94" t="s">
        <v>70</v>
      </c>
      <c r="E22" s="65" t="s">
        <v>4</v>
      </c>
      <c r="F22" s="61">
        <v>6.99</v>
      </c>
      <c r="G22" s="62"/>
      <c r="H22" s="63"/>
      <c r="I22" s="64"/>
      <c r="J22" s="64"/>
      <c r="K22" s="32"/>
      <c r="L22" s="32"/>
    </row>
    <row r="23" spans="1:20" s="2" customFormat="1" ht="30.75" x14ac:dyDescent="0.25">
      <c r="A23" s="69" t="s">
        <v>33</v>
      </c>
      <c r="B23" s="65" t="s">
        <v>37</v>
      </c>
      <c r="C23" s="70">
        <v>92917</v>
      </c>
      <c r="D23" s="94" t="s">
        <v>63</v>
      </c>
      <c r="E23" s="65" t="s">
        <v>42</v>
      </c>
      <c r="F23" s="61">
        <v>208</v>
      </c>
      <c r="G23" s="62"/>
      <c r="H23" s="63"/>
      <c r="I23" s="64"/>
      <c r="J23" s="64"/>
      <c r="K23" s="33"/>
      <c r="L23" s="32"/>
    </row>
    <row r="24" spans="1:20" s="2" customFormat="1" ht="45.75" x14ac:dyDescent="0.25">
      <c r="A24" s="69" t="s">
        <v>41</v>
      </c>
      <c r="B24" s="65" t="s">
        <v>37</v>
      </c>
      <c r="C24" s="70">
        <v>103675</v>
      </c>
      <c r="D24" s="92" t="s">
        <v>71</v>
      </c>
      <c r="E24" s="65" t="s">
        <v>5</v>
      </c>
      <c r="F24" s="61">
        <v>8.59</v>
      </c>
      <c r="G24" s="62"/>
      <c r="H24" s="63"/>
      <c r="I24" s="64"/>
      <c r="J24" s="64"/>
      <c r="K24" s="33"/>
      <c r="L24" s="32"/>
      <c r="R24" s="32"/>
    </row>
    <row r="25" spans="1:20" s="2" customFormat="1" ht="15.75" x14ac:dyDescent="0.25">
      <c r="A25" s="69"/>
      <c r="B25" s="65"/>
      <c r="C25" s="71"/>
      <c r="D25" s="67"/>
      <c r="E25" s="65"/>
      <c r="F25" s="61"/>
      <c r="G25" s="62"/>
      <c r="H25" s="63"/>
      <c r="I25" s="64"/>
      <c r="J25" s="64"/>
      <c r="K25" s="33"/>
      <c r="L25" s="32"/>
      <c r="R25" s="32"/>
    </row>
    <row r="26" spans="1:20" s="2" customFormat="1" ht="15.75" x14ac:dyDescent="0.25">
      <c r="A26" s="50" t="s">
        <v>48</v>
      </c>
      <c r="B26" s="50"/>
      <c r="C26" s="50"/>
      <c r="D26" s="49" t="s">
        <v>65</v>
      </c>
      <c r="E26" s="50"/>
      <c r="F26" s="72"/>
      <c r="G26" s="80"/>
      <c r="H26" s="53"/>
      <c r="I26" s="52"/>
      <c r="J26" s="52">
        <f>SUM(J27:J39)</f>
        <v>0</v>
      </c>
      <c r="K26" s="38"/>
      <c r="O26" s="32"/>
      <c r="P26" s="32"/>
      <c r="Q26" s="32"/>
      <c r="R26" s="32"/>
      <c r="S26" s="32"/>
      <c r="T26" s="32"/>
    </row>
    <row r="27" spans="1:20" s="2" customFormat="1" ht="15.75" x14ac:dyDescent="0.25">
      <c r="A27" s="54"/>
      <c r="B27" s="54"/>
      <c r="C27" s="54"/>
      <c r="D27" s="55" t="s">
        <v>61</v>
      </c>
      <c r="E27" s="56"/>
      <c r="F27" s="73"/>
      <c r="G27" s="79"/>
      <c r="H27" s="58"/>
      <c r="I27" s="59"/>
      <c r="J27" s="59"/>
      <c r="K27" s="46"/>
      <c r="S27" s="32"/>
    </row>
    <row r="28" spans="1:20" s="2" customFormat="1" ht="60.75" x14ac:dyDescent="0.25">
      <c r="A28" s="69" t="s">
        <v>49</v>
      </c>
      <c r="B28" s="65" t="s">
        <v>37</v>
      </c>
      <c r="C28" s="65">
        <v>104492</v>
      </c>
      <c r="D28" s="92" t="s">
        <v>64</v>
      </c>
      <c r="E28" s="65" t="s">
        <v>10</v>
      </c>
      <c r="F28" s="61">
        <v>7</v>
      </c>
      <c r="G28" s="66"/>
      <c r="H28" s="63"/>
      <c r="I28" s="64"/>
      <c r="J28" s="64"/>
      <c r="K28" s="47"/>
      <c r="S28" s="32"/>
    </row>
    <row r="29" spans="1:20" s="2" customFormat="1" ht="15.75" x14ac:dyDescent="0.25">
      <c r="A29" s="69"/>
      <c r="B29" s="65"/>
      <c r="C29" s="70"/>
      <c r="D29" s="67"/>
      <c r="E29" s="74"/>
      <c r="F29" s="99"/>
      <c r="G29" s="62"/>
      <c r="H29" s="63"/>
      <c r="I29" s="64"/>
      <c r="J29" s="64"/>
      <c r="P29" s="32"/>
      <c r="Q29" s="32"/>
      <c r="R29" s="32"/>
      <c r="S29" s="32"/>
    </row>
    <row r="30" spans="1:20" s="2" customFormat="1" ht="15.75" x14ac:dyDescent="0.25">
      <c r="A30" s="69"/>
      <c r="B30" s="65"/>
      <c r="C30" s="81"/>
      <c r="D30" s="55" t="s">
        <v>66</v>
      </c>
      <c r="E30" s="93"/>
      <c r="F30" s="99"/>
      <c r="G30" s="62"/>
      <c r="H30" s="63"/>
      <c r="I30" s="64"/>
      <c r="J30" s="64"/>
      <c r="K30" s="46"/>
    </row>
    <row r="31" spans="1:20" s="2" customFormat="1" ht="30.75" x14ac:dyDescent="0.25">
      <c r="A31" s="69" t="s">
        <v>50</v>
      </c>
      <c r="B31" s="65" t="s">
        <v>37</v>
      </c>
      <c r="C31" s="65">
        <v>92269</v>
      </c>
      <c r="D31" s="94" t="s">
        <v>67</v>
      </c>
      <c r="E31" s="74" t="s">
        <v>4</v>
      </c>
      <c r="F31" s="61">
        <v>34.28</v>
      </c>
      <c r="G31" s="62"/>
      <c r="H31" s="63"/>
      <c r="I31" s="64"/>
      <c r="J31" s="64"/>
      <c r="K31" s="47"/>
    </row>
    <row r="32" spans="1:20" s="2" customFormat="1" ht="30.75" x14ac:dyDescent="0.25">
      <c r="A32" s="69" t="s">
        <v>51</v>
      </c>
      <c r="B32" s="65" t="s">
        <v>37</v>
      </c>
      <c r="C32" s="65">
        <v>100344</v>
      </c>
      <c r="D32" s="92" t="s">
        <v>69</v>
      </c>
      <c r="E32" s="74" t="s">
        <v>42</v>
      </c>
      <c r="F32" s="61">
        <v>297.60000000000002</v>
      </c>
      <c r="G32" s="62"/>
      <c r="H32" s="63"/>
      <c r="I32" s="64"/>
      <c r="J32" s="64"/>
      <c r="K32" s="47"/>
      <c r="R32" s="32"/>
    </row>
    <row r="33" spans="1:19" s="2" customFormat="1" ht="30.75" x14ac:dyDescent="0.25">
      <c r="A33" s="69" t="s">
        <v>52</v>
      </c>
      <c r="B33" s="65" t="s">
        <v>37</v>
      </c>
      <c r="C33" s="81">
        <v>103685</v>
      </c>
      <c r="D33" s="94" t="s">
        <v>68</v>
      </c>
      <c r="E33" s="75" t="s">
        <v>4</v>
      </c>
      <c r="F33" s="61">
        <v>3</v>
      </c>
      <c r="G33" s="62"/>
      <c r="H33" s="63"/>
      <c r="I33" s="64"/>
      <c r="J33" s="64"/>
      <c r="K33" s="45"/>
      <c r="R33" s="32"/>
    </row>
    <row r="34" spans="1:19" s="2" customFormat="1" ht="15.75" x14ac:dyDescent="0.25">
      <c r="A34" s="69"/>
      <c r="B34" s="65"/>
      <c r="C34" s="65"/>
      <c r="D34" s="67"/>
      <c r="E34" s="74"/>
      <c r="F34" s="99"/>
      <c r="G34" s="62"/>
      <c r="H34" s="63"/>
      <c r="I34" s="64"/>
      <c r="J34" s="64"/>
      <c r="K34" s="47"/>
      <c r="R34" s="32"/>
    </row>
    <row r="35" spans="1:19" s="2" customFormat="1" ht="15.75" x14ac:dyDescent="0.25">
      <c r="A35" s="69"/>
      <c r="B35" s="54"/>
      <c r="C35" s="69"/>
      <c r="D35" s="55" t="s">
        <v>34</v>
      </c>
      <c r="E35" s="56"/>
      <c r="F35" s="73"/>
      <c r="G35" s="79"/>
      <c r="H35" s="58"/>
      <c r="I35" s="59"/>
      <c r="J35" s="59"/>
      <c r="K35" s="45"/>
      <c r="R35" s="32"/>
    </row>
    <row r="36" spans="1:19" s="2" customFormat="1" ht="30.75" x14ac:dyDescent="0.25">
      <c r="A36" s="69" t="s">
        <v>53</v>
      </c>
      <c r="B36" s="65" t="s">
        <v>37</v>
      </c>
      <c r="C36" s="70">
        <v>97086</v>
      </c>
      <c r="D36" s="94" t="s">
        <v>70</v>
      </c>
      <c r="E36" s="65" t="s">
        <v>4</v>
      </c>
      <c r="F36" s="61">
        <v>2.1</v>
      </c>
      <c r="G36" s="62"/>
      <c r="H36" s="63"/>
      <c r="I36" s="64"/>
      <c r="J36" s="64"/>
      <c r="K36" s="45"/>
      <c r="R36" s="32"/>
    </row>
    <row r="37" spans="1:19" s="2" customFormat="1" ht="30.75" x14ac:dyDescent="0.25">
      <c r="A37" s="69" t="s">
        <v>54</v>
      </c>
      <c r="B37" s="65" t="s">
        <v>37</v>
      </c>
      <c r="C37" s="70">
        <v>92917</v>
      </c>
      <c r="D37" s="94" t="s">
        <v>63</v>
      </c>
      <c r="E37" s="65" t="s">
        <v>42</v>
      </c>
      <c r="F37" s="61">
        <v>103.04</v>
      </c>
      <c r="G37" s="62"/>
      <c r="H37" s="63"/>
      <c r="I37" s="64"/>
      <c r="J37" s="64"/>
      <c r="K37" s="45"/>
      <c r="R37" s="32"/>
    </row>
    <row r="38" spans="1:19" s="2" customFormat="1" ht="45.75" x14ac:dyDescent="0.25">
      <c r="A38" s="69" t="s">
        <v>72</v>
      </c>
      <c r="B38" s="65" t="s">
        <v>37</v>
      </c>
      <c r="C38" s="70">
        <v>103675</v>
      </c>
      <c r="D38" s="92" t="s">
        <v>71</v>
      </c>
      <c r="E38" s="65" t="s">
        <v>5</v>
      </c>
      <c r="F38" s="61">
        <v>2.42</v>
      </c>
      <c r="G38" s="62"/>
      <c r="H38" s="63"/>
      <c r="I38" s="64"/>
      <c r="J38" s="64"/>
      <c r="K38" s="45"/>
      <c r="R38" s="32"/>
    </row>
    <row r="39" spans="1:19" s="2" customFormat="1" ht="15.75" x14ac:dyDescent="0.25">
      <c r="A39" s="69"/>
      <c r="B39" s="65"/>
      <c r="C39" s="70"/>
      <c r="D39" s="67"/>
      <c r="E39" s="74"/>
      <c r="F39" s="99"/>
      <c r="G39" s="62"/>
      <c r="H39" s="63"/>
      <c r="I39" s="64"/>
      <c r="J39" s="64"/>
      <c r="K39" s="45"/>
      <c r="R39" s="32"/>
    </row>
    <row r="40" spans="1:19" s="2" customFormat="1" ht="15.75" x14ac:dyDescent="0.25">
      <c r="A40" s="50" t="s">
        <v>19</v>
      </c>
      <c r="B40" s="50"/>
      <c r="C40" s="50"/>
      <c r="D40" s="49" t="s">
        <v>35</v>
      </c>
      <c r="E40" s="50"/>
      <c r="F40" s="51"/>
      <c r="G40" s="80"/>
      <c r="H40" s="53"/>
      <c r="I40" s="52"/>
      <c r="J40" s="52">
        <f>SUM(J41:J43)</f>
        <v>0</v>
      </c>
      <c r="K40" s="45"/>
      <c r="P40" s="36"/>
      <c r="Q40" s="36"/>
      <c r="R40" s="36"/>
      <c r="S40" s="32"/>
    </row>
    <row r="41" spans="1:19" s="2" customFormat="1" ht="30.75" x14ac:dyDescent="0.25">
      <c r="A41" s="69" t="s">
        <v>16</v>
      </c>
      <c r="B41" s="65" t="s">
        <v>37</v>
      </c>
      <c r="C41" s="70">
        <v>97086</v>
      </c>
      <c r="D41" s="94" t="s">
        <v>70</v>
      </c>
      <c r="E41" s="65" t="s">
        <v>4</v>
      </c>
      <c r="F41" s="61">
        <v>2.82</v>
      </c>
      <c r="G41" s="62"/>
      <c r="H41" s="63"/>
      <c r="I41" s="64"/>
      <c r="J41" s="64"/>
      <c r="K41" s="45"/>
      <c r="P41" s="36"/>
      <c r="Q41" s="36"/>
      <c r="R41" s="36"/>
      <c r="S41" s="32"/>
    </row>
    <row r="42" spans="1:19" s="2" customFormat="1" ht="30.75" x14ac:dyDescent="0.25">
      <c r="A42" s="69" t="s">
        <v>17</v>
      </c>
      <c r="B42" s="65" t="s">
        <v>37</v>
      </c>
      <c r="C42" s="70">
        <v>92917</v>
      </c>
      <c r="D42" s="94" t="s">
        <v>63</v>
      </c>
      <c r="E42" s="65" t="s">
        <v>42</v>
      </c>
      <c r="F42" s="61">
        <v>7.52</v>
      </c>
      <c r="G42" s="62"/>
      <c r="H42" s="63"/>
      <c r="I42" s="64"/>
      <c r="J42" s="64"/>
      <c r="K42" s="45"/>
      <c r="P42" s="36"/>
      <c r="Q42" s="36"/>
      <c r="R42" s="36"/>
      <c r="S42" s="32"/>
    </row>
    <row r="43" spans="1:19" s="2" customFormat="1" ht="45.75" x14ac:dyDescent="0.25">
      <c r="A43" s="69" t="s">
        <v>21</v>
      </c>
      <c r="B43" s="65" t="s">
        <v>37</v>
      </c>
      <c r="C43" s="70">
        <v>103675</v>
      </c>
      <c r="D43" s="92" t="s">
        <v>71</v>
      </c>
      <c r="E43" s="65" t="s">
        <v>5</v>
      </c>
      <c r="F43" s="61">
        <v>0.25</v>
      </c>
      <c r="G43" s="62"/>
      <c r="H43" s="63"/>
      <c r="I43" s="64"/>
      <c r="J43" s="64"/>
      <c r="K43" s="46"/>
    </row>
    <row r="44" spans="1:19" s="2" customFormat="1" ht="15.75" x14ac:dyDescent="0.25">
      <c r="A44" s="50" t="s">
        <v>20</v>
      </c>
      <c r="B44" s="50"/>
      <c r="C44" s="50"/>
      <c r="D44" s="49" t="s">
        <v>44</v>
      </c>
      <c r="E44" s="50"/>
      <c r="F44" s="51"/>
      <c r="G44" s="80"/>
      <c r="H44" s="53"/>
      <c r="I44" s="52"/>
      <c r="J44" s="52">
        <f>SUM(J45:J45)</f>
        <v>0</v>
      </c>
      <c r="K44" s="46"/>
    </row>
    <row r="45" spans="1:19" s="2" customFormat="1" ht="31.5" x14ac:dyDescent="0.25">
      <c r="A45" s="65" t="s">
        <v>18</v>
      </c>
      <c r="B45" s="65" t="s">
        <v>46</v>
      </c>
      <c r="C45" s="76">
        <v>5213464</v>
      </c>
      <c r="D45" s="77" t="s">
        <v>47</v>
      </c>
      <c r="E45" s="65" t="s">
        <v>43</v>
      </c>
      <c r="F45" s="61">
        <v>2</v>
      </c>
      <c r="G45" s="62"/>
      <c r="H45" s="63"/>
      <c r="I45" s="64"/>
      <c r="J45" s="64"/>
      <c r="K45" s="46"/>
    </row>
    <row r="46" spans="1:19" s="2" customFormat="1" ht="31.15" customHeight="1" x14ac:dyDescent="0.25">
      <c r="A46" s="100" t="s">
        <v>12</v>
      </c>
      <c r="B46" s="101"/>
      <c r="C46" s="101"/>
      <c r="D46" s="101"/>
      <c r="E46" s="101"/>
      <c r="F46" s="101"/>
      <c r="G46" s="101"/>
      <c r="H46" s="101"/>
      <c r="I46" s="101"/>
      <c r="J46" s="78">
        <f>SUM(J12,J20,J26,J40,J44)</f>
        <v>0</v>
      </c>
      <c r="K46" s="38"/>
      <c r="L46" s="32"/>
      <c r="M46" s="32"/>
      <c r="N46" s="32"/>
      <c r="O46" s="32"/>
    </row>
    <row r="47" spans="1:19" s="2" customFormat="1" ht="15.75" x14ac:dyDescent="0.25">
      <c r="A47" s="26"/>
      <c r="B47" s="26"/>
      <c r="C47" s="26"/>
      <c r="D47" s="26"/>
      <c r="E47" s="26"/>
      <c r="F47" s="85"/>
      <c r="G47" s="26"/>
      <c r="H47" s="26"/>
      <c r="I47" s="26"/>
      <c r="J47" s="26"/>
      <c r="K47" s="38"/>
    </row>
    <row r="48" spans="1:19" s="2" customFormat="1" ht="15.75" x14ac:dyDescent="0.25">
      <c r="A48" s="26"/>
      <c r="B48" s="26"/>
      <c r="C48" s="26"/>
      <c r="D48" s="26"/>
      <c r="E48" s="26"/>
      <c r="F48" s="85"/>
      <c r="G48" s="107"/>
      <c r="H48" s="107"/>
      <c r="I48" s="107"/>
      <c r="J48" s="107"/>
      <c r="O48" s="32"/>
    </row>
    <row r="49" spans="1:19" s="2" customFormat="1" ht="15.75" x14ac:dyDescent="0.25">
      <c r="A49" s="26"/>
      <c r="B49" s="26"/>
      <c r="C49" s="26"/>
      <c r="D49" s="41"/>
      <c r="E49" s="26"/>
      <c r="F49" s="85"/>
      <c r="G49" s="26"/>
      <c r="H49" s="26"/>
      <c r="I49" s="26"/>
      <c r="J49" s="26"/>
      <c r="L49" s="32"/>
      <c r="M49" s="32"/>
      <c r="N49" s="32"/>
      <c r="O49" s="32"/>
    </row>
    <row r="50" spans="1:19" s="2" customFormat="1" ht="18" x14ac:dyDescent="0.25">
      <c r="D50" s="39"/>
      <c r="E50" s="40"/>
      <c r="F50" s="86"/>
      <c r="G50" s="16"/>
      <c r="H50" s="17"/>
      <c r="I50" s="18"/>
      <c r="J50" s="44"/>
    </row>
    <row r="51" spans="1:19" s="2" customFormat="1" ht="15.75" x14ac:dyDescent="0.25">
      <c r="J51" s="28"/>
    </row>
    <row r="52" spans="1:19" s="2" customFormat="1" ht="15.75" x14ac:dyDescent="0.25">
      <c r="J52" s="28"/>
    </row>
    <row r="53" spans="1:19" s="2" customFormat="1" ht="15.75" x14ac:dyDescent="0.25">
      <c r="D53" s="27"/>
      <c r="E53" s="27"/>
      <c r="F53" s="86"/>
      <c r="G53" s="30"/>
      <c r="H53" s="31"/>
      <c r="I53" s="29"/>
      <c r="J53" s="29"/>
    </row>
    <row r="54" spans="1:19" s="2" customFormat="1" ht="18" x14ac:dyDescent="0.25">
      <c r="C54" s="105"/>
      <c r="D54" s="105"/>
      <c r="E54" s="105"/>
      <c r="F54" s="105"/>
      <c r="G54" s="105"/>
      <c r="H54" s="105"/>
      <c r="I54" s="105"/>
      <c r="J54" s="14"/>
      <c r="K54" s="38"/>
    </row>
    <row r="55" spans="1:19" s="2" customFormat="1" ht="18" x14ac:dyDescent="0.25">
      <c r="C55" s="105"/>
      <c r="D55" s="105"/>
      <c r="E55" s="106"/>
      <c r="F55" s="106"/>
      <c r="G55" s="106"/>
      <c r="H55" s="106"/>
      <c r="I55" s="106"/>
      <c r="J55" s="14"/>
    </row>
    <row r="56" spans="1:19" s="2" customFormat="1" ht="15.75" x14ac:dyDescent="0.25">
      <c r="D56" s="11"/>
      <c r="E56" s="10"/>
      <c r="F56" s="87"/>
      <c r="G56" s="12"/>
      <c r="H56" s="13"/>
      <c r="I56" s="14"/>
      <c r="J56" s="14"/>
      <c r="K56"/>
      <c r="L56"/>
      <c r="M56"/>
      <c r="N56"/>
      <c r="O56"/>
      <c r="P56"/>
      <c r="Q56"/>
      <c r="R56"/>
    </row>
    <row r="57" spans="1:19" s="2" customFormat="1" ht="15.75" x14ac:dyDescent="0.25">
      <c r="A57" s="26"/>
      <c r="B57" s="26"/>
      <c r="C57" s="26"/>
      <c r="D57" s="11"/>
      <c r="E57" s="10"/>
      <c r="F57" s="87"/>
      <c r="G57" s="12"/>
      <c r="H57" s="13"/>
      <c r="I57" s="14"/>
      <c r="J57" s="14"/>
      <c r="K57"/>
      <c r="L57"/>
      <c r="M57"/>
      <c r="N57"/>
      <c r="O57"/>
      <c r="P57"/>
      <c r="Q57"/>
      <c r="R57"/>
    </row>
    <row r="58" spans="1:19" s="2" customFormat="1" ht="15.75" x14ac:dyDescent="0.25">
      <c r="A58" s="26"/>
      <c r="B58" s="26"/>
      <c r="C58" s="26"/>
      <c r="D58" s="11"/>
      <c r="E58" s="10"/>
      <c r="F58" s="87"/>
      <c r="G58" s="12"/>
      <c r="H58" s="13"/>
      <c r="I58" s="14"/>
      <c r="J58" s="14"/>
      <c r="K58"/>
      <c r="L58"/>
      <c r="M58"/>
      <c r="N58"/>
      <c r="O58"/>
      <c r="P58"/>
      <c r="Q58"/>
      <c r="R58"/>
    </row>
    <row r="59" spans="1:19" s="2" customFormat="1" ht="15.75" x14ac:dyDescent="0.25">
      <c r="A59" s="26"/>
      <c r="B59" s="26"/>
      <c r="C59" s="26"/>
      <c r="D59" s="15"/>
      <c r="E59" s="8"/>
      <c r="F59" s="88"/>
      <c r="G59" s="16"/>
      <c r="H59" s="17"/>
      <c r="I59" s="18"/>
      <c r="J59" s="18"/>
      <c r="K59"/>
      <c r="L59"/>
      <c r="M59"/>
      <c r="N59"/>
      <c r="O59"/>
      <c r="P59"/>
      <c r="Q59"/>
      <c r="R59"/>
    </row>
    <row r="60" spans="1:19" s="2" customFormat="1" ht="15.75" x14ac:dyDescent="0.25">
      <c r="A60" s="27"/>
      <c r="B60" s="27"/>
      <c r="C60" s="27"/>
      <c r="D60" s="15"/>
      <c r="E60" s="8"/>
      <c r="F60" s="88"/>
      <c r="G60" s="16"/>
      <c r="H60" s="17"/>
      <c r="I60" s="18"/>
      <c r="J60" s="18"/>
      <c r="K60"/>
      <c r="L60"/>
      <c r="M60"/>
      <c r="N60"/>
      <c r="O60"/>
      <c r="P60"/>
      <c r="Q60"/>
      <c r="R60"/>
    </row>
    <row r="61" spans="1:19" s="2" customFormat="1" ht="15.75" x14ac:dyDescent="0.25">
      <c r="A61" s="27"/>
      <c r="B61" s="27"/>
      <c r="C61" s="27"/>
      <c r="D61" s="15"/>
      <c r="E61" s="8"/>
      <c r="F61" s="88"/>
      <c r="G61" s="16"/>
      <c r="H61" s="17"/>
      <c r="I61" s="18"/>
      <c r="J61" s="18"/>
      <c r="K61"/>
      <c r="L61"/>
      <c r="M61"/>
      <c r="N61"/>
      <c r="O61"/>
      <c r="P61"/>
      <c r="Q61"/>
      <c r="R61"/>
    </row>
    <row r="62" spans="1:19" s="2" customFormat="1" ht="15.75" x14ac:dyDescent="0.25">
      <c r="A62" s="27"/>
      <c r="B62" s="27"/>
      <c r="C62" s="27"/>
      <c r="D62" s="15"/>
      <c r="E62" s="8"/>
      <c r="F62" s="88"/>
      <c r="G62" s="16"/>
      <c r="H62" s="17"/>
      <c r="I62" s="18"/>
      <c r="J62" s="18"/>
      <c r="K62"/>
      <c r="L62"/>
      <c r="M62"/>
      <c r="N62"/>
      <c r="O62"/>
      <c r="P62"/>
      <c r="Q62"/>
      <c r="R62"/>
      <c r="S62"/>
    </row>
    <row r="63" spans="1:19" s="2" customFormat="1" ht="15.75" x14ac:dyDescent="0.25">
      <c r="A63" s="27"/>
      <c r="B63" s="27"/>
      <c r="C63" s="27"/>
      <c r="D63" s="15"/>
      <c r="E63" s="8"/>
      <c r="F63" s="88"/>
      <c r="G63" s="16"/>
      <c r="H63" s="17"/>
      <c r="I63" s="18"/>
      <c r="J63" s="18"/>
      <c r="K63"/>
      <c r="L63"/>
      <c r="M63"/>
      <c r="N63"/>
      <c r="O63"/>
      <c r="P63"/>
      <c r="Q63"/>
      <c r="R63"/>
      <c r="S63"/>
    </row>
    <row r="64" spans="1:19" s="2" customFormat="1" ht="15.75" x14ac:dyDescent="0.25">
      <c r="A64" s="10"/>
      <c r="B64" s="10"/>
      <c r="C64" s="10"/>
      <c r="D64" s="15"/>
      <c r="E64" s="8"/>
      <c r="F64" s="88"/>
      <c r="G64" s="16"/>
      <c r="H64" s="17"/>
      <c r="I64" s="18"/>
      <c r="J64" s="18"/>
      <c r="K64"/>
      <c r="L64"/>
      <c r="M64"/>
      <c r="N64"/>
      <c r="O64"/>
      <c r="P64"/>
      <c r="Q64"/>
      <c r="R64"/>
      <c r="S64"/>
    </row>
    <row r="65" spans="1:31" s="2" customFormat="1" ht="15.75" x14ac:dyDescent="0.25">
      <c r="A65" s="10"/>
      <c r="B65" s="10"/>
      <c r="C65" s="10"/>
      <c r="D65" s="15"/>
      <c r="E65" s="8"/>
      <c r="F65" s="88"/>
      <c r="G65" s="16"/>
      <c r="H65" s="17"/>
      <c r="I65" s="18"/>
      <c r="J65" s="18"/>
      <c r="K65"/>
      <c r="L65"/>
      <c r="M65"/>
      <c r="N65"/>
      <c r="O65"/>
      <c r="P65"/>
      <c r="Q65"/>
      <c r="R65"/>
      <c r="S65"/>
      <c r="T65"/>
    </row>
    <row r="66" spans="1:31" s="2" customFormat="1" ht="15.75" x14ac:dyDescent="0.25">
      <c r="A66" s="10"/>
      <c r="B66" s="10"/>
      <c r="C66" s="10"/>
      <c r="D66" s="15"/>
      <c r="E66" s="8"/>
      <c r="F66" s="88"/>
      <c r="G66" s="16"/>
      <c r="H66" s="17"/>
      <c r="I66" s="18"/>
      <c r="J66" s="18"/>
      <c r="K66"/>
      <c r="L66"/>
      <c r="M66"/>
      <c r="N66"/>
      <c r="O66"/>
      <c r="P66"/>
      <c r="Q66"/>
      <c r="R66"/>
      <c r="S66"/>
      <c r="T66"/>
    </row>
    <row r="67" spans="1:31" s="2" customFormat="1" ht="15.75" x14ac:dyDescent="0.25">
      <c r="A67" s="10"/>
      <c r="B67" s="10"/>
      <c r="C67" s="10"/>
      <c r="D67" s="15"/>
      <c r="E67" s="8"/>
      <c r="F67" s="88"/>
      <c r="G67" s="16"/>
      <c r="H67" s="17"/>
      <c r="I67" s="18"/>
      <c r="J67" s="18"/>
      <c r="K67"/>
      <c r="L67"/>
      <c r="M67"/>
      <c r="N67"/>
      <c r="O67"/>
      <c r="P67"/>
      <c r="Q67"/>
      <c r="R67"/>
      <c r="S67"/>
      <c r="T67"/>
    </row>
    <row r="68" spans="1:31" s="2" customFormat="1" ht="15.75" x14ac:dyDescent="0.25">
      <c r="A68" s="10"/>
      <c r="B68" s="10"/>
      <c r="C68" s="10"/>
      <c r="D68" s="15"/>
      <c r="E68" s="8"/>
      <c r="F68" s="88"/>
      <c r="G68" s="16"/>
      <c r="H68" s="17"/>
      <c r="I68" s="18"/>
      <c r="J68" s="18"/>
      <c r="K68"/>
      <c r="L68"/>
      <c r="M68"/>
      <c r="N68"/>
      <c r="O68"/>
      <c r="P68"/>
      <c r="Q68"/>
      <c r="R68"/>
      <c r="S68"/>
      <c r="T68"/>
    </row>
    <row r="69" spans="1:31" s="2" customFormat="1" ht="15.75" x14ac:dyDescent="0.25">
      <c r="A69" s="8"/>
      <c r="B69" s="8"/>
      <c r="C69" s="8"/>
      <c r="D69" s="15"/>
      <c r="E69" s="8"/>
      <c r="F69" s="88"/>
      <c r="G69" s="16"/>
      <c r="H69" s="17"/>
      <c r="I69" s="18"/>
      <c r="J69" s="18"/>
      <c r="K69"/>
      <c r="L69"/>
      <c r="M69"/>
      <c r="N69"/>
      <c r="O69"/>
      <c r="P69"/>
      <c r="Q69"/>
      <c r="R69"/>
      <c r="S69"/>
      <c r="T69"/>
      <c r="U69"/>
    </row>
    <row r="70" spans="1:31" s="2" customFormat="1" ht="15.75" x14ac:dyDescent="0.25">
      <c r="A70" s="8"/>
      <c r="B70" s="8"/>
      <c r="C70" s="8"/>
      <c r="D70" s="15"/>
      <c r="E70" s="8"/>
      <c r="F70" s="88"/>
      <c r="G70" s="16"/>
      <c r="H70" s="17"/>
      <c r="I70" s="18"/>
      <c r="J70" s="18"/>
      <c r="K70"/>
      <c r="L70"/>
      <c r="M70"/>
      <c r="N70"/>
      <c r="O70"/>
      <c r="P70"/>
      <c r="Q70"/>
      <c r="R70"/>
      <c r="S70"/>
      <c r="T70"/>
      <c r="U70"/>
    </row>
    <row r="71" spans="1:31" s="2" customFormat="1" ht="15.75" x14ac:dyDescent="0.25">
      <c r="A71" s="8"/>
      <c r="B71" s="8"/>
      <c r="C71" s="8"/>
      <c r="D71" s="15"/>
      <c r="E71" s="8"/>
      <c r="F71" s="88"/>
      <c r="G71" s="16"/>
      <c r="H71" s="17"/>
      <c r="I71" s="18"/>
      <c r="J71" s="18"/>
      <c r="K71"/>
      <c r="L71"/>
      <c r="M71"/>
      <c r="N71"/>
      <c r="O71"/>
      <c r="P71"/>
      <c r="Q71"/>
      <c r="R71"/>
      <c r="S71"/>
      <c r="T71"/>
      <c r="U71"/>
    </row>
    <row r="72" spans="1:31" s="2" customFormat="1" ht="15.75" x14ac:dyDescent="0.25">
      <c r="A72" s="8"/>
      <c r="B72" s="8"/>
      <c r="C72" s="8"/>
      <c r="D72" s="15"/>
      <c r="E72" s="8"/>
      <c r="F72" s="88"/>
      <c r="G72" s="16"/>
      <c r="H72" s="17"/>
      <c r="I72" s="18"/>
      <c r="J72" s="18"/>
      <c r="K72"/>
      <c r="L72"/>
      <c r="M72"/>
      <c r="N72"/>
      <c r="O72"/>
      <c r="P72"/>
      <c r="Q72"/>
      <c r="R72"/>
      <c r="S72"/>
      <c r="T72"/>
      <c r="U72"/>
    </row>
    <row r="73" spans="1:31" s="2" customFormat="1" ht="15.75" x14ac:dyDescent="0.25">
      <c r="A73" s="8"/>
      <c r="B73" s="8"/>
      <c r="C73" s="8"/>
      <c r="D73" s="15"/>
      <c r="E73" s="8"/>
      <c r="F73" s="88"/>
      <c r="G73" s="16"/>
      <c r="H73" s="17"/>
      <c r="I73" s="18"/>
      <c r="J73" s="18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</row>
    <row r="74" spans="1:31" s="2" customFormat="1" ht="15.75" x14ac:dyDescent="0.25">
      <c r="A74" s="8"/>
      <c r="B74" s="8"/>
      <c r="C74" s="8"/>
      <c r="D74" s="15"/>
      <c r="E74" s="8"/>
      <c r="F74" s="88"/>
      <c r="G74" s="16"/>
      <c r="H74" s="17"/>
      <c r="I74" s="18"/>
      <c r="J74" s="18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</row>
    <row r="75" spans="1:31" s="2" customFormat="1" ht="15.75" x14ac:dyDescent="0.25">
      <c r="A75" s="8"/>
      <c r="B75" s="8"/>
      <c r="C75" s="8"/>
      <c r="D75" s="15"/>
      <c r="E75" s="8"/>
      <c r="F75" s="88"/>
      <c r="G75" s="16"/>
      <c r="H75" s="17"/>
      <c r="I75" s="18"/>
      <c r="J75" s="18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</row>
    <row r="76" spans="1:31" s="2" customFormat="1" ht="15.75" x14ac:dyDescent="0.25">
      <c r="A76" s="8"/>
      <c r="B76" s="8"/>
      <c r="C76" s="8"/>
      <c r="D76" s="15"/>
      <c r="E76" s="8"/>
      <c r="F76" s="88"/>
      <c r="G76" s="16"/>
      <c r="H76" s="17"/>
      <c r="I76" s="18"/>
      <c r="J76" s="18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</row>
    <row r="77" spans="1:31" s="2" customFormat="1" ht="15.75" x14ac:dyDescent="0.25">
      <c r="A77" s="8"/>
      <c r="B77" s="8"/>
      <c r="C77" s="8"/>
      <c r="D77" s="15"/>
      <c r="E77" s="8"/>
      <c r="F77" s="88"/>
      <c r="G77" s="16"/>
      <c r="H77" s="17"/>
      <c r="I77" s="18"/>
      <c r="J77" s="18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</row>
    <row r="78" spans="1:31" s="2" customFormat="1" ht="15.75" x14ac:dyDescent="0.25">
      <c r="A78" s="8"/>
      <c r="B78" s="8"/>
      <c r="C78" s="8"/>
      <c r="D78" s="15"/>
      <c r="E78" s="8"/>
      <c r="F78" s="88"/>
      <c r="G78" s="16"/>
      <c r="H78" s="17"/>
      <c r="I78" s="18"/>
      <c r="J78" s="1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</row>
    <row r="79" spans="1:31" s="2" customFormat="1" ht="15.75" x14ac:dyDescent="0.25">
      <c r="A79" s="8"/>
      <c r="B79" s="8"/>
      <c r="C79" s="8"/>
      <c r="D79" s="15"/>
      <c r="E79" s="8"/>
      <c r="F79" s="88"/>
      <c r="G79" s="16"/>
      <c r="H79" s="17"/>
      <c r="I79" s="18"/>
      <c r="J79" s="18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</row>
    <row r="80" spans="1:31" s="2" customFormat="1" ht="15.75" x14ac:dyDescent="0.25">
      <c r="A80" s="8"/>
      <c r="B80" s="8"/>
      <c r="C80" s="8"/>
      <c r="D80" s="15"/>
      <c r="E80" s="8"/>
      <c r="F80" s="88"/>
      <c r="G80" s="16"/>
      <c r="H80" s="17"/>
      <c r="I80" s="18"/>
      <c r="J80" s="18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</row>
    <row r="81" spans="1:31" s="2" customFormat="1" ht="15.75" x14ac:dyDescent="0.25">
      <c r="A81" s="8"/>
      <c r="B81" s="8"/>
      <c r="C81" s="8"/>
      <c r="D81" s="15"/>
      <c r="E81" s="8"/>
      <c r="F81" s="88"/>
      <c r="G81" s="16"/>
      <c r="H81" s="17"/>
      <c r="I81" s="18"/>
      <c r="J81" s="18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</row>
    <row r="82" spans="1:31" s="2" customFormat="1" ht="15.75" x14ac:dyDescent="0.25">
      <c r="A82" s="8"/>
      <c r="B82" s="8"/>
      <c r="C82" s="8"/>
      <c r="D82" s="15"/>
      <c r="E82" s="8"/>
      <c r="F82" s="88"/>
      <c r="G82" s="16"/>
      <c r="H82" s="17"/>
      <c r="I82" s="18"/>
      <c r="J82" s="18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</row>
    <row r="83" spans="1:31" s="2" customFormat="1" ht="15.75" x14ac:dyDescent="0.25">
      <c r="A83" s="8"/>
      <c r="B83" s="8"/>
      <c r="C83" s="8"/>
      <c r="D83" s="15"/>
      <c r="E83" s="8"/>
      <c r="F83" s="88"/>
      <c r="G83" s="16"/>
      <c r="H83" s="17"/>
      <c r="I83" s="18"/>
      <c r="J83" s="18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</row>
    <row r="84" spans="1:31" s="2" customFormat="1" ht="15.75" x14ac:dyDescent="0.25">
      <c r="A84" s="8"/>
      <c r="B84" s="8"/>
      <c r="C84" s="8"/>
      <c r="D84" s="15"/>
      <c r="E84" s="8"/>
      <c r="F84" s="88"/>
      <c r="G84" s="16"/>
      <c r="H84" s="17"/>
      <c r="I84" s="18"/>
      <c r="J84" s="18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</row>
    <row r="85" spans="1:31" s="2" customFormat="1" ht="15.75" x14ac:dyDescent="0.25">
      <c r="A85" s="8"/>
      <c r="B85" s="8"/>
      <c r="C85" s="8"/>
      <c r="D85" s="15"/>
      <c r="E85" s="8"/>
      <c r="F85" s="88"/>
      <c r="G85" s="16"/>
      <c r="H85" s="17"/>
      <c r="I85" s="18"/>
      <c r="J85" s="18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</row>
    <row r="86" spans="1:31" s="2" customFormat="1" ht="15.75" x14ac:dyDescent="0.25">
      <c r="A86" s="8"/>
      <c r="B86" s="8"/>
      <c r="C86" s="8"/>
      <c r="D86" s="15"/>
      <c r="E86" s="8"/>
      <c r="F86" s="88"/>
      <c r="G86" s="16"/>
      <c r="H86" s="17"/>
      <c r="I86" s="18"/>
      <c r="J86" s="18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</row>
    <row r="87" spans="1:31" s="2" customFormat="1" ht="15.75" x14ac:dyDescent="0.25">
      <c r="A87" s="8"/>
      <c r="B87" s="8"/>
      <c r="C87" s="8"/>
      <c r="D87" s="15"/>
      <c r="E87" s="8"/>
      <c r="F87" s="88"/>
      <c r="G87" s="16"/>
      <c r="H87" s="17"/>
      <c r="I87" s="18"/>
      <c r="J87" s="18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</row>
    <row r="88" spans="1:31" s="2" customFormat="1" ht="15.75" x14ac:dyDescent="0.25">
      <c r="A88" s="8"/>
      <c r="B88" s="8"/>
      <c r="C88" s="8"/>
      <c r="D88" s="15"/>
      <c r="E88" s="8"/>
      <c r="F88" s="88"/>
      <c r="G88" s="16"/>
      <c r="H88" s="17"/>
      <c r="I88" s="18"/>
      <c r="J88" s="1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</row>
    <row r="89" spans="1:31" s="2" customFormat="1" ht="15.75" x14ac:dyDescent="0.25">
      <c r="A89" s="8"/>
      <c r="B89" s="8"/>
      <c r="C89" s="8"/>
      <c r="D89" s="15"/>
      <c r="E89" s="8"/>
      <c r="F89" s="88"/>
      <c r="G89" s="16"/>
      <c r="H89" s="17"/>
      <c r="I89" s="18"/>
      <c r="J89" s="18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</row>
    <row r="90" spans="1:31" s="2" customFormat="1" ht="15.75" x14ac:dyDescent="0.25">
      <c r="A90" s="8"/>
      <c r="B90" s="8"/>
      <c r="C90" s="8"/>
      <c r="D90" s="15"/>
      <c r="E90" s="8"/>
      <c r="F90" s="88"/>
      <c r="G90" s="16"/>
      <c r="H90" s="17"/>
      <c r="I90" s="18"/>
      <c r="J90" s="18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</row>
    <row r="91" spans="1:31" s="2" customFormat="1" ht="15.75" x14ac:dyDescent="0.25">
      <c r="A91" s="8"/>
      <c r="B91" s="8"/>
      <c r="C91" s="8"/>
      <c r="D91" s="15"/>
      <c r="E91" s="8"/>
      <c r="F91" s="88"/>
      <c r="G91" s="16"/>
      <c r="H91" s="17"/>
      <c r="I91" s="18"/>
      <c r="J91" s="18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</row>
    <row r="92" spans="1:31" s="2" customFormat="1" ht="15.75" x14ac:dyDescent="0.25">
      <c r="A92" s="8"/>
      <c r="B92" s="8"/>
      <c r="C92" s="8"/>
      <c r="D92" s="15"/>
      <c r="E92" s="8"/>
      <c r="F92" s="88"/>
      <c r="G92" s="16"/>
      <c r="H92" s="17"/>
      <c r="I92" s="18"/>
      <c r="J92" s="18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</row>
    <row r="93" spans="1:31" s="2" customFormat="1" ht="15.75" x14ac:dyDescent="0.25">
      <c r="A93" s="8"/>
      <c r="B93" s="8"/>
      <c r="C93" s="8"/>
      <c r="D93" s="15"/>
      <c r="E93" s="8"/>
      <c r="F93" s="88"/>
      <c r="G93" s="16"/>
      <c r="H93" s="17"/>
      <c r="I93" s="18"/>
      <c r="J93" s="18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</row>
    <row r="94" spans="1:31" s="2" customFormat="1" ht="15.75" x14ac:dyDescent="0.25">
      <c r="A94" s="8"/>
      <c r="B94" s="8"/>
      <c r="C94" s="8"/>
      <c r="D94" s="15"/>
      <c r="E94" s="8"/>
      <c r="F94" s="88"/>
      <c r="G94" s="16"/>
      <c r="H94" s="17"/>
      <c r="I94" s="18"/>
      <c r="J94" s="18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</row>
    <row r="95" spans="1:31" s="2" customFormat="1" ht="15.75" x14ac:dyDescent="0.25">
      <c r="A95" s="8"/>
      <c r="B95" s="8"/>
      <c r="C95" s="8"/>
      <c r="D95" s="15"/>
      <c r="E95" s="8"/>
      <c r="F95" s="88"/>
      <c r="G95" s="16"/>
      <c r="H95" s="17"/>
      <c r="I95" s="18"/>
      <c r="J95" s="18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</row>
    <row r="96" spans="1:31" s="2" customFormat="1" ht="15.75" x14ac:dyDescent="0.25">
      <c r="A96" s="8"/>
      <c r="B96" s="8"/>
      <c r="C96" s="8"/>
      <c r="D96" s="15"/>
      <c r="E96" s="8"/>
      <c r="F96" s="88"/>
      <c r="G96" s="16"/>
      <c r="H96" s="17"/>
      <c r="I96" s="18"/>
      <c r="J96" s="18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</row>
    <row r="97" spans="1:31" s="2" customFormat="1" ht="15.6" customHeight="1" x14ac:dyDescent="0.25">
      <c r="A97" s="8"/>
      <c r="B97" s="8"/>
      <c r="C97" s="8"/>
      <c r="D97" s="15"/>
      <c r="E97" s="8"/>
      <c r="F97" s="88"/>
      <c r="G97" s="16"/>
      <c r="H97" s="17"/>
      <c r="I97" s="18"/>
      <c r="J97" s="18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</row>
    <row r="98" spans="1:31" s="2" customFormat="1" ht="15.75" x14ac:dyDescent="0.25">
      <c r="A98" s="8"/>
      <c r="B98" s="8"/>
      <c r="C98" s="8"/>
      <c r="D98" s="15"/>
      <c r="E98" s="8"/>
      <c r="F98" s="88"/>
      <c r="G98" s="16"/>
      <c r="H98" s="17"/>
      <c r="I98" s="18"/>
      <c r="J98" s="1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</row>
    <row r="99" spans="1:31" s="2" customFormat="1" ht="15.75" x14ac:dyDescent="0.25">
      <c r="A99" s="8"/>
      <c r="B99" s="8"/>
      <c r="C99" s="8"/>
      <c r="D99" s="15"/>
      <c r="E99" s="8"/>
      <c r="F99" s="88"/>
      <c r="G99" s="16"/>
      <c r="H99" s="17"/>
      <c r="I99" s="18"/>
      <c r="J99" s="18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</row>
    <row r="100" spans="1:31" s="2" customFormat="1" ht="15.75" x14ac:dyDescent="0.25">
      <c r="A100" s="8"/>
      <c r="B100" s="8"/>
      <c r="C100" s="8"/>
      <c r="D100" s="15"/>
      <c r="E100" s="8"/>
      <c r="F100" s="88"/>
      <c r="G100" s="16"/>
      <c r="H100" s="17"/>
      <c r="I100" s="18"/>
      <c r="J100" s="18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</row>
    <row r="101" spans="1:31" s="2" customFormat="1" ht="15.75" x14ac:dyDescent="0.25">
      <c r="A101" s="8"/>
      <c r="B101" s="8"/>
      <c r="C101" s="8"/>
      <c r="D101" s="15"/>
      <c r="E101" s="8"/>
      <c r="F101" s="88"/>
      <c r="G101" s="16"/>
      <c r="H101" s="17"/>
      <c r="I101" s="18"/>
      <c r="J101" s="18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</row>
    <row r="102" spans="1:31" ht="15.6" customHeight="1" x14ac:dyDescent="0.25"/>
  </sheetData>
  <mergeCells count="19">
    <mergeCell ref="A1:J1"/>
    <mergeCell ref="A9:A11"/>
    <mergeCell ref="D9:D11"/>
    <mergeCell ref="E9:E11"/>
    <mergeCell ref="J9:J11"/>
    <mergeCell ref="A3:H3"/>
    <mergeCell ref="C9:C11"/>
    <mergeCell ref="I6:J6"/>
    <mergeCell ref="F9:F11"/>
    <mergeCell ref="G9:G11"/>
    <mergeCell ref="H9:H11"/>
    <mergeCell ref="I9:I11"/>
    <mergeCell ref="A46:I46"/>
    <mergeCell ref="B9:B11"/>
    <mergeCell ref="E54:I54"/>
    <mergeCell ref="E55:I55"/>
    <mergeCell ref="C54:D54"/>
    <mergeCell ref="C55:D55"/>
    <mergeCell ref="G48:J48"/>
  </mergeCells>
  <phoneticPr fontId="4" type="noConversion"/>
  <conditionalFormatting sqref="C18:C19">
    <cfRule type="expression" dxfId="19" priority="1" stopIfTrue="1">
      <formula>$D18=1</formula>
    </cfRule>
    <cfRule type="expression" dxfId="18" priority="2" stopIfTrue="1">
      <formula>OR($D18=0,$D18=2,$D18=3,$D18=4)</formula>
    </cfRule>
  </conditionalFormatting>
  <conditionalFormatting sqref="D14 D18:D19">
    <cfRule type="expression" dxfId="17" priority="13" stopIfTrue="1">
      <formula>$D14=1</formula>
    </cfRule>
    <cfRule type="expression" dxfId="16" priority="14" stopIfTrue="1">
      <formula>OR($D14=0,$D14=2,$D14=3,$D14=4)</formula>
    </cfRule>
  </conditionalFormatting>
  <pageMargins left="0.51181102362204722" right="0.51181102362204722" top="0.78740157480314965" bottom="0.78740157480314965" header="0.31496062992125984" footer="0.31496062992125984"/>
  <pageSetup paperSize="9" scale="6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102"/>
  <sheetViews>
    <sheetView view="pageBreakPreview" zoomScale="85" zoomScaleNormal="70" zoomScaleSheetLayoutView="85" workbookViewId="0">
      <selection activeCell="D69" sqref="D69"/>
    </sheetView>
  </sheetViews>
  <sheetFormatPr defaultRowHeight="15" x14ac:dyDescent="0.25"/>
  <cols>
    <col min="1" max="1" width="9.28515625" style="8" customWidth="1"/>
    <col min="2" max="2" width="15" style="8" customWidth="1"/>
    <col min="3" max="3" width="8.85546875" style="8" bestFit="1" customWidth="1"/>
    <col min="4" max="4" width="101" style="15" customWidth="1"/>
    <col min="5" max="5" width="9.7109375" style="8" customWidth="1"/>
    <col min="6" max="6" width="11.7109375" style="88" bestFit="1" customWidth="1"/>
    <col min="7" max="7" width="13.85546875" style="16" bestFit="1" customWidth="1"/>
    <col min="8" max="8" width="8.5703125" style="17" bestFit="1" customWidth="1"/>
    <col min="9" max="9" width="13.28515625" style="18" bestFit="1" customWidth="1"/>
    <col min="10" max="10" width="14.42578125" style="18" bestFit="1" customWidth="1"/>
    <col min="11" max="11" width="17.42578125" customWidth="1"/>
    <col min="12" max="13" width="17.5703125" bestFit="1" customWidth="1"/>
    <col min="14" max="14" width="11.28515625" customWidth="1"/>
    <col min="15" max="15" width="12.140625" customWidth="1"/>
    <col min="16" max="16" width="12.42578125" customWidth="1"/>
    <col min="17" max="17" width="12.85546875" customWidth="1"/>
    <col min="18" max="18" width="15.140625" customWidth="1"/>
    <col min="19" max="19" width="10.28515625" bestFit="1" customWidth="1"/>
  </cols>
  <sheetData>
    <row r="1" spans="1:21" s="3" customFormat="1" ht="31.5" customHeight="1" x14ac:dyDescent="0.25">
      <c r="A1" s="108" t="s">
        <v>88</v>
      </c>
      <c r="B1" s="108"/>
      <c r="C1" s="108"/>
      <c r="D1" s="108"/>
      <c r="E1" s="108"/>
      <c r="F1" s="108"/>
      <c r="G1" s="108"/>
      <c r="H1" s="108"/>
      <c r="I1" s="108"/>
      <c r="J1" s="108"/>
    </row>
    <row r="2" spans="1:21" s="6" customFormat="1" ht="16.149999999999999" customHeight="1" x14ac:dyDescent="0.25">
      <c r="A2" s="8"/>
      <c r="B2" s="8"/>
      <c r="C2" s="8"/>
      <c r="D2" s="5"/>
      <c r="E2" s="4"/>
      <c r="F2" s="82"/>
      <c r="G2" s="9"/>
      <c r="H2" s="4"/>
      <c r="I2" s="4"/>
      <c r="J2" s="4"/>
    </row>
    <row r="3" spans="1:21" s="7" customFormat="1" ht="15.6" customHeight="1" x14ac:dyDescent="0.25">
      <c r="A3" s="110" t="s">
        <v>57</v>
      </c>
      <c r="B3" s="110"/>
      <c r="C3" s="110"/>
      <c r="D3" s="110"/>
      <c r="E3" s="110"/>
      <c r="F3" s="110"/>
      <c r="G3" s="110"/>
      <c r="H3" s="110"/>
      <c r="I3" s="42"/>
      <c r="J3" s="42"/>
    </row>
    <row r="4" spans="1:21" s="7" customFormat="1" ht="16.899999999999999" customHeight="1" x14ac:dyDescent="0.25">
      <c r="A4" s="19" t="s">
        <v>59</v>
      </c>
      <c r="B4" s="95" t="s">
        <v>80</v>
      </c>
      <c r="C4" s="20"/>
      <c r="D4" s="19"/>
      <c r="E4" s="19"/>
      <c r="F4" s="83"/>
      <c r="G4" s="43"/>
      <c r="H4" s="19"/>
      <c r="I4" s="19"/>
      <c r="J4" s="19"/>
    </row>
    <row r="5" spans="1:21" s="7" customFormat="1" ht="16.899999999999999" customHeight="1" x14ac:dyDescent="0.25">
      <c r="A5" s="19" t="s">
        <v>79</v>
      </c>
      <c r="B5" s="95"/>
      <c r="C5" s="20"/>
      <c r="D5" s="19"/>
      <c r="E5" s="19"/>
      <c r="F5" s="83"/>
      <c r="G5" s="43"/>
      <c r="H5" s="19"/>
      <c r="I5" s="19"/>
      <c r="J5" s="19"/>
    </row>
    <row r="6" spans="1:21" s="7" customFormat="1" ht="15.75" x14ac:dyDescent="0.25">
      <c r="A6" s="19" t="s">
        <v>60</v>
      </c>
      <c r="B6" s="19"/>
      <c r="C6" s="19"/>
      <c r="D6" s="19"/>
      <c r="E6" s="19"/>
      <c r="F6" s="19" t="s">
        <v>89</v>
      </c>
      <c r="G6" s="19"/>
      <c r="H6" s="19"/>
      <c r="I6" s="111" t="s">
        <v>58</v>
      </c>
      <c r="J6" s="111"/>
    </row>
    <row r="7" spans="1:21" s="7" customFormat="1" ht="15.75" x14ac:dyDescent="0.25">
      <c r="A7" s="19"/>
      <c r="B7" s="19"/>
      <c r="C7" s="19"/>
      <c r="D7" s="20"/>
      <c r="E7" s="20"/>
      <c r="F7" s="20"/>
      <c r="G7" s="89" t="s">
        <v>45</v>
      </c>
      <c r="H7" s="90">
        <v>0.2641</v>
      </c>
      <c r="J7" s="20"/>
    </row>
    <row r="8" spans="1:21" ht="15.75" x14ac:dyDescent="0.25">
      <c r="A8" s="21"/>
      <c r="B8" s="21"/>
      <c r="C8" s="21"/>
      <c r="D8" s="22"/>
      <c r="E8" s="21"/>
      <c r="F8" s="84"/>
      <c r="G8" s="23"/>
      <c r="H8" s="24"/>
      <c r="I8" s="25"/>
      <c r="J8" s="25"/>
    </row>
    <row r="9" spans="1:21" ht="14.45" customHeight="1" x14ac:dyDescent="0.25">
      <c r="A9" s="109" t="s">
        <v>1</v>
      </c>
      <c r="B9" s="102" t="s">
        <v>56</v>
      </c>
      <c r="C9" s="102" t="s">
        <v>38</v>
      </c>
      <c r="D9" s="109" t="s">
        <v>0</v>
      </c>
      <c r="E9" s="109" t="s">
        <v>2</v>
      </c>
      <c r="F9" s="112" t="s">
        <v>23</v>
      </c>
      <c r="G9" s="113" t="s">
        <v>13</v>
      </c>
      <c r="H9" s="114" t="s">
        <v>8</v>
      </c>
      <c r="I9" s="109" t="s">
        <v>6</v>
      </c>
      <c r="J9" s="109" t="s">
        <v>7</v>
      </c>
    </row>
    <row r="10" spans="1:21" s="1" customFormat="1" ht="14.45" customHeight="1" x14ac:dyDescent="0.25">
      <c r="A10" s="109"/>
      <c r="B10" s="103"/>
      <c r="C10" s="103"/>
      <c r="D10" s="109"/>
      <c r="E10" s="109"/>
      <c r="F10" s="112"/>
      <c r="G10" s="113"/>
      <c r="H10" s="114"/>
      <c r="I10" s="109"/>
      <c r="J10" s="109"/>
      <c r="K10" s="2"/>
      <c r="L10" s="2"/>
      <c r="M10" s="2"/>
      <c r="N10" s="2"/>
      <c r="O10" s="2"/>
      <c r="P10" s="2"/>
      <c r="Q10" s="2"/>
      <c r="R10" s="2"/>
      <c r="S10" s="2"/>
      <c r="T10" s="37"/>
      <c r="U10" s="2"/>
    </row>
    <row r="11" spans="1:21" s="1" customFormat="1" ht="15.75" x14ac:dyDescent="0.25">
      <c r="A11" s="109"/>
      <c r="B11" s="104"/>
      <c r="C11" s="104"/>
      <c r="D11" s="109"/>
      <c r="E11" s="109"/>
      <c r="F11" s="112"/>
      <c r="G11" s="113"/>
      <c r="H11" s="114"/>
      <c r="I11" s="109"/>
      <c r="J11" s="109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1" s="2" customFormat="1" ht="15.75" x14ac:dyDescent="0.25">
      <c r="A12" s="48" t="s">
        <v>3</v>
      </c>
      <c r="B12" s="48"/>
      <c r="C12" s="48"/>
      <c r="D12" s="49" t="s">
        <v>24</v>
      </c>
      <c r="E12" s="50"/>
      <c r="F12" s="72"/>
      <c r="G12" s="52"/>
      <c r="H12" s="53"/>
      <c r="I12" s="52"/>
      <c r="J12" s="52">
        <f>SUM(J13:J19)</f>
        <v>0</v>
      </c>
      <c r="K12" s="38"/>
      <c r="P12" s="34"/>
      <c r="Q12" s="34"/>
      <c r="R12" s="35"/>
    </row>
    <row r="13" spans="1:21" s="2" customFormat="1" ht="15.75" x14ac:dyDescent="0.25">
      <c r="A13" s="54"/>
      <c r="B13" s="54"/>
      <c r="C13" s="54"/>
      <c r="D13" s="55" t="s">
        <v>25</v>
      </c>
      <c r="E13" s="56"/>
      <c r="F13" s="73"/>
      <c r="G13" s="57"/>
      <c r="H13" s="58"/>
      <c r="I13" s="59"/>
      <c r="J13" s="59"/>
      <c r="K13" s="38"/>
      <c r="P13" s="34"/>
      <c r="Q13" s="34"/>
      <c r="R13" s="35"/>
    </row>
    <row r="14" spans="1:21" s="2" customFormat="1" ht="15.75" x14ac:dyDescent="0.25">
      <c r="A14" s="60" t="s">
        <v>22</v>
      </c>
      <c r="B14" s="65" t="s">
        <v>37</v>
      </c>
      <c r="C14" s="60">
        <v>90778</v>
      </c>
      <c r="D14" s="91" t="s">
        <v>73</v>
      </c>
      <c r="E14" s="60" t="s">
        <v>30</v>
      </c>
      <c r="F14" s="61">
        <v>6</v>
      </c>
      <c r="G14" s="62"/>
      <c r="H14" s="63"/>
      <c r="I14" s="64"/>
      <c r="J14" s="64"/>
      <c r="K14" s="38"/>
      <c r="P14" s="34"/>
      <c r="Q14" s="34"/>
      <c r="R14" s="35"/>
    </row>
    <row r="15" spans="1:21" s="2" customFormat="1" ht="15.75" x14ac:dyDescent="0.25">
      <c r="A15" s="54"/>
      <c r="B15" s="54"/>
      <c r="C15" s="54"/>
      <c r="D15" s="55" t="s">
        <v>11</v>
      </c>
      <c r="E15" s="56"/>
      <c r="F15" s="73"/>
      <c r="G15" s="79"/>
      <c r="H15" s="63"/>
      <c r="I15" s="64"/>
      <c r="J15" s="64"/>
      <c r="K15" s="38"/>
      <c r="P15" s="34"/>
      <c r="Q15" s="34"/>
      <c r="R15" s="35"/>
    </row>
    <row r="16" spans="1:21" s="2" customFormat="1" ht="30" x14ac:dyDescent="0.25">
      <c r="A16" s="65" t="s">
        <v>9</v>
      </c>
      <c r="B16" s="65" t="s">
        <v>37</v>
      </c>
      <c r="C16" s="65">
        <v>103689</v>
      </c>
      <c r="D16" s="96" t="s">
        <v>40</v>
      </c>
      <c r="E16" s="65" t="s">
        <v>4</v>
      </c>
      <c r="F16" s="61">
        <v>2.88</v>
      </c>
      <c r="G16" s="66"/>
      <c r="H16" s="63"/>
      <c r="I16" s="64"/>
      <c r="J16" s="64"/>
      <c r="K16" s="38"/>
      <c r="P16" s="34"/>
      <c r="Q16" s="34"/>
      <c r="R16" s="35"/>
    </row>
    <row r="17" spans="1:20" s="2" customFormat="1" ht="15.75" x14ac:dyDescent="0.25">
      <c r="A17" s="65" t="s">
        <v>31</v>
      </c>
      <c r="B17" s="65" t="s">
        <v>37</v>
      </c>
      <c r="C17" s="65">
        <v>10778</v>
      </c>
      <c r="D17" s="92" t="s">
        <v>74</v>
      </c>
      <c r="E17" s="65" t="s">
        <v>36</v>
      </c>
      <c r="F17" s="61">
        <v>1</v>
      </c>
      <c r="G17" s="66"/>
      <c r="H17" s="63"/>
      <c r="I17" s="64"/>
      <c r="J17" s="64"/>
      <c r="K17" s="38"/>
      <c r="P17" s="34"/>
      <c r="Q17" s="34"/>
      <c r="R17" s="35"/>
    </row>
    <row r="18" spans="1:20" s="2" customFormat="1" ht="30" x14ac:dyDescent="0.25">
      <c r="A18" s="65" t="s">
        <v>32</v>
      </c>
      <c r="B18" s="65" t="s">
        <v>37</v>
      </c>
      <c r="C18" s="65">
        <v>93421</v>
      </c>
      <c r="D18" s="97" t="s">
        <v>26</v>
      </c>
      <c r="E18" s="65" t="s">
        <v>27</v>
      </c>
      <c r="F18" s="61">
        <v>16</v>
      </c>
      <c r="G18" s="62"/>
      <c r="H18" s="63"/>
      <c r="I18" s="64"/>
      <c r="J18" s="64"/>
      <c r="K18" s="38"/>
      <c r="P18" s="34"/>
      <c r="Q18" s="34"/>
      <c r="R18" s="35"/>
    </row>
    <row r="19" spans="1:20" s="2" customFormat="1" ht="30.75" x14ac:dyDescent="0.25">
      <c r="A19" s="65" t="s">
        <v>39</v>
      </c>
      <c r="B19" s="65" t="s">
        <v>37</v>
      </c>
      <c r="C19" s="65">
        <v>99059</v>
      </c>
      <c r="D19" s="98" t="s">
        <v>28</v>
      </c>
      <c r="E19" s="65" t="s">
        <v>10</v>
      </c>
      <c r="F19" s="61">
        <v>36</v>
      </c>
      <c r="G19" s="62"/>
      <c r="H19" s="63"/>
      <c r="I19" s="64"/>
      <c r="J19" s="64"/>
      <c r="K19" s="38"/>
      <c r="P19" s="34"/>
      <c r="Q19" s="34"/>
      <c r="R19" s="35"/>
    </row>
    <row r="20" spans="1:20" s="2" customFormat="1" ht="15.75" x14ac:dyDescent="0.25">
      <c r="A20" s="48" t="s">
        <v>14</v>
      </c>
      <c r="B20" s="48"/>
      <c r="C20" s="48"/>
      <c r="D20" s="68" t="s">
        <v>29</v>
      </c>
      <c r="E20" s="50"/>
      <c r="F20" s="72"/>
      <c r="G20" s="80"/>
      <c r="H20" s="53"/>
      <c r="I20" s="52"/>
      <c r="J20" s="52">
        <f>SUM(J21:J25)</f>
        <v>0</v>
      </c>
      <c r="K20" s="33"/>
      <c r="L20" s="33"/>
      <c r="M20" s="33"/>
      <c r="P20" s="32"/>
      <c r="Q20" s="32"/>
      <c r="R20" s="32"/>
      <c r="S20" s="32"/>
      <c r="T20" s="32"/>
    </row>
    <row r="21" spans="1:20" s="2" customFormat="1" ht="15.75" x14ac:dyDescent="0.25">
      <c r="A21" s="54"/>
      <c r="B21" s="54"/>
      <c r="C21" s="54"/>
      <c r="D21" s="55" t="s">
        <v>62</v>
      </c>
      <c r="E21" s="56"/>
      <c r="F21" s="73"/>
      <c r="G21" s="79"/>
      <c r="H21" s="58"/>
      <c r="I21" s="59"/>
      <c r="J21" s="59"/>
      <c r="K21" s="33"/>
      <c r="L21" s="32"/>
      <c r="P21" s="32"/>
      <c r="Q21" s="32"/>
      <c r="R21" s="32"/>
      <c r="S21" s="32"/>
      <c r="T21" s="32"/>
    </row>
    <row r="22" spans="1:20" s="2" customFormat="1" ht="30.75" x14ac:dyDescent="0.25">
      <c r="A22" s="69" t="s">
        <v>15</v>
      </c>
      <c r="B22" s="65" t="s">
        <v>37</v>
      </c>
      <c r="C22" s="70">
        <v>97086</v>
      </c>
      <c r="D22" s="94" t="s">
        <v>70</v>
      </c>
      <c r="E22" s="65" t="s">
        <v>4</v>
      </c>
      <c r="F22" s="61">
        <v>6.99</v>
      </c>
      <c r="G22" s="62"/>
      <c r="H22" s="63"/>
      <c r="I22" s="64"/>
      <c r="J22" s="64"/>
      <c r="K22" s="32"/>
      <c r="L22" s="32"/>
    </row>
    <row r="23" spans="1:20" s="2" customFormat="1" ht="30.75" x14ac:dyDescent="0.25">
      <c r="A23" s="69" t="s">
        <v>33</v>
      </c>
      <c r="B23" s="65" t="s">
        <v>37</v>
      </c>
      <c r="C23" s="70">
        <v>92917</v>
      </c>
      <c r="D23" s="94" t="s">
        <v>63</v>
      </c>
      <c r="E23" s="65" t="s">
        <v>42</v>
      </c>
      <c r="F23" s="61">
        <v>208</v>
      </c>
      <c r="G23" s="62"/>
      <c r="H23" s="63"/>
      <c r="I23" s="64"/>
      <c r="J23" s="64"/>
      <c r="K23" s="33"/>
      <c r="L23" s="32"/>
    </row>
    <row r="24" spans="1:20" s="2" customFormat="1" ht="45.75" x14ac:dyDescent="0.25">
      <c r="A24" s="69" t="s">
        <v>41</v>
      </c>
      <c r="B24" s="65" t="s">
        <v>37</v>
      </c>
      <c r="C24" s="70">
        <v>103675</v>
      </c>
      <c r="D24" s="92" t="s">
        <v>71</v>
      </c>
      <c r="E24" s="65" t="s">
        <v>5</v>
      </c>
      <c r="F24" s="61">
        <v>8.59</v>
      </c>
      <c r="G24" s="62"/>
      <c r="H24" s="63"/>
      <c r="I24" s="64"/>
      <c r="J24" s="64"/>
      <c r="K24" s="33"/>
      <c r="L24" s="32"/>
      <c r="R24" s="32"/>
    </row>
    <row r="25" spans="1:20" s="2" customFormat="1" ht="15.75" x14ac:dyDescent="0.25">
      <c r="A25" s="69"/>
      <c r="B25" s="65"/>
      <c r="C25" s="71"/>
      <c r="D25" s="67"/>
      <c r="E25" s="65"/>
      <c r="F25" s="61"/>
      <c r="G25" s="62"/>
      <c r="H25" s="63"/>
      <c r="I25" s="64"/>
      <c r="J25" s="64"/>
      <c r="K25" s="33"/>
      <c r="L25" s="32"/>
      <c r="R25" s="32"/>
    </row>
    <row r="26" spans="1:20" s="2" customFormat="1" ht="15.75" x14ac:dyDescent="0.25">
      <c r="A26" s="50" t="s">
        <v>48</v>
      </c>
      <c r="B26" s="50"/>
      <c r="C26" s="50"/>
      <c r="D26" s="49" t="s">
        <v>65</v>
      </c>
      <c r="E26" s="50"/>
      <c r="F26" s="72"/>
      <c r="G26" s="80"/>
      <c r="H26" s="53"/>
      <c r="I26" s="52"/>
      <c r="J26" s="52">
        <f>SUM(J27:J39)</f>
        <v>0</v>
      </c>
      <c r="K26" s="38"/>
      <c r="O26" s="32"/>
      <c r="P26" s="32"/>
      <c r="Q26" s="32"/>
      <c r="R26" s="32"/>
      <c r="S26" s="32"/>
      <c r="T26" s="32"/>
    </row>
    <row r="27" spans="1:20" s="2" customFormat="1" ht="15.75" x14ac:dyDescent="0.25">
      <c r="A27" s="54"/>
      <c r="B27" s="54"/>
      <c r="C27" s="54"/>
      <c r="D27" s="55" t="s">
        <v>61</v>
      </c>
      <c r="E27" s="56"/>
      <c r="F27" s="73"/>
      <c r="G27" s="79"/>
      <c r="H27" s="58"/>
      <c r="I27" s="59"/>
      <c r="J27" s="59"/>
      <c r="K27" s="46"/>
      <c r="S27" s="32"/>
    </row>
    <row r="28" spans="1:20" s="2" customFormat="1" ht="60.75" x14ac:dyDescent="0.25">
      <c r="A28" s="69" t="s">
        <v>49</v>
      </c>
      <c r="B28" s="65" t="s">
        <v>37</v>
      </c>
      <c r="C28" s="65">
        <v>104492</v>
      </c>
      <c r="D28" s="92" t="s">
        <v>64</v>
      </c>
      <c r="E28" s="65" t="s">
        <v>10</v>
      </c>
      <c r="F28" s="61">
        <v>7</v>
      </c>
      <c r="G28" s="66"/>
      <c r="H28" s="63"/>
      <c r="I28" s="64"/>
      <c r="J28" s="64"/>
      <c r="K28" s="47"/>
      <c r="S28" s="32"/>
    </row>
    <row r="29" spans="1:20" s="2" customFormat="1" ht="15.75" x14ac:dyDescent="0.25">
      <c r="A29" s="69"/>
      <c r="B29" s="65"/>
      <c r="C29" s="70"/>
      <c r="D29" s="67"/>
      <c r="E29" s="74"/>
      <c r="F29" s="99"/>
      <c r="G29" s="62"/>
      <c r="H29" s="63"/>
      <c r="I29" s="64"/>
      <c r="J29" s="64"/>
      <c r="P29" s="32"/>
      <c r="Q29" s="32"/>
      <c r="R29" s="32"/>
      <c r="S29" s="32"/>
    </row>
    <row r="30" spans="1:20" s="2" customFormat="1" ht="15.75" x14ac:dyDescent="0.25">
      <c r="A30" s="69"/>
      <c r="B30" s="65"/>
      <c r="C30" s="81"/>
      <c r="D30" s="55" t="s">
        <v>66</v>
      </c>
      <c r="E30" s="93"/>
      <c r="F30" s="99"/>
      <c r="G30" s="62"/>
      <c r="H30" s="63"/>
      <c r="I30" s="64"/>
      <c r="J30" s="64"/>
      <c r="K30" s="46"/>
    </row>
    <row r="31" spans="1:20" s="2" customFormat="1" ht="30.75" x14ac:dyDescent="0.25">
      <c r="A31" s="69" t="s">
        <v>50</v>
      </c>
      <c r="B31" s="65" t="s">
        <v>37</v>
      </c>
      <c r="C31" s="65">
        <v>92269</v>
      </c>
      <c r="D31" s="94" t="s">
        <v>67</v>
      </c>
      <c r="E31" s="74" t="s">
        <v>4</v>
      </c>
      <c r="F31" s="61">
        <v>34.28</v>
      </c>
      <c r="G31" s="62"/>
      <c r="H31" s="63"/>
      <c r="I31" s="64"/>
      <c r="J31" s="64"/>
      <c r="K31" s="47"/>
    </row>
    <row r="32" spans="1:20" s="2" customFormat="1" ht="30.75" x14ac:dyDescent="0.25">
      <c r="A32" s="69" t="s">
        <v>51</v>
      </c>
      <c r="B32" s="65" t="s">
        <v>37</v>
      </c>
      <c r="C32" s="65">
        <v>100344</v>
      </c>
      <c r="D32" s="92" t="s">
        <v>69</v>
      </c>
      <c r="E32" s="74" t="s">
        <v>42</v>
      </c>
      <c r="F32" s="61">
        <v>297.60000000000002</v>
      </c>
      <c r="G32" s="62"/>
      <c r="H32" s="63"/>
      <c r="I32" s="64"/>
      <c r="J32" s="64"/>
      <c r="K32" s="47"/>
      <c r="R32" s="32"/>
    </row>
    <row r="33" spans="1:19" s="2" customFormat="1" ht="30.75" x14ac:dyDescent="0.25">
      <c r="A33" s="69" t="s">
        <v>52</v>
      </c>
      <c r="B33" s="65" t="s">
        <v>37</v>
      </c>
      <c r="C33" s="81">
        <v>103685</v>
      </c>
      <c r="D33" s="94" t="s">
        <v>68</v>
      </c>
      <c r="E33" s="75" t="s">
        <v>4</v>
      </c>
      <c r="F33" s="61">
        <v>3</v>
      </c>
      <c r="G33" s="62"/>
      <c r="H33" s="63"/>
      <c r="I33" s="64"/>
      <c r="J33" s="64"/>
      <c r="K33" s="45"/>
      <c r="R33" s="32"/>
    </row>
    <row r="34" spans="1:19" s="2" customFormat="1" ht="15.75" x14ac:dyDescent="0.25">
      <c r="A34" s="69"/>
      <c r="B34" s="65"/>
      <c r="C34" s="65"/>
      <c r="D34" s="67"/>
      <c r="E34" s="74"/>
      <c r="F34" s="99"/>
      <c r="G34" s="62"/>
      <c r="H34" s="63"/>
      <c r="I34" s="64"/>
      <c r="J34" s="64"/>
      <c r="K34" s="47"/>
      <c r="R34" s="32"/>
    </row>
    <row r="35" spans="1:19" s="2" customFormat="1" ht="15.75" x14ac:dyDescent="0.25">
      <c r="A35" s="69"/>
      <c r="B35" s="54"/>
      <c r="C35" s="69"/>
      <c r="D35" s="55" t="s">
        <v>34</v>
      </c>
      <c r="E35" s="56"/>
      <c r="F35" s="73"/>
      <c r="G35" s="79"/>
      <c r="H35" s="58"/>
      <c r="I35" s="59"/>
      <c r="J35" s="59"/>
      <c r="K35" s="45"/>
      <c r="R35" s="32"/>
    </row>
    <row r="36" spans="1:19" s="2" customFormat="1" ht="30.75" x14ac:dyDescent="0.25">
      <c r="A36" s="69" t="s">
        <v>53</v>
      </c>
      <c r="B36" s="65" t="s">
        <v>37</v>
      </c>
      <c r="C36" s="70">
        <v>97086</v>
      </c>
      <c r="D36" s="94" t="s">
        <v>70</v>
      </c>
      <c r="E36" s="65" t="s">
        <v>4</v>
      </c>
      <c r="F36" s="61">
        <v>2.1</v>
      </c>
      <c r="G36" s="62"/>
      <c r="H36" s="63"/>
      <c r="I36" s="64"/>
      <c r="J36" s="64"/>
      <c r="K36" s="45"/>
      <c r="R36" s="32"/>
    </row>
    <row r="37" spans="1:19" s="2" customFormat="1" ht="30.75" x14ac:dyDescent="0.25">
      <c r="A37" s="69" t="s">
        <v>54</v>
      </c>
      <c r="B37" s="65" t="s">
        <v>37</v>
      </c>
      <c r="C37" s="70">
        <v>92917</v>
      </c>
      <c r="D37" s="94" t="s">
        <v>63</v>
      </c>
      <c r="E37" s="65" t="s">
        <v>42</v>
      </c>
      <c r="F37" s="61">
        <v>103.04</v>
      </c>
      <c r="G37" s="62"/>
      <c r="H37" s="63"/>
      <c r="I37" s="64"/>
      <c r="J37" s="64"/>
      <c r="K37" s="45"/>
      <c r="R37" s="32"/>
    </row>
    <row r="38" spans="1:19" s="2" customFormat="1" ht="45.75" x14ac:dyDescent="0.25">
      <c r="A38" s="69" t="s">
        <v>72</v>
      </c>
      <c r="B38" s="65" t="s">
        <v>37</v>
      </c>
      <c r="C38" s="70">
        <v>103675</v>
      </c>
      <c r="D38" s="92" t="s">
        <v>71</v>
      </c>
      <c r="E38" s="65" t="s">
        <v>5</v>
      </c>
      <c r="F38" s="61">
        <v>2.42</v>
      </c>
      <c r="G38" s="62"/>
      <c r="H38" s="63"/>
      <c r="I38" s="64"/>
      <c r="J38" s="64"/>
      <c r="K38" s="45"/>
      <c r="R38" s="32"/>
    </row>
    <row r="39" spans="1:19" s="2" customFormat="1" ht="15.75" x14ac:dyDescent="0.25">
      <c r="A39" s="69"/>
      <c r="B39" s="65"/>
      <c r="C39" s="70"/>
      <c r="D39" s="67"/>
      <c r="E39" s="74"/>
      <c r="F39" s="99"/>
      <c r="G39" s="62"/>
      <c r="H39" s="63"/>
      <c r="I39" s="64"/>
      <c r="J39" s="64"/>
      <c r="K39" s="45"/>
      <c r="R39" s="32"/>
    </row>
    <row r="40" spans="1:19" s="2" customFormat="1" ht="15.75" x14ac:dyDescent="0.25">
      <c r="A40" s="50" t="s">
        <v>19</v>
      </c>
      <c r="B40" s="50"/>
      <c r="C40" s="50"/>
      <c r="D40" s="49" t="s">
        <v>35</v>
      </c>
      <c r="E40" s="50"/>
      <c r="F40" s="51"/>
      <c r="G40" s="80"/>
      <c r="H40" s="53"/>
      <c r="I40" s="52"/>
      <c r="J40" s="52">
        <f>SUM(J41:J43)</f>
        <v>0</v>
      </c>
      <c r="K40" s="45"/>
      <c r="P40" s="36"/>
      <c r="Q40" s="36"/>
      <c r="R40" s="36"/>
      <c r="S40" s="32"/>
    </row>
    <row r="41" spans="1:19" s="2" customFormat="1" ht="30.75" x14ac:dyDescent="0.25">
      <c r="A41" s="69" t="s">
        <v>16</v>
      </c>
      <c r="B41" s="65" t="s">
        <v>37</v>
      </c>
      <c r="C41" s="70">
        <v>97086</v>
      </c>
      <c r="D41" s="94" t="s">
        <v>70</v>
      </c>
      <c r="E41" s="65" t="s">
        <v>4</v>
      </c>
      <c r="F41" s="61">
        <v>2.82</v>
      </c>
      <c r="G41" s="62"/>
      <c r="H41" s="63"/>
      <c r="I41" s="64"/>
      <c r="J41" s="64"/>
      <c r="K41" s="45"/>
      <c r="P41" s="36"/>
      <c r="Q41" s="36"/>
      <c r="R41" s="36"/>
      <c r="S41" s="32"/>
    </row>
    <row r="42" spans="1:19" s="2" customFormat="1" ht="30.75" x14ac:dyDescent="0.25">
      <c r="A42" s="69" t="s">
        <v>17</v>
      </c>
      <c r="B42" s="65" t="s">
        <v>37</v>
      </c>
      <c r="C42" s="70">
        <v>92917</v>
      </c>
      <c r="D42" s="94" t="s">
        <v>63</v>
      </c>
      <c r="E42" s="65" t="s">
        <v>42</v>
      </c>
      <c r="F42" s="61">
        <v>7.52</v>
      </c>
      <c r="G42" s="62"/>
      <c r="H42" s="63"/>
      <c r="I42" s="64"/>
      <c r="J42" s="64"/>
      <c r="K42" s="45"/>
      <c r="P42" s="36"/>
      <c r="Q42" s="36"/>
      <c r="R42" s="36"/>
      <c r="S42" s="32"/>
    </row>
    <row r="43" spans="1:19" s="2" customFormat="1" ht="45.75" x14ac:dyDescent="0.25">
      <c r="A43" s="69" t="s">
        <v>21</v>
      </c>
      <c r="B43" s="65" t="s">
        <v>37</v>
      </c>
      <c r="C43" s="70">
        <v>103675</v>
      </c>
      <c r="D43" s="92" t="s">
        <v>71</v>
      </c>
      <c r="E43" s="65" t="s">
        <v>5</v>
      </c>
      <c r="F43" s="61">
        <v>0.25</v>
      </c>
      <c r="G43" s="62"/>
      <c r="H43" s="63"/>
      <c r="I43" s="64"/>
      <c r="J43" s="64"/>
      <c r="K43" s="46"/>
    </row>
    <row r="44" spans="1:19" s="2" customFormat="1" ht="15.75" x14ac:dyDescent="0.25">
      <c r="A44" s="50" t="s">
        <v>20</v>
      </c>
      <c r="B44" s="50"/>
      <c r="C44" s="50"/>
      <c r="D44" s="49" t="s">
        <v>44</v>
      </c>
      <c r="E44" s="50"/>
      <c r="F44" s="51"/>
      <c r="G44" s="80"/>
      <c r="H44" s="53"/>
      <c r="I44" s="52"/>
      <c r="J44" s="52">
        <f>SUM(J45:J45)</f>
        <v>0</v>
      </c>
      <c r="K44" s="46"/>
    </row>
    <row r="45" spans="1:19" s="2" customFormat="1" ht="31.5" x14ac:dyDescent="0.25">
      <c r="A45" s="65" t="s">
        <v>18</v>
      </c>
      <c r="B45" s="65" t="s">
        <v>46</v>
      </c>
      <c r="C45" s="76">
        <v>5213464</v>
      </c>
      <c r="D45" s="77" t="s">
        <v>47</v>
      </c>
      <c r="E45" s="65" t="s">
        <v>43</v>
      </c>
      <c r="F45" s="61">
        <v>2</v>
      </c>
      <c r="G45" s="62"/>
      <c r="H45" s="63"/>
      <c r="I45" s="64"/>
      <c r="J45" s="64"/>
      <c r="K45" s="46"/>
    </row>
    <row r="46" spans="1:19" s="2" customFormat="1" ht="31.15" customHeight="1" x14ac:dyDescent="0.25">
      <c r="A46" s="100" t="s">
        <v>12</v>
      </c>
      <c r="B46" s="101"/>
      <c r="C46" s="101"/>
      <c r="D46" s="101"/>
      <c r="E46" s="101"/>
      <c r="F46" s="101"/>
      <c r="G46" s="101"/>
      <c r="H46" s="101"/>
      <c r="I46" s="101"/>
      <c r="J46" s="78">
        <f>SUM(J12,J20,J26,J40,J44)</f>
        <v>0</v>
      </c>
      <c r="K46" s="38"/>
      <c r="L46" s="32"/>
      <c r="M46" s="32"/>
      <c r="N46" s="32"/>
      <c r="O46" s="32"/>
    </row>
    <row r="47" spans="1:19" s="2" customFormat="1" ht="15.75" x14ac:dyDescent="0.25">
      <c r="A47" s="26"/>
      <c r="B47" s="26"/>
      <c r="C47" s="26"/>
      <c r="D47" s="26"/>
      <c r="E47" s="26"/>
      <c r="F47" s="85"/>
      <c r="G47" s="26"/>
      <c r="H47" s="26"/>
      <c r="I47" s="26"/>
      <c r="J47" s="26"/>
      <c r="K47" s="38"/>
    </row>
    <row r="48" spans="1:19" s="2" customFormat="1" ht="15.75" x14ac:dyDescent="0.25">
      <c r="A48" s="26"/>
      <c r="B48" s="26"/>
      <c r="C48" s="26"/>
      <c r="D48" s="26"/>
      <c r="E48" s="26"/>
      <c r="F48" s="85"/>
      <c r="G48" s="107"/>
      <c r="H48" s="107"/>
      <c r="I48" s="107"/>
      <c r="J48" s="107"/>
      <c r="O48" s="32"/>
    </row>
    <row r="49" spans="1:19" s="2" customFormat="1" ht="15.75" x14ac:dyDescent="0.25">
      <c r="A49" s="26"/>
      <c r="B49" s="26"/>
      <c r="C49" s="26"/>
      <c r="D49" s="41"/>
      <c r="E49" s="26"/>
      <c r="F49" s="85"/>
      <c r="G49" s="26"/>
      <c r="H49" s="26"/>
      <c r="I49" s="26"/>
      <c r="J49" s="26"/>
      <c r="L49" s="32"/>
      <c r="M49" s="32"/>
      <c r="N49" s="32"/>
      <c r="O49" s="32"/>
    </row>
    <row r="50" spans="1:19" s="2" customFormat="1" ht="18" x14ac:dyDescent="0.25">
      <c r="D50" s="39"/>
      <c r="E50" s="40"/>
      <c r="F50" s="86"/>
      <c r="G50" s="16"/>
      <c r="H50" s="17"/>
      <c r="I50" s="18"/>
      <c r="J50" s="44"/>
    </row>
    <row r="51" spans="1:19" s="2" customFormat="1" ht="15.75" x14ac:dyDescent="0.25">
      <c r="J51" s="28"/>
    </row>
    <row r="52" spans="1:19" s="2" customFormat="1" ht="15.75" x14ac:dyDescent="0.25">
      <c r="J52" s="28"/>
    </row>
    <row r="53" spans="1:19" s="2" customFormat="1" ht="18" x14ac:dyDescent="0.25">
      <c r="C53" s="105"/>
      <c r="D53" s="105"/>
      <c r="E53" s="105"/>
      <c r="F53" s="105"/>
      <c r="G53" s="105"/>
      <c r="H53" s="105"/>
      <c r="I53" s="105"/>
      <c r="J53" s="29"/>
    </row>
    <row r="54" spans="1:19" s="2" customFormat="1" ht="18" x14ac:dyDescent="0.25">
      <c r="C54" s="105"/>
      <c r="D54" s="105"/>
      <c r="E54" s="106"/>
      <c r="F54" s="106"/>
      <c r="G54" s="106"/>
      <c r="H54" s="106"/>
      <c r="I54" s="106"/>
      <c r="J54" s="14"/>
      <c r="K54" s="38"/>
    </row>
    <row r="55" spans="1:19" s="2" customFormat="1" ht="15.75" x14ac:dyDescent="0.25">
      <c r="D55" s="15"/>
      <c r="E55" s="10"/>
      <c r="F55" s="87"/>
      <c r="G55" s="12"/>
      <c r="H55" s="13"/>
      <c r="I55" s="14"/>
      <c r="J55" s="14"/>
    </row>
    <row r="56" spans="1:19" s="2" customFormat="1" ht="15.75" x14ac:dyDescent="0.25">
      <c r="D56" s="11"/>
      <c r="E56" s="10"/>
      <c r="F56" s="87"/>
      <c r="G56" s="12"/>
      <c r="H56" s="13"/>
      <c r="I56" s="14"/>
      <c r="J56" s="14"/>
      <c r="K56"/>
      <c r="L56"/>
      <c r="M56"/>
      <c r="N56"/>
      <c r="O56"/>
      <c r="P56"/>
      <c r="Q56"/>
      <c r="R56"/>
    </row>
    <row r="57" spans="1:19" s="2" customFormat="1" ht="15.75" x14ac:dyDescent="0.25">
      <c r="A57" s="26"/>
      <c r="B57" s="26"/>
      <c r="C57" s="26"/>
      <c r="D57" s="11"/>
      <c r="E57" s="10"/>
      <c r="F57" s="87"/>
      <c r="G57" s="12"/>
      <c r="H57" s="13"/>
      <c r="I57" s="14"/>
      <c r="J57" s="14"/>
      <c r="K57"/>
      <c r="L57"/>
      <c r="M57"/>
      <c r="N57"/>
      <c r="O57"/>
      <c r="P57"/>
      <c r="Q57"/>
      <c r="R57"/>
    </row>
    <row r="58" spans="1:19" s="2" customFormat="1" ht="15.75" x14ac:dyDescent="0.25">
      <c r="A58" s="26"/>
      <c r="B58" s="26"/>
      <c r="C58" s="26"/>
      <c r="D58" s="11"/>
      <c r="E58" s="10"/>
      <c r="F58" s="87"/>
      <c r="G58" s="12"/>
      <c r="H58" s="13"/>
      <c r="I58" s="14"/>
      <c r="J58" s="14"/>
      <c r="K58"/>
      <c r="L58"/>
      <c r="M58"/>
      <c r="N58"/>
      <c r="O58"/>
      <c r="P58"/>
      <c r="Q58"/>
      <c r="R58"/>
    </row>
    <row r="59" spans="1:19" s="2" customFormat="1" ht="15.75" x14ac:dyDescent="0.25">
      <c r="A59" s="26"/>
      <c r="B59" s="26"/>
      <c r="C59" s="26"/>
      <c r="D59" s="15"/>
      <c r="E59" s="8"/>
      <c r="F59" s="88"/>
      <c r="G59" s="16"/>
      <c r="H59" s="17"/>
      <c r="I59" s="18"/>
      <c r="J59" s="18"/>
      <c r="K59"/>
      <c r="L59"/>
      <c r="M59"/>
      <c r="N59"/>
      <c r="O59"/>
      <c r="P59"/>
      <c r="Q59"/>
      <c r="R59"/>
    </row>
    <row r="60" spans="1:19" s="2" customFormat="1" ht="15.75" x14ac:dyDescent="0.25">
      <c r="A60" s="27"/>
      <c r="B60" s="27"/>
      <c r="C60" s="27"/>
      <c r="D60" s="15"/>
      <c r="E60" s="8"/>
      <c r="F60" s="88"/>
      <c r="G60" s="16"/>
      <c r="H60" s="17"/>
      <c r="I60" s="18"/>
      <c r="J60" s="18"/>
      <c r="K60"/>
      <c r="L60"/>
      <c r="M60"/>
      <c r="N60"/>
      <c r="O60"/>
      <c r="P60"/>
      <c r="Q60"/>
      <c r="R60"/>
    </row>
    <row r="61" spans="1:19" s="2" customFormat="1" ht="15.75" x14ac:dyDescent="0.25">
      <c r="A61" s="27"/>
      <c r="B61" s="27"/>
      <c r="C61" s="27"/>
      <c r="D61" s="15"/>
      <c r="E61" s="8"/>
      <c r="F61" s="88"/>
      <c r="G61" s="16"/>
      <c r="H61" s="17"/>
      <c r="I61" s="18"/>
      <c r="J61" s="18"/>
      <c r="K61"/>
      <c r="L61"/>
      <c r="M61"/>
      <c r="N61"/>
      <c r="O61"/>
      <c r="P61"/>
      <c r="Q61"/>
      <c r="R61"/>
    </row>
    <row r="62" spans="1:19" s="2" customFormat="1" ht="15.75" x14ac:dyDescent="0.25">
      <c r="A62" s="27"/>
      <c r="B62" s="27"/>
      <c r="C62" s="27"/>
      <c r="D62" s="15"/>
      <c r="E62" s="8"/>
      <c r="F62" s="88"/>
      <c r="G62" s="16"/>
      <c r="H62" s="17"/>
      <c r="I62" s="18"/>
      <c r="J62" s="18"/>
      <c r="K62"/>
      <c r="L62"/>
      <c r="M62"/>
      <c r="N62"/>
      <c r="O62"/>
      <c r="P62"/>
      <c r="Q62"/>
      <c r="R62"/>
      <c r="S62"/>
    </row>
    <row r="63" spans="1:19" s="2" customFormat="1" ht="15.75" x14ac:dyDescent="0.25">
      <c r="A63" s="27"/>
      <c r="B63" s="27"/>
      <c r="C63" s="27"/>
      <c r="D63" s="15"/>
      <c r="E63" s="8"/>
      <c r="F63" s="88"/>
      <c r="G63" s="16"/>
      <c r="H63" s="17"/>
      <c r="I63" s="18"/>
      <c r="J63" s="18"/>
      <c r="K63"/>
      <c r="L63"/>
      <c r="M63"/>
      <c r="N63"/>
      <c r="O63"/>
      <c r="P63"/>
      <c r="Q63"/>
      <c r="R63"/>
      <c r="S63"/>
    </row>
    <row r="64" spans="1:19" s="2" customFormat="1" ht="15.75" x14ac:dyDescent="0.25">
      <c r="A64" s="10"/>
      <c r="B64" s="10"/>
      <c r="C64" s="10"/>
      <c r="D64" s="15"/>
      <c r="E64" s="8"/>
      <c r="F64" s="88"/>
      <c r="G64" s="16"/>
      <c r="H64" s="17"/>
      <c r="I64" s="18"/>
      <c r="J64" s="18"/>
      <c r="K64"/>
      <c r="L64"/>
      <c r="M64"/>
      <c r="N64"/>
      <c r="O64"/>
      <c r="P64"/>
      <c r="Q64"/>
      <c r="R64"/>
      <c r="S64"/>
    </row>
    <row r="65" spans="1:31" s="2" customFormat="1" ht="15.75" x14ac:dyDescent="0.25">
      <c r="A65" s="10"/>
      <c r="B65" s="10"/>
      <c r="C65" s="10"/>
      <c r="D65" s="15"/>
      <c r="E65" s="8"/>
      <c r="F65" s="88"/>
      <c r="G65" s="16"/>
      <c r="H65" s="17"/>
      <c r="I65" s="18"/>
      <c r="J65" s="18"/>
      <c r="K65"/>
      <c r="L65"/>
      <c r="M65"/>
      <c r="N65"/>
      <c r="O65"/>
      <c r="P65"/>
      <c r="Q65"/>
      <c r="R65"/>
      <c r="S65"/>
      <c r="T65"/>
    </row>
    <row r="66" spans="1:31" s="2" customFormat="1" ht="15.75" x14ac:dyDescent="0.25">
      <c r="A66" s="10"/>
      <c r="B66" s="10"/>
      <c r="C66" s="10"/>
      <c r="D66" s="15"/>
      <c r="E66" s="8"/>
      <c r="F66" s="88"/>
      <c r="G66" s="16"/>
      <c r="H66" s="17"/>
      <c r="I66" s="18"/>
      <c r="J66" s="18"/>
      <c r="K66"/>
      <c r="L66"/>
      <c r="M66"/>
      <c r="N66"/>
      <c r="O66"/>
      <c r="P66"/>
      <c r="Q66"/>
      <c r="R66"/>
      <c r="S66"/>
      <c r="T66"/>
    </row>
    <row r="67" spans="1:31" s="2" customFormat="1" ht="15.75" x14ac:dyDescent="0.25">
      <c r="A67" s="10"/>
      <c r="B67" s="10"/>
      <c r="C67" s="10"/>
      <c r="D67" s="15"/>
      <c r="E67" s="8"/>
      <c r="F67" s="88"/>
      <c r="G67" s="16"/>
      <c r="H67" s="17"/>
      <c r="I67" s="18"/>
      <c r="J67" s="18"/>
      <c r="K67"/>
      <c r="L67"/>
      <c r="M67"/>
      <c r="N67"/>
      <c r="O67"/>
      <c r="P67"/>
      <c r="Q67"/>
      <c r="R67"/>
      <c r="S67"/>
      <c r="T67"/>
    </row>
    <row r="68" spans="1:31" s="2" customFormat="1" ht="15.75" x14ac:dyDescent="0.25">
      <c r="A68" s="10"/>
      <c r="B68" s="10"/>
      <c r="C68" s="10"/>
      <c r="D68" s="15"/>
      <c r="E68" s="8"/>
      <c r="F68" s="88"/>
      <c r="G68" s="16"/>
      <c r="H68" s="17"/>
      <c r="I68" s="18"/>
      <c r="J68" s="18"/>
      <c r="K68"/>
      <c r="L68"/>
      <c r="M68"/>
      <c r="N68"/>
      <c r="O68"/>
      <c r="P68"/>
      <c r="Q68"/>
      <c r="R68"/>
      <c r="S68"/>
      <c r="T68"/>
    </row>
    <row r="69" spans="1:31" s="2" customFormat="1" ht="15.75" x14ac:dyDescent="0.25">
      <c r="A69" s="8"/>
      <c r="B69" s="8"/>
      <c r="C69" s="8"/>
      <c r="D69" s="15"/>
      <c r="E69" s="8"/>
      <c r="F69" s="88"/>
      <c r="G69" s="16"/>
      <c r="H69" s="17"/>
      <c r="I69" s="18"/>
      <c r="J69" s="18"/>
      <c r="K69"/>
      <c r="L69"/>
      <c r="M69"/>
      <c r="N69"/>
      <c r="O69"/>
      <c r="P69"/>
      <c r="Q69"/>
      <c r="R69"/>
      <c r="S69"/>
      <c r="T69"/>
      <c r="U69"/>
    </row>
    <row r="70" spans="1:31" s="2" customFormat="1" ht="15.75" x14ac:dyDescent="0.25">
      <c r="A70" s="8"/>
      <c r="B70" s="8"/>
      <c r="C70" s="8"/>
      <c r="D70" s="15"/>
      <c r="E70" s="8"/>
      <c r="F70" s="88"/>
      <c r="G70" s="16"/>
      <c r="H70" s="17"/>
      <c r="I70" s="18"/>
      <c r="J70" s="18"/>
      <c r="K70"/>
      <c r="L70"/>
      <c r="M70"/>
      <c r="N70"/>
      <c r="O70"/>
      <c r="P70"/>
      <c r="Q70"/>
      <c r="R70"/>
      <c r="S70"/>
      <c r="T70"/>
      <c r="U70"/>
    </row>
    <row r="71" spans="1:31" s="2" customFormat="1" ht="15.75" x14ac:dyDescent="0.25">
      <c r="A71" s="8"/>
      <c r="B71" s="8"/>
      <c r="C71" s="8"/>
      <c r="D71" s="15"/>
      <c r="E71" s="8"/>
      <c r="F71" s="88"/>
      <c r="G71" s="16"/>
      <c r="H71" s="17"/>
      <c r="I71" s="18"/>
      <c r="J71" s="18"/>
      <c r="K71"/>
      <c r="L71"/>
      <c r="M71"/>
      <c r="N71"/>
      <c r="O71"/>
      <c r="P71"/>
      <c r="Q71"/>
      <c r="R71"/>
      <c r="S71"/>
      <c r="T71"/>
      <c r="U71"/>
    </row>
    <row r="72" spans="1:31" s="2" customFormat="1" ht="15.75" x14ac:dyDescent="0.25">
      <c r="A72" s="8"/>
      <c r="B72" s="8"/>
      <c r="C72" s="8"/>
      <c r="D72" s="15"/>
      <c r="E72" s="8"/>
      <c r="F72" s="88"/>
      <c r="G72" s="16"/>
      <c r="H72" s="17"/>
      <c r="I72" s="18"/>
      <c r="J72" s="18"/>
      <c r="K72"/>
      <c r="L72"/>
      <c r="M72"/>
      <c r="N72"/>
      <c r="O72"/>
      <c r="P72"/>
      <c r="Q72"/>
      <c r="R72"/>
      <c r="S72"/>
      <c r="T72"/>
      <c r="U72"/>
    </row>
    <row r="73" spans="1:31" s="2" customFormat="1" ht="15.75" x14ac:dyDescent="0.25">
      <c r="A73" s="8"/>
      <c r="B73" s="8"/>
      <c r="C73" s="8"/>
      <c r="D73" s="15"/>
      <c r="E73" s="8"/>
      <c r="F73" s="88"/>
      <c r="G73" s="16"/>
      <c r="H73" s="17"/>
      <c r="I73" s="18"/>
      <c r="J73" s="18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</row>
    <row r="74" spans="1:31" s="2" customFormat="1" ht="15.75" x14ac:dyDescent="0.25">
      <c r="A74" s="8"/>
      <c r="B74" s="8"/>
      <c r="C74" s="8"/>
      <c r="D74" s="15"/>
      <c r="E74" s="8"/>
      <c r="F74" s="88"/>
      <c r="G74" s="16"/>
      <c r="H74" s="17"/>
      <c r="I74" s="18"/>
      <c r="J74" s="18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</row>
    <row r="75" spans="1:31" s="2" customFormat="1" ht="15.75" x14ac:dyDescent="0.25">
      <c r="A75" s="8"/>
      <c r="B75" s="8"/>
      <c r="C75" s="8"/>
      <c r="D75" s="15"/>
      <c r="E75" s="8"/>
      <c r="F75" s="88"/>
      <c r="G75" s="16"/>
      <c r="H75" s="17"/>
      <c r="I75" s="18"/>
      <c r="J75" s="18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</row>
    <row r="76" spans="1:31" s="2" customFormat="1" ht="15.75" x14ac:dyDescent="0.25">
      <c r="A76" s="8"/>
      <c r="B76" s="8"/>
      <c r="C76" s="8"/>
      <c r="D76" s="15"/>
      <c r="E76" s="8"/>
      <c r="F76" s="88"/>
      <c r="G76" s="16"/>
      <c r="H76" s="17"/>
      <c r="I76" s="18"/>
      <c r="J76" s="18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</row>
    <row r="77" spans="1:31" s="2" customFormat="1" ht="15.75" x14ac:dyDescent="0.25">
      <c r="A77" s="8"/>
      <c r="B77" s="8"/>
      <c r="C77" s="8"/>
      <c r="D77" s="15"/>
      <c r="E77" s="8"/>
      <c r="F77" s="88"/>
      <c r="G77" s="16"/>
      <c r="H77" s="17"/>
      <c r="I77" s="18"/>
      <c r="J77" s="18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</row>
    <row r="78" spans="1:31" s="2" customFormat="1" ht="15.75" x14ac:dyDescent="0.25">
      <c r="A78" s="8"/>
      <c r="B78" s="8"/>
      <c r="C78" s="8"/>
      <c r="D78" s="15"/>
      <c r="E78" s="8"/>
      <c r="F78" s="88"/>
      <c r="G78" s="16"/>
      <c r="H78" s="17"/>
      <c r="I78" s="18"/>
      <c r="J78" s="1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</row>
    <row r="79" spans="1:31" s="2" customFormat="1" ht="15.75" x14ac:dyDescent="0.25">
      <c r="A79" s="8"/>
      <c r="B79" s="8"/>
      <c r="C79" s="8"/>
      <c r="D79" s="15"/>
      <c r="E79" s="8"/>
      <c r="F79" s="88"/>
      <c r="G79" s="16"/>
      <c r="H79" s="17"/>
      <c r="I79" s="18"/>
      <c r="J79" s="18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</row>
    <row r="80" spans="1:31" s="2" customFormat="1" ht="15.75" x14ac:dyDescent="0.25">
      <c r="A80" s="8"/>
      <c r="B80" s="8"/>
      <c r="C80" s="8"/>
      <c r="D80" s="15"/>
      <c r="E80" s="8"/>
      <c r="F80" s="88"/>
      <c r="G80" s="16"/>
      <c r="H80" s="17"/>
      <c r="I80" s="18"/>
      <c r="J80" s="18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</row>
    <row r="81" spans="1:31" s="2" customFormat="1" ht="15.75" x14ac:dyDescent="0.25">
      <c r="A81" s="8"/>
      <c r="B81" s="8"/>
      <c r="C81" s="8"/>
      <c r="D81" s="15"/>
      <c r="E81" s="8"/>
      <c r="F81" s="88"/>
      <c r="G81" s="16"/>
      <c r="H81" s="17"/>
      <c r="I81" s="18"/>
      <c r="J81" s="18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</row>
    <row r="82" spans="1:31" s="2" customFormat="1" ht="15.75" x14ac:dyDescent="0.25">
      <c r="A82" s="8"/>
      <c r="B82" s="8"/>
      <c r="C82" s="8"/>
      <c r="D82" s="15"/>
      <c r="E82" s="8"/>
      <c r="F82" s="88"/>
      <c r="G82" s="16"/>
      <c r="H82" s="17"/>
      <c r="I82" s="18"/>
      <c r="J82" s="18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</row>
    <row r="83" spans="1:31" s="2" customFormat="1" ht="15.75" x14ac:dyDescent="0.25">
      <c r="A83" s="8"/>
      <c r="B83" s="8"/>
      <c r="C83" s="8"/>
      <c r="D83" s="15"/>
      <c r="E83" s="8"/>
      <c r="F83" s="88"/>
      <c r="G83" s="16"/>
      <c r="H83" s="17"/>
      <c r="I83" s="18"/>
      <c r="J83" s="18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</row>
    <row r="84" spans="1:31" s="2" customFormat="1" ht="15.75" x14ac:dyDescent="0.25">
      <c r="A84" s="8"/>
      <c r="B84" s="8"/>
      <c r="C84" s="8"/>
      <c r="D84" s="15"/>
      <c r="E84" s="8"/>
      <c r="F84" s="88"/>
      <c r="G84" s="16"/>
      <c r="H84" s="17"/>
      <c r="I84" s="18"/>
      <c r="J84" s="18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</row>
    <row r="85" spans="1:31" s="2" customFormat="1" ht="15.75" x14ac:dyDescent="0.25">
      <c r="A85" s="8"/>
      <c r="B85" s="8"/>
      <c r="C85" s="8"/>
      <c r="D85" s="15"/>
      <c r="E85" s="8"/>
      <c r="F85" s="88"/>
      <c r="G85" s="16"/>
      <c r="H85" s="17"/>
      <c r="I85" s="18"/>
      <c r="J85" s="18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</row>
    <row r="86" spans="1:31" s="2" customFormat="1" ht="15.75" x14ac:dyDescent="0.25">
      <c r="A86" s="8"/>
      <c r="B86" s="8"/>
      <c r="C86" s="8"/>
      <c r="D86" s="15"/>
      <c r="E86" s="8"/>
      <c r="F86" s="88"/>
      <c r="G86" s="16"/>
      <c r="H86" s="17"/>
      <c r="I86" s="18"/>
      <c r="J86" s="18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</row>
    <row r="87" spans="1:31" s="2" customFormat="1" ht="15.75" x14ac:dyDescent="0.25">
      <c r="A87" s="8"/>
      <c r="B87" s="8"/>
      <c r="C87" s="8"/>
      <c r="D87" s="15"/>
      <c r="E87" s="8"/>
      <c r="F87" s="88"/>
      <c r="G87" s="16"/>
      <c r="H87" s="17"/>
      <c r="I87" s="18"/>
      <c r="J87" s="18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</row>
    <row r="88" spans="1:31" s="2" customFormat="1" ht="15.75" x14ac:dyDescent="0.25">
      <c r="A88" s="8"/>
      <c r="B88" s="8"/>
      <c r="C88" s="8"/>
      <c r="D88" s="15"/>
      <c r="E88" s="8"/>
      <c r="F88" s="88"/>
      <c r="G88" s="16"/>
      <c r="H88" s="17"/>
      <c r="I88" s="18"/>
      <c r="J88" s="1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</row>
    <row r="89" spans="1:31" s="2" customFormat="1" ht="15.75" x14ac:dyDescent="0.25">
      <c r="A89" s="8"/>
      <c r="B89" s="8"/>
      <c r="C89" s="8"/>
      <c r="D89" s="15"/>
      <c r="E89" s="8"/>
      <c r="F89" s="88"/>
      <c r="G89" s="16"/>
      <c r="H89" s="17"/>
      <c r="I89" s="18"/>
      <c r="J89" s="18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</row>
    <row r="90" spans="1:31" s="2" customFormat="1" ht="15.75" x14ac:dyDescent="0.25">
      <c r="A90" s="8"/>
      <c r="B90" s="8"/>
      <c r="C90" s="8"/>
      <c r="D90" s="15"/>
      <c r="E90" s="8"/>
      <c r="F90" s="88"/>
      <c r="G90" s="16"/>
      <c r="H90" s="17"/>
      <c r="I90" s="18"/>
      <c r="J90" s="18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</row>
    <row r="91" spans="1:31" s="2" customFormat="1" ht="15.75" x14ac:dyDescent="0.25">
      <c r="A91" s="8"/>
      <c r="B91" s="8"/>
      <c r="C91" s="8"/>
      <c r="D91" s="15"/>
      <c r="E91" s="8"/>
      <c r="F91" s="88"/>
      <c r="G91" s="16"/>
      <c r="H91" s="17"/>
      <c r="I91" s="18"/>
      <c r="J91" s="18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</row>
    <row r="92" spans="1:31" s="2" customFormat="1" ht="15.75" x14ac:dyDescent="0.25">
      <c r="A92" s="8"/>
      <c r="B92" s="8"/>
      <c r="C92" s="8"/>
      <c r="D92" s="15"/>
      <c r="E92" s="8"/>
      <c r="F92" s="88"/>
      <c r="G92" s="16"/>
      <c r="H92" s="17"/>
      <c r="I92" s="18"/>
      <c r="J92" s="18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</row>
    <row r="93" spans="1:31" s="2" customFormat="1" ht="15.75" x14ac:dyDescent="0.25">
      <c r="A93" s="8"/>
      <c r="B93" s="8"/>
      <c r="C93" s="8"/>
      <c r="D93" s="15"/>
      <c r="E93" s="8"/>
      <c r="F93" s="88"/>
      <c r="G93" s="16"/>
      <c r="H93" s="17"/>
      <c r="I93" s="18"/>
      <c r="J93" s="18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</row>
    <row r="94" spans="1:31" s="2" customFormat="1" ht="15.75" x14ac:dyDescent="0.25">
      <c r="A94" s="8"/>
      <c r="B94" s="8"/>
      <c r="C94" s="8"/>
      <c r="D94" s="15"/>
      <c r="E94" s="8"/>
      <c r="F94" s="88"/>
      <c r="G94" s="16"/>
      <c r="H94" s="17"/>
      <c r="I94" s="18"/>
      <c r="J94" s="18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</row>
    <row r="95" spans="1:31" s="2" customFormat="1" ht="15.75" x14ac:dyDescent="0.25">
      <c r="A95" s="8"/>
      <c r="B95" s="8"/>
      <c r="C95" s="8"/>
      <c r="D95" s="15"/>
      <c r="E95" s="8"/>
      <c r="F95" s="88"/>
      <c r="G95" s="16"/>
      <c r="H95" s="17"/>
      <c r="I95" s="18"/>
      <c r="J95" s="18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</row>
    <row r="96" spans="1:31" s="2" customFormat="1" ht="15.75" x14ac:dyDescent="0.25">
      <c r="A96" s="8"/>
      <c r="B96" s="8"/>
      <c r="C96" s="8"/>
      <c r="D96" s="15"/>
      <c r="E96" s="8"/>
      <c r="F96" s="88"/>
      <c r="G96" s="16"/>
      <c r="H96" s="17"/>
      <c r="I96" s="18"/>
      <c r="J96" s="18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</row>
    <row r="97" spans="1:31" s="2" customFormat="1" ht="15.6" customHeight="1" x14ac:dyDescent="0.25">
      <c r="A97" s="8"/>
      <c r="B97" s="8"/>
      <c r="C97" s="8"/>
      <c r="D97" s="15"/>
      <c r="E97" s="8"/>
      <c r="F97" s="88"/>
      <c r="G97" s="16"/>
      <c r="H97" s="17"/>
      <c r="I97" s="18"/>
      <c r="J97" s="18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</row>
    <row r="98" spans="1:31" s="2" customFormat="1" ht="15.75" x14ac:dyDescent="0.25">
      <c r="A98" s="8"/>
      <c r="B98" s="8"/>
      <c r="C98" s="8"/>
      <c r="D98" s="15"/>
      <c r="E98" s="8"/>
      <c r="F98" s="88"/>
      <c r="G98" s="16"/>
      <c r="H98" s="17"/>
      <c r="I98" s="18"/>
      <c r="J98" s="1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</row>
    <row r="99" spans="1:31" s="2" customFormat="1" ht="15.75" x14ac:dyDescent="0.25">
      <c r="A99" s="8"/>
      <c r="B99" s="8"/>
      <c r="C99" s="8"/>
      <c r="D99" s="15"/>
      <c r="E99" s="8"/>
      <c r="F99" s="88"/>
      <c r="G99" s="16"/>
      <c r="H99" s="17"/>
      <c r="I99" s="18"/>
      <c r="J99" s="18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</row>
    <row r="100" spans="1:31" s="2" customFormat="1" ht="15.75" x14ac:dyDescent="0.25">
      <c r="A100" s="8"/>
      <c r="B100" s="8"/>
      <c r="C100" s="8"/>
      <c r="D100" s="15"/>
      <c r="E100" s="8"/>
      <c r="F100" s="88"/>
      <c r="G100" s="16"/>
      <c r="H100" s="17"/>
      <c r="I100" s="18"/>
      <c r="J100" s="18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</row>
    <row r="101" spans="1:31" s="2" customFormat="1" ht="15.75" x14ac:dyDescent="0.25">
      <c r="A101" s="8"/>
      <c r="B101" s="8"/>
      <c r="C101" s="8"/>
      <c r="D101" s="15"/>
      <c r="E101" s="8"/>
      <c r="F101" s="88"/>
      <c r="G101" s="16"/>
      <c r="H101" s="17"/>
      <c r="I101" s="18"/>
      <c r="J101" s="18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</row>
    <row r="102" spans="1:31" ht="15.6" customHeight="1" x14ac:dyDescent="0.25"/>
  </sheetData>
  <mergeCells count="19">
    <mergeCell ref="C54:D54"/>
    <mergeCell ref="E54:I54"/>
    <mergeCell ref="H9:H11"/>
    <mergeCell ref="I9:I11"/>
    <mergeCell ref="J9:J11"/>
    <mergeCell ref="A46:I46"/>
    <mergeCell ref="G48:J48"/>
    <mergeCell ref="C53:D53"/>
    <mergeCell ref="E53:I53"/>
    <mergeCell ref="A1:J1"/>
    <mergeCell ref="A3:H3"/>
    <mergeCell ref="I6:J6"/>
    <mergeCell ref="A9:A11"/>
    <mergeCell ref="B9:B11"/>
    <mergeCell ref="C9:C11"/>
    <mergeCell ref="D9:D11"/>
    <mergeCell ref="E9:E11"/>
    <mergeCell ref="F9:F11"/>
    <mergeCell ref="G9:G11"/>
  </mergeCells>
  <conditionalFormatting sqref="C18:C19">
    <cfRule type="expression" dxfId="15" priority="1" stopIfTrue="1">
      <formula>$D18=1</formula>
    </cfRule>
    <cfRule type="expression" dxfId="14" priority="2" stopIfTrue="1">
      <formula>OR($D18=0,$D18=2,$D18=3,$D18=4)</formula>
    </cfRule>
  </conditionalFormatting>
  <conditionalFormatting sqref="D14 D18:D19">
    <cfRule type="expression" dxfId="13" priority="3" stopIfTrue="1">
      <formula>$D14=1</formula>
    </cfRule>
    <cfRule type="expression" dxfId="12" priority="4" stopIfTrue="1">
      <formula>OR($D14=0,$D14=2,$D14=3,$D14=4)</formula>
    </cfRule>
  </conditionalFormatting>
  <pageMargins left="0.51181102362204722" right="0.51181102362204722" top="0.78740157480314965" bottom="0.78740157480314965" header="0.31496062992125984" footer="0.31496062992125984"/>
  <pageSetup paperSize="9" scale="6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102"/>
  <sheetViews>
    <sheetView view="pageBreakPreview" zoomScale="85" zoomScaleNormal="70" zoomScaleSheetLayoutView="85" workbookViewId="0">
      <selection activeCell="C55" sqref="C55:D55"/>
    </sheetView>
  </sheetViews>
  <sheetFormatPr defaultRowHeight="15" x14ac:dyDescent="0.25"/>
  <cols>
    <col min="1" max="1" width="9.28515625" style="8" customWidth="1"/>
    <col min="2" max="2" width="15" style="8" customWidth="1"/>
    <col min="3" max="3" width="8.85546875" style="8" bestFit="1" customWidth="1"/>
    <col min="4" max="4" width="101" style="15" customWidth="1"/>
    <col min="5" max="5" width="9.7109375" style="8" customWidth="1"/>
    <col min="6" max="6" width="11.7109375" style="88" bestFit="1" customWidth="1"/>
    <col min="7" max="7" width="13.85546875" style="16" bestFit="1" customWidth="1"/>
    <col min="8" max="8" width="8.5703125" style="17" bestFit="1" customWidth="1"/>
    <col min="9" max="9" width="13.28515625" style="18" bestFit="1" customWidth="1"/>
    <col min="10" max="10" width="14.42578125" style="18" bestFit="1" customWidth="1"/>
    <col min="11" max="11" width="17.42578125" customWidth="1"/>
    <col min="12" max="13" width="17.5703125" bestFit="1" customWidth="1"/>
    <col min="14" max="14" width="11.28515625" customWidth="1"/>
    <col min="15" max="15" width="12.140625" customWidth="1"/>
    <col min="16" max="16" width="12.42578125" customWidth="1"/>
    <col min="17" max="17" width="12.85546875" customWidth="1"/>
    <col min="18" max="18" width="15.140625" customWidth="1"/>
    <col min="19" max="19" width="10.28515625" bestFit="1" customWidth="1"/>
  </cols>
  <sheetData>
    <row r="1" spans="1:21" s="3" customFormat="1" ht="34.5" customHeight="1" x14ac:dyDescent="0.25">
      <c r="A1" s="108" t="s">
        <v>75</v>
      </c>
      <c r="B1" s="108"/>
      <c r="C1" s="108"/>
      <c r="D1" s="108"/>
      <c r="E1" s="108"/>
      <c r="F1" s="108"/>
      <c r="G1" s="108"/>
      <c r="H1" s="108"/>
      <c r="I1" s="108"/>
      <c r="J1" s="108"/>
    </row>
    <row r="2" spans="1:21" s="6" customFormat="1" ht="16.149999999999999" customHeight="1" x14ac:dyDescent="0.25">
      <c r="A2" s="8"/>
      <c r="B2" s="8"/>
      <c r="C2" s="8"/>
      <c r="D2" s="5"/>
      <c r="E2" s="4"/>
      <c r="F2" s="82"/>
      <c r="G2" s="9"/>
      <c r="H2" s="4"/>
      <c r="I2" s="4"/>
      <c r="J2" s="4"/>
    </row>
    <row r="3" spans="1:21" s="7" customFormat="1" ht="15.6" customHeight="1" x14ac:dyDescent="0.25">
      <c r="A3" s="110" t="s">
        <v>57</v>
      </c>
      <c r="B3" s="110"/>
      <c r="C3" s="110"/>
      <c r="D3" s="110"/>
      <c r="E3" s="110"/>
      <c r="F3" s="110"/>
      <c r="G3" s="110"/>
      <c r="H3" s="110"/>
      <c r="I3" s="42"/>
      <c r="J3" s="42"/>
    </row>
    <row r="4" spans="1:21" s="7" customFormat="1" ht="16.899999999999999" customHeight="1" x14ac:dyDescent="0.25">
      <c r="A4" s="19" t="s">
        <v>59</v>
      </c>
      <c r="B4" s="95" t="s">
        <v>81</v>
      </c>
      <c r="C4" s="20"/>
      <c r="D4" s="19"/>
      <c r="E4" s="19"/>
      <c r="F4" s="83"/>
      <c r="G4" s="43"/>
      <c r="H4" s="19"/>
      <c r="I4" s="19"/>
      <c r="J4" s="19"/>
    </row>
    <row r="5" spans="1:21" s="7" customFormat="1" ht="16.899999999999999" customHeight="1" x14ac:dyDescent="0.25">
      <c r="A5" s="19" t="s">
        <v>82</v>
      </c>
      <c r="B5" s="95"/>
      <c r="C5" s="20"/>
      <c r="D5" s="19"/>
      <c r="E5" s="19"/>
      <c r="F5" s="83"/>
      <c r="G5" s="43"/>
      <c r="H5" s="19"/>
      <c r="I5" s="19"/>
      <c r="J5" s="19"/>
    </row>
    <row r="6" spans="1:21" s="7" customFormat="1" ht="15.75" x14ac:dyDescent="0.25">
      <c r="A6" s="19" t="s">
        <v>60</v>
      </c>
      <c r="B6" s="19"/>
      <c r="C6" s="19"/>
      <c r="D6" s="19"/>
      <c r="E6" s="19"/>
      <c r="F6" s="19" t="s">
        <v>89</v>
      </c>
      <c r="G6" s="19"/>
      <c r="H6" s="19"/>
      <c r="I6" s="111" t="s">
        <v>58</v>
      </c>
      <c r="J6" s="111"/>
    </row>
    <row r="7" spans="1:21" s="7" customFormat="1" ht="15.75" x14ac:dyDescent="0.25">
      <c r="A7" s="19"/>
      <c r="B7" s="19"/>
      <c r="C7" s="19"/>
      <c r="D7" s="20"/>
      <c r="E7" s="20"/>
      <c r="F7" s="20"/>
      <c r="G7" s="89" t="s">
        <v>45</v>
      </c>
      <c r="H7" s="90">
        <v>0.2641</v>
      </c>
      <c r="J7" s="20"/>
    </row>
    <row r="8" spans="1:21" ht="15.75" x14ac:dyDescent="0.25">
      <c r="A8" s="21"/>
      <c r="B8" s="21"/>
      <c r="C8" s="21"/>
      <c r="D8" s="22"/>
      <c r="E8" s="21"/>
      <c r="F8" s="84"/>
      <c r="G8" s="23"/>
      <c r="H8" s="24"/>
      <c r="I8" s="25"/>
      <c r="J8" s="25"/>
    </row>
    <row r="9" spans="1:21" ht="14.45" customHeight="1" x14ac:dyDescent="0.25">
      <c r="A9" s="109" t="s">
        <v>1</v>
      </c>
      <c r="B9" s="102" t="s">
        <v>56</v>
      </c>
      <c r="C9" s="102" t="s">
        <v>38</v>
      </c>
      <c r="D9" s="109" t="s">
        <v>0</v>
      </c>
      <c r="E9" s="109" t="s">
        <v>2</v>
      </c>
      <c r="F9" s="112" t="s">
        <v>23</v>
      </c>
      <c r="G9" s="113" t="s">
        <v>13</v>
      </c>
      <c r="H9" s="114" t="s">
        <v>8</v>
      </c>
      <c r="I9" s="109" t="s">
        <v>6</v>
      </c>
      <c r="J9" s="109" t="s">
        <v>7</v>
      </c>
    </row>
    <row r="10" spans="1:21" s="1" customFormat="1" ht="14.45" customHeight="1" x14ac:dyDescent="0.25">
      <c r="A10" s="109"/>
      <c r="B10" s="103"/>
      <c r="C10" s="103"/>
      <c r="D10" s="109"/>
      <c r="E10" s="109"/>
      <c r="F10" s="112"/>
      <c r="G10" s="113"/>
      <c r="H10" s="114"/>
      <c r="I10" s="109"/>
      <c r="J10" s="109"/>
      <c r="K10" s="2"/>
      <c r="L10" s="2"/>
      <c r="M10" s="2"/>
      <c r="N10" s="2"/>
      <c r="O10" s="2"/>
      <c r="P10" s="2"/>
      <c r="Q10" s="2"/>
      <c r="R10" s="2"/>
      <c r="S10" s="2"/>
      <c r="T10" s="37"/>
      <c r="U10" s="2"/>
    </row>
    <row r="11" spans="1:21" s="1" customFormat="1" ht="15.75" x14ac:dyDescent="0.25">
      <c r="A11" s="109"/>
      <c r="B11" s="104"/>
      <c r="C11" s="104"/>
      <c r="D11" s="109"/>
      <c r="E11" s="109"/>
      <c r="F11" s="112"/>
      <c r="G11" s="113"/>
      <c r="H11" s="114"/>
      <c r="I11" s="109"/>
      <c r="J11" s="109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1" s="2" customFormat="1" ht="15.75" x14ac:dyDescent="0.25">
      <c r="A12" s="48" t="s">
        <v>3</v>
      </c>
      <c r="B12" s="48"/>
      <c r="C12" s="48"/>
      <c r="D12" s="49" t="s">
        <v>24</v>
      </c>
      <c r="E12" s="50"/>
      <c r="F12" s="72"/>
      <c r="G12" s="52"/>
      <c r="H12" s="53"/>
      <c r="I12" s="52"/>
      <c r="J12" s="52">
        <f>SUM(J13:J19)</f>
        <v>0</v>
      </c>
      <c r="K12" s="38"/>
      <c r="P12" s="34"/>
      <c r="Q12" s="34"/>
      <c r="R12" s="35"/>
    </row>
    <row r="13" spans="1:21" s="2" customFormat="1" ht="15.75" x14ac:dyDescent="0.25">
      <c r="A13" s="54"/>
      <c r="B13" s="54"/>
      <c r="C13" s="54"/>
      <c r="D13" s="55" t="s">
        <v>25</v>
      </c>
      <c r="E13" s="56"/>
      <c r="F13" s="73"/>
      <c r="G13" s="57"/>
      <c r="H13" s="58"/>
      <c r="I13" s="59"/>
      <c r="J13" s="59"/>
      <c r="K13" s="38"/>
      <c r="P13" s="34"/>
      <c r="Q13" s="34"/>
      <c r="R13" s="35"/>
    </row>
    <row r="14" spans="1:21" s="2" customFormat="1" ht="15.75" x14ac:dyDescent="0.25">
      <c r="A14" s="60" t="s">
        <v>22</v>
      </c>
      <c r="B14" s="65" t="s">
        <v>37</v>
      </c>
      <c r="C14" s="60">
        <v>90778</v>
      </c>
      <c r="D14" s="91" t="s">
        <v>73</v>
      </c>
      <c r="E14" s="60" t="s">
        <v>30</v>
      </c>
      <c r="F14" s="61">
        <v>6</v>
      </c>
      <c r="G14" s="62"/>
      <c r="H14" s="63"/>
      <c r="I14" s="64"/>
      <c r="J14" s="64"/>
      <c r="K14" s="38"/>
      <c r="P14" s="34"/>
      <c r="Q14" s="34"/>
      <c r="R14" s="35"/>
    </row>
    <row r="15" spans="1:21" s="2" customFormat="1" ht="15.75" x14ac:dyDescent="0.25">
      <c r="A15" s="54"/>
      <c r="B15" s="54"/>
      <c r="C15" s="54"/>
      <c r="D15" s="55" t="s">
        <v>11</v>
      </c>
      <c r="E15" s="56"/>
      <c r="F15" s="73"/>
      <c r="G15" s="79"/>
      <c r="H15" s="63"/>
      <c r="I15" s="64"/>
      <c r="J15" s="64"/>
      <c r="K15" s="38"/>
      <c r="P15" s="34"/>
      <c r="Q15" s="34"/>
      <c r="R15" s="35"/>
    </row>
    <row r="16" spans="1:21" s="2" customFormat="1" ht="30" x14ac:dyDescent="0.25">
      <c r="A16" s="65" t="s">
        <v>9</v>
      </c>
      <c r="B16" s="65" t="s">
        <v>37</v>
      </c>
      <c r="C16" s="65">
        <v>103689</v>
      </c>
      <c r="D16" s="96" t="s">
        <v>40</v>
      </c>
      <c r="E16" s="65" t="s">
        <v>4</v>
      </c>
      <c r="F16" s="61">
        <v>2.88</v>
      </c>
      <c r="G16" s="66"/>
      <c r="H16" s="63"/>
      <c r="I16" s="64"/>
      <c r="J16" s="64"/>
      <c r="K16" s="38"/>
      <c r="P16" s="34"/>
      <c r="Q16" s="34"/>
      <c r="R16" s="35"/>
    </row>
    <row r="17" spans="1:20" s="2" customFormat="1" ht="15.75" x14ac:dyDescent="0.25">
      <c r="A17" s="65" t="s">
        <v>31</v>
      </c>
      <c r="B17" s="65" t="s">
        <v>37</v>
      </c>
      <c r="C17" s="65">
        <v>10778</v>
      </c>
      <c r="D17" s="92" t="s">
        <v>74</v>
      </c>
      <c r="E17" s="65" t="s">
        <v>36</v>
      </c>
      <c r="F17" s="61">
        <v>1</v>
      </c>
      <c r="G17" s="66"/>
      <c r="H17" s="63"/>
      <c r="I17" s="64"/>
      <c r="J17" s="64"/>
      <c r="K17" s="38"/>
      <c r="P17" s="34"/>
      <c r="Q17" s="34"/>
      <c r="R17" s="35"/>
    </row>
    <row r="18" spans="1:20" s="2" customFormat="1" ht="30" x14ac:dyDescent="0.25">
      <c r="A18" s="65" t="s">
        <v>32</v>
      </c>
      <c r="B18" s="65" t="s">
        <v>37</v>
      </c>
      <c r="C18" s="65">
        <v>93421</v>
      </c>
      <c r="D18" s="97" t="s">
        <v>26</v>
      </c>
      <c r="E18" s="65" t="s">
        <v>27</v>
      </c>
      <c r="F18" s="61">
        <v>16</v>
      </c>
      <c r="G18" s="62"/>
      <c r="H18" s="63"/>
      <c r="I18" s="64"/>
      <c r="J18" s="64"/>
      <c r="K18" s="38"/>
      <c r="P18" s="34"/>
      <c r="Q18" s="34"/>
      <c r="R18" s="35"/>
    </row>
    <row r="19" spans="1:20" s="2" customFormat="1" ht="30.75" x14ac:dyDescent="0.25">
      <c r="A19" s="65" t="s">
        <v>39</v>
      </c>
      <c r="B19" s="65" t="s">
        <v>37</v>
      </c>
      <c r="C19" s="65">
        <v>99059</v>
      </c>
      <c r="D19" s="98" t="s">
        <v>28</v>
      </c>
      <c r="E19" s="65" t="s">
        <v>10</v>
      </c>
      <c r="F19" s="61">
        <v>36</v>
      </c>
      <c r="G19" s="62"/>
      <c r="H19" s="63"/>
      <c r="I19" s="64"/>
      <c r="J19" s="64"/>
      <c r="K19" s="38"/>
      <c r="P19" s="34"/>
      <c r="Q19" s="34"/>
      <c r="R19" s="35"/>
    </row>
    <row r="20" spans="1:20" s="2" customFormat="1" ht="15.75" x14ac:dyDescent="0.25">
      <c r="A20" s="48" t="s">
        <v>14</v>
      </c>
      <c r="B20" s="48"/>
      <c r="C20" s="48"/>
      <c r="D20" s="68" t="s">
        <v>29</v>
      </c>
      <c r="E20" s="50"/>
      <c r="F20" s="72"/>
      <c r="G20" s="80"/>
      <c r="H20" s="53"/>
      <c r="I20" s="52"/>
      <c r="J20" s="52">
        <f>SUM(J21:J25)</f>
        <v>0</v>
      </c>
      <c r="K20" s="33"/>
      <c r="L20" s="33"/>
      <c r="M20" s="33"/>
      <c r="P20" s="32"/>
      <c r="Q20" s="32"/>
      <c r="R20" s="32"/>
      <c r="S20" s="32"/>
      <c r="T20" s="32"/>
    </row>
    <row r="21" spans="1:20" s="2" customFormat="1" ht="15.75" x14ac:dyDescent="0.25">
      <c r="A21" s="54"/>
      <c r="B21" s="54"/>
      <c r="C21" s="54"/>
      <c r="D21" s="55" t="s">
        <v>62</v>
      </c>
      <c r="E21" s="56"/>
      <c r="F21" s="73"/>
      <c r="G21" s="79"/>
      <c r="H21" s="58"/>
      <c r="I21" s="59"/>
      <c r="J21" s="59"/>
      <c r="K21" s="33"/>
      <c r="L21" s="32"/>
      <c r="P21" s="32"/>
      <c r="Q21" s="32"/>
      <c r="R21" s="32"/>
      <c r="S21" s="32"/>
      <c r="T21" s="32"/>
    </row>
    <row r="22" spans="1:20" s="2" customFormat="1" ht="30.75" x14ac:dyDescent="0.25">
      <c r="A22" s="69" t="s">
        <v>15</v>
      </c>
      <c r="B22" s="65" t="s">
        <v>37</v>
      </c>
      <c r="C22" s="70">
        <v>97086</v>
      </c>
      <c r="D22" s="94" t="s">
        <v>70</v>
      </c>
      <c r="E22" s="65" t="s">
        <v>4</v>
      </c>
      <c r="F22" s="61">
        <v>6.99</v>
      </c>
      <c r="G22" s="62"/>
      <c r="H22" s="63"/>
      <c r="I22" s="64"/>
      <c r="J22" s="64"/>
      <c r="K22" s="32"/>
      <c r="L22" s="32"/>
    </row>
    <row r="23" spans="1:20" s="2" customFormat="1" ht="30.75" x14ac:dyDescent="0.25">
      <c r="A23" s="69" t="s">
        <v>33</v>
      </c>
      <c r="B23" s="65" t="s">
        <v>37</v>
      </c>
      <c r="C23" s="70">
        <v>92917</v>
      </c>
      <c r="D23" s="94" t="s">
        <v>63</v>
      </c>
      <c r="E23" s="65" t="s">
        <v>42</v>
      </c>
      <c r="F23" s="61">
        <v>208</v>
      </c>
      <c r="G23" s="62"/>
      <c r="H23" s="63"/>
      <c r="I23" s="64"/>
      <c r="J23" s="64"/>
      <c r="K23" s="33"/>
      <c r="L23" s="32"/>
    </row>
    <row r="24" spans="1:20" s="2" customFormat="1" ht="45.75" x14ac:dyDescent="0.25">
      <c r="A24" s="69" t="s">
        <v>41</v>
      </c>
      <c r="B24" s="65" t="s">
        <v>37</v>
      </c>
      <c r="C24" s="70">
        <v>103675</v>
      </c>
      <c r="D24" s="92" t="s">
        <v>71</v>
      </c>
      <c r="E24" s="65" t="s">
        <v>5</v>
      </c>
      <c r="F24" s="61">
        <v>8.59</v>
      </c>
      <c r="G24" s="62"/>
      <c r="H24" s="63"/>
      <c r="I24" s="64"/>
      <c r="J24" s="64"/>
      <c r="K24" s="33"/>
      <c r="L24" s="32"/>
      <c r="R24" s="32"/>
    </row>
    <row r="25" spans="1:20" s="2" customFormat="1" ht="15.75" x14ac:dyDescent="0.25">
      <c r="A25" s="69"/>
      <c r="B25" s="65"/>
      <c r="C25" s="71"/>
      <c r="D25" s="67"/>
      <c r="E25" s="65"/>
      <c r="F25" s="61"/>
      <c r="G25" s="62"/>
      <c r="H25" s="63"/>
      <c r="I25" s="64"/>
      <c r="J25" s="64"/>
      <c r="K25" s="33"/>
      <c r="L25" s="32"/>
      <c r="R25" s="32"/>
    </row>
    <row r="26" spans="1:20" s="2" customFormat="1" ht="15.75" x14ac:dyDescent="0.25">
      <c r="A26" s="50" t="s">
        <v>48</v>
      </c>
      <c r="B26" s="50"/>
      <c r="C26" s="50"/>
      <c r="D26" s="49" t="s">
        <v>65</v>
      </c>
      <c r="E26" s="50"/>
      <c r="F26" s="72"/>
      <c r="G26" s="80"/>
      <c r="H26" s="53"/>
      <c r="I26" s="52"/>
      <c r="J26" s="52">
        <f>SUM(J27:J39)</f>
        <v>0</v>
      </c>
      <c r="K26" s="38"/>
      <c r="O26" s="32"/>
      <c r="P26" s="32"/>
      <c r="Q26" s="32"/>
      <c r="R26" s="32"/>
      <c r="S26" s="32"/>
      <c r="T26" s="32"/>
    </row>
    <row r="27" spans="1:20" s="2" customFormat="1" ht="15.75" x14ac:dyDescent="0.25">
      <c r="A27" s="54"/>
      <c r="B27" s="54"/>
      <c r="C27" s="54"/>
      <c r="D27" s="55" t="s">
        <v>61</v>
      </c>
      <c r="E27" s="56"/>
      <c r="F27" s="73"/>
      <c r="G27" s="79"/>
      <c r="H27" s="58"/>
      <c r="I27" s="59"/>
      <c r="J27" s="59"/>
      <c r="K27" s="46"/>
      <c r="S27" s="32"/>
    </row>
    <row r="28" spans="1:20" s="2" customFormat="1" ht="60.75" x14ac:dyDescent="0.25">
      <c r="A28" s="69" t="s">
        <v>49</v>
      </c>
      <c r="B28" s="65" t="s">
        <v>37</v>
      </c>
      <c r="C28" s="65">
        <v>104492</v>
      </c>
      <c r="D28" s="92" t="s">
        <v>64</v>
      </c>
      <c r="E28" s="65" t="s">
        <v>10</v>
      </c>
      <c r="F28" s="61">
        <v>7</v>
      </c>
      <c r="G28" s="66"/>
      <c r="H28" s="63"/>
      <c r="I28" s="64"/>
      <c r="J28" s="64"/>
      <c r="K28" s="47"/>
      <c r="S28" s="32"/>
    </row>
    <row r="29" spans="1:20" s="2" customFormat="1" ht="15.75" x14ac:dyDescent="0.25">
      <c r="A29" s="69"/>
      <c r="B29" s="65"/>
      <c r="C29" s="70"/>
      <c r="D29" s="67"/>
      <c r="E29" s="74"/>
      <c r="F29" s="99"/>
      <c r="G29" s="62"/>
      <c r="H29" s="63"/>
      <c r="I29" s="64"/>
      <c r="J29" s="64"/>
      <c r="P29" s="32"/>
      <c r="Q29" s="32"/>
      <c r="R29" s="32"/>
      <c r="S29" s="32"/>
    </row>
    <row r="30" spans="1:20" s="2" customFormat="1" ht="15.75" x14ac:dyDescent="0.25">
      <c r="A30" s="69"/>
      <c r="B30" s="65"/>
      <c r="C30" s="81"/>
      <c r="D30" s="55" t="s">
        <v>66</v>
      </c>
      <c r="E30" s="93"/>
      <c r="F30" s="99"/>
      <c r="G30" s="62"/>
      <c r="H30" s="63"/>
      <c r="I30" s="64"/>
      <c r="J30" s="64"/>
      <c r="K30" s="46"/>
    </row>
    <row r="31" spans="1:20" s="2" customFormat="1" ht="30.75" x14ac:dyDescent="0.25">
      <c r="A31" s="69" t="s">
        <v>50</v>
      </c>
      <c r="B31" s="65" t="s">
        <v>37</v>
      </c>
      <c r="C31" s="65">
        <v>92269</v>
      </c>
      <c r="D31" s="94" t="s">
        <v>67</v>
      </c>
      <c r="E31" s="74" t="s">
        <v>4</v>
      </c>
      <c r="F31" s="61">
        <v>34.28</v>
      </c>
      <c r="G31" s="62"/>
      <c r="H31" s="63"/>
      <c r="I31" s="64"/>
      <c r="J31" s="64"/>
      <c r="K31" s="47"/>
    </row>
    <row r="32" spans="1:20" s="2" customFormat="1" ht="30.75" x14ac:dyDescent="0.25">
      <c r="A32" s="69" t="s">
        <v>51</v>
      </c>
      <c r="B32" s="65" t="s">
        <v>37</v>
      </c>
      <c r="C32" s="65">
        <v>100344</v>
      </c>
      <c r="D32" s="92" t="s">
        <v>69</v>
      </c>
      <c r="E32" s="74" t="s">
        <v>42</v>
      </c>
      <c r="F32" s="61">
        <v>297.60000000000002</v>
      </c>
      <c r="G32" s="62"/>
      <c r="H32" s="63"/>
      <c r="I32" s="64"/>
      <c r="J32" s="64"/>
      <c r="K32" s="47"/>
      <c r="R32" s="32"/>
    </row>
    <row r="33" spans="1:19" s="2" customFormat="1" ht="30.75" x14ac:dyDescent="0.25">
      <c r="A33" s="69" t="s">
        <v>52</v>
      </c>
      <c r="B33" s="65" t="s">
        <v>37</v>
      </c>
      <c r="C33" s="81">
        <v>103685</v>
      </c>
      <c r="D33" s="94" t="s">
        <v>68</v>
      </c>
      <c r="E33" s="75" t="s">
        <v>4</v>
      </c>
      <c r="F33" s="61">
        <v>3</v>
      </c>
      <c r="G33" s="62"/>
      <c r="H33" s="63"/>
      <c r="I33" s="64"/>
      <c r="J33" s="64"/>
      <c r="K33" s="45"/>
      <c r="R33" s="32"/>
    </row>
    <row r="34" spans="1:19" s="2" customFormat="1" ht="15.75" x14ac:dyDescent="0.25">
      <c r="A34" s="69"/>
      <c r="B34" s="65"/>
      <c r="C34" s="65"/>
      <c r="D34" s="67"/>
      <c r="E34" s="74"/>
      <c r="F34" s="99"/>
      <c r="G34" s="62"/>
      <c r="H34" s="63"/>
      <c r="I34" s="64"/>
      <c r="J34" s="64"/>
      <c r="K34" s="47"/>
      <c r="R34" s="32"/>
    </row>
    <row r="35" spans="1:19" s="2" customFormat="1" ht="15.75" x14ac:dyDescent="0.25">
      <c r="A35" s="69"/>
      <c r="B35" s="54"/>
      <c r="C35" s="69"/>
      <c r="D35" s="55" t="s">
        <v>34</v>
      </c>
      <c r="E35" s="56"/>
      <c r="F35" s="73"/>
      <c r="G35" s="79"/>
      <c r="H35" s="58"/>
      <c r="I35" s="59"/>
      <c r="J35" s="59"/>
      <c r="K35" s="45"/>
      <c r="R35" s="32"/>
    </row>
    <row r="36" spans="1:19" s="2" customFormat="1" ht="30.75" x14ac:dyDescent="0.25">
      <c r="A36" s="69" t="s">
        <v>53</v>
      </c>
      <c r="B36" s="65" t="s">
        <v>37</v>
      </c>
      <c r="C36" s="70">
        <v>97086</v>
      </c>
      <c r="D36" s="94" t="s">
        <v>70</v>
      </c>
      <c r="E36" s="65" t="s">
        <v>4</v>
      </c>
      <c r="F36" s="61">
        <v>2.1</v>
      </c>
      <c r="G36" s="62"/>
      <c r="H36" s="63"/>
      <c r="I36" s="64"/>
      <c r="J36" s="64"/>
      <c r="K36" s="45"/>
      <c r="R36" s="32"/>
    </row>
    <row r="37" spans="1:19" s="2" customFormat="1" ht="30.75" x14ac:dyDescent="0.25">
      <c r="A37" s="69" t="s">
        <v>54</v>
      </c>
      <c r="B37" s="65" t="s">
        <v>37</v>
      </c>
      <c r="C37" s="70">
        <v>92917</v>
      </c>
      <c r="D37" s="94" t="s">
        <v>63</v>
      </c>
      <c r="E37" s="65" t="s">
        <v>42</v>
      </c>
      <c r="F37" s="61">
        <v>103.04</v>
      </c>
      <c r="G37" s="62"/>
      <c r="H37" s="63"/>
      <c r="I37" s="64"/>
      <c r="J37" s="64"/>
      <c r="K37" s="45"/>
      <c r="R37" s="32"/>
    </row>
    <row r="38" spans="1:19" s="2" customFormat="1" ht="45.75" x14ac:dyDescent="0.25">
      <c r="A38" s="69" t="s">
        <v>72</v>
      </c>
      <c r="B38" s="65" t="s">
        <v>37</v>
      </c>
      <c r="C38" s="70">
        <v>103675</v>
      </c>
      <c r="D38" s="92" t="s">
        <v>71</v>
      </c>
      <c r="E38" s="65" t="s">
        <v>5</v>
      </c>
      <c r="F38" s="61">
        <v>2.42</v>
      </c>
      <c r="G38" s="62"/>
      <c r="H38" s="63"/>
      <c r="I38" s="64"/>
      <c r="J38" s="64"/>
      <c r="K38" s="45"/>
      <c r="R38" s="32"/>
    </row>
    <row r="39" spans="1:19" s="2" customFormat="1" ht="15.75" x14ac:dyDescent="0.25">
      <c r="A39" s="69"/>
      <c r="B39" s="65"/>
      <c r="C39" s="70"/>
      <c r="D39" s="67"/>
      <c r="E39" s="74"/>
      <c r="F39" s="99"/>
      <c r="G39" s="62"/>
      <c r="H39" s="63"/>
      <c r="I39" s="64"/>
      <c r="J39" s="64"/>
      <c r="K39" s="45"/>
      <c r="R39" s="32"/>
    </row>
    <row r="40" spans="1:19" s="2" customFormat="1" ht="15.75" x14ac:dyDescent="0.25">
      <c r="A40" s="50" t="s">
        <v>19</v>
      </c>
      <c r="B40" s="50"/>
      <c r="C40" s="50"/>
      <c r="D40" s="49" t="s">
        <v>35</v>
      </c>
      <c r="E40" s="50"/>
      <c r="F40" s="51"/>
      <c r="G40" s="80"/>
      <c r="H40" s="53"/>
      <c r="I40" s="52"/>
      <c r="J40" s="52">
        <f>SUM(J41:J43)</f>
        <v>0</v>
      </c>
      <c r="K40" s="45"/>
      <c r="P40" s="36"/>
      <c r="Q40" s="36"/>
      <c r="R40" s="36"/>
      <c r="S40" s="32"/>
    </row>
    <row r="41" spans="1:19" s="2" customFormat="1" ht="30.75" x14ac:dyDescent="0.25">
      <c r="A41" s="69" t="s">
        <v>16</v>
      </c>
      <c r="B41" s="65" t="s">
        <v>37</v>
      </c>
      <c r="C41" s="70">
        <v>97086</v>
      </c>
      <c r="D41" s="94" t="s">
        <v>70</v>
      </c>
      <c r="E41" s="65" t="s">
        <v>4</v>
      </c>
      <c r="F41" s="61">
        <v>2.82</v>
      </c>
      <c r="G41" s="62"/>
      <c r="H41" s="63"/>
      <c r="I41" s="64"/>
      <c r="J41" s="64"/>
      <c r="K41" s="45"/>
      <c r="P41" s="36"/>
      <c r="Q41" s="36"/>
      <c r="R41" s="36"/>
      <c r="S41" s="32"/>
    </row>
    <row r="42" spans="1:19" s="2" customFormat="1" ht="30.75" x14ac:dyDescent="0.25">
      <c r="A42" s="69" t="s">
        <v>17</v>
      </c>
      <c r="B42" s="65" t="s">
        <v>37</v>
      </c>
      <c r="C42" s="70">
        <v>92917</v>
      </c>
      <c r="D42" s="94" t="s">
        <v>63</v>
      </c>
      <c r="E42" s="65" t="s">
        <v>42</v>
      </c>
      <c r="F42" s="61">
        <v>7.52</v>
      </c>
      <c r="G42" s="62"/>
      <c r="H42" s="63"/>
      <c r="I42" s="64"/>
      <c r="J42" s="64"/>
      <c r="K42" s="45"/>
      <c r="P42" s="36"/>
      <c r="Q42" s="36"/>
      <c r="R42" s="36"/>
      <c r="S42" s="32"/>
    </row>
    <row r="43" spans="1:19" s="2" customFormat="1" ht="45.75" x14ac:dyDescent="0.25">
      <c r="A43" s="69" t="s">
        <v>21</v>
      </c>
      <c r="B43" s="65" t="s">
        <v>37</v>
      </c>
      <c r="C43" s="70">
        <v>103675</v>
      </c>
      <c r="D43" s="92" t="s">
        <v>71</v>
      </c>
      <c r="E43" s="65" t="s">
        <v>5</v>
      </c>
      <c r="F43" s="61">
        <v>0.25</v>
      </c>
      <c r="G43" s="62"/>
      <c r="H43" s="63"/>
      <c r="I43" s="64"/>
      <c r="J43" s="64"/>
      <c r="K43" s="46"/>
    </row>
    <row r="44" spans="1:19" s="2" customFormat="1" ht="15.75" x14ac:dyDescent="0.25">
      <c r="A44" s="50" t="s">
        <v>20</v>
      </c>
      <c r="B44" s="50"/>
      <c r="C44" s="50"/>
      <c r="D44" s="49" t="s">
        <v>44</v>
      </c>
      <c r="E44" s="50"/>
      <c r="F44" s="51"/>
      <c r="G44" s="80"/>
      <c r="H44" s="53"/>
      <c r="I44" s="52"/>
      <c r="J44" s="52">
        <f>SUM(J45:J45)</f>
        <v>0</v>
      </c>
      <c r="K44" s="46"/>
    </row>
    <row r="45" spans="1:19" s="2" customFormat="1" ht="31.5" x14ac:dyDescent="0.25">
      <c r="A45" s="65" t="s">
        <v>18</v>
      </c>
      <c r="B45" s="65" t="s">
        <v>46</v>
      </c>
      <c r="C45" s="76">
        <v>5213464</v>
      </c>
      <c r="D45" s="77" t="s">
        <v>47</v>
      </c>
      <c r="E45" s="65" t="s">
        <v>43</v>
      </c>
      <c r="F45" s="61">
        <v>2</v>
      </c>
      <c r="G45" s="62"/>
      <c r="H45" s="63"/>
      <c r="I45" s="64"/>
      <c r="J45" s="64"/>
      <c r="K45" s="46"/>
    </row>
    <row r="46" spans="1:19" s="2" customFormat="1" ht="31.15" customHeight="1" x14ac:dyDescent="0.25">
      <c r="A46" s="100" t="s">
        <v>12</v>
      </c>
      <c r="B46" s="101"/>
      <c r="C46" s="101"/>
      <c r="D46" s="101"/>
      <c r="E46" s="101"/>
      <c r="F46" s="101"/>
      <c r="G46" s="101"/>
      <c r="H46" s="101"/>
      <c r="I46" s="101"/>
      <c r="J46" s="78">
        <f>SUM(J12,J20,J26,J40,J44)</f>
        <v>0</v>
      </c>
      <c r="K46" s="38"/>
      <c r="L46" s="32"/>
      <c r="M46" s="32"/>
      <c r="N46" s="32"/>
      <c r="O46" s="32"/>
    </row>
    <row r="47" spans="1:19" s="2" customFormat="1" ht="15.75" x14ac:dyDescent="0.25">
      <c r="A47" s="26"/>
      <c r="B47" s="26"/>
      <c r="C47" s="26"/>
      <c r="D47" s="26"/>
      <c r="E47" s="26"/>
      <c r="F47" s="85"/>
      <c r="G47" s="26"/>
      <c r="H47" s="26"/>
      <c r="I47" s="26"/>
      <c r="J47" s="26"/>
      <c r="K47" s="38"/>
    </row>
    <row r="48" spans="1:19" s="2" customFormat="1" ht="15.75" x14ac:dyDescent="0.25">
      <c r="A48" s="26"/>
      <c r="B48" s="26"/>
      <c r="C48" s="26"/>
      <c r="D48" s="26"/>
      <c r="E48" s="26"/>
      <c r="F48" s="85"/>
      <c r="G48" s="107"/>
      <c r="H48" s="107"/>
      <c r="I48" s="107"/>
      <c r="J48" s="107"/>
      <c r="O48" s="32"/>
    </row>
    <row r="49" spans="1:19" s="2" customFormat="1" ht="15.75" x14ac:dyDescent="0.25">
      <c r="A49" s="26"/>
      <c r="B49" s="26"/>
      <c r="C49" s="26"/>
      <c r="D49" s="41"/>
      <c r="E49" s="26"/>
      <c r="F49" s="85"/>
      <c r="G49" s="26"/>
      <c r="H49" s="26"/>
      <c r="I49" s="26"/>
      <c r="J49" s="26"/>
      <c r="L49" s="32"/>
      <c r="M49" s="32"/>
      <c r="N49" s="32"/>
      <c r="O49" s="32"/>
    </row>
    <row r="50" spans="1:19" s="2" customFormat="1" ht="18" x14ac:dyDescent="0.25">
      <c r="D50" s="39"/>
      <c r="E50" s="40"/>
      <c r="F50" s="86"/>
      <c r="G50" s="16"/>
      <c r="H50" s="17"/>
      <c r="I50" s="18"/>
      <c r="J50" s="44"/>
    </row>
    <row r="51" spans="1:19" s="2" customFormat="1" ht="15.75" x14ac:dyDescent="0.25">
      <c r="J51" s="28"/>
    </row>
    <row r="52" spans="1:19" s="2" customFormat="1" ht="15.75" x14ac:dyDescent="0.25">
      <c r="J52" s="28"/>
    </row>
    <row r="53" spans="1:19" s="2" customFormat="1" ht="15.75" x14ac:dyDescent="0.25">
      <c r="D53" s="27"/>
      <c r="E53" s="27"/>
      <c r="F53" s="86"/>
      <c r="G53" s="30"/>
      <c r="H53" s="31"/>
      <c r="I53" s="29"/>
      <c r="J53" s="29"/>
    </row>
    <row r="54" spans="1:19" s="2" customFormat="1" ht="15.75" x14ac:dyDescent="0.25">
      <c r="D54" s="11"/>
      <c r="E54" s="10"/>
      <c r="F54" s="87"/>
      <c r="G54" s="12"/>
      <c r="H54" s="13"/>
      <c r="I54" s="14"/>
      <c r="J54" s="14"/>
      <c r="K54" s="38"/>
    </row>
    <row r="55" spans="1:19" s="2" customFormat="1" ht="18" x14ac:dyDescent="0.25">
      <c r="C55" s="105"/>
      <c r="D55" s="105"/>
      <c r="E55" s="105"/>
      <c r="F55" s="105"/>
      <c r="G55" s="105"/>
      <c r="H55" s="105"/>
      <c r="I55" s="105"/>
      <c r="J55" s="14"/>
    </row>
    <row r="56" spans="1:19" s="2" customFormat="1" ht="18" x14ac:dyDescent="0.25">
      <c r="C56" s="105"/>
      <c r="D56" s="105"/>
      <c r="E56" s="106"/>
      <c r="F56" s="106"/>
      <c r="G56" s="106"/>
      <c r="H56" s="106"/>
      <c r="I56" s="106"/>
      <c r="J56" s="14"/>
      <c r="K56"/>
      <c r="L56"/>
      <c r="M56"/>
      <c r="N56"/>
      <c r="O56"/>
      <c r="P56"/>
      <c r="Q56"/>
      <c r="R56"/>
    </row>
    <row r="57" spans="1:19" s="2" customFormat="1" ht="15.75" x14ac:dyDescent="0.25">
      <c r="A57" s="26"/>
      <c r="B57" s="26"/>
      <c r="C57" s="26"/>
      <c r="D57" s="11"/>
      <c r="E57" s="10"/>
      <c r="F57" s="87"/>
      <c r="G57" s="12"/>
      <c r="H57" s="13"/>
      <c r="I57" s="14"/>
      <c r="J57" s="14"/>
      <c r="K57"/>
      <c r="L57"/>
      <c r="M57"/>
      <c r="N57"/>
      <c r="O57"/>
      <c r="P57"/>
      <c r="Q57"/>
      <c r="R57"/>
    </row>
    <row r="58" spans="1:19" s="2" customFormat="1" ht="15.75" x14ac:dyDescent="0.25">
      <c r="A58" s="26"/>
      <c r="B58" s="26"/>
      <c r="C58" s="26"/>
      <c r="D58" s="11"/>
      <c r="E58" s="10"/>
      <c r="F58" s="87"/>
      <c r="G58" s="12"/>
      <c r="H58" s="13"/>
      <c r="I58" s="14"/>
      <c r="J58" s="14"/>
      <c r="K58"/>
      <c r="L58"/>
      <c r="M58"/>
      <c r="N58"/>
      <c r="O58"/>
      <c r="P58"/>
      <c r="Q58"/>
      <c r="R58"/>
    </row>
    <row r="59" spans="1:19" s="2" customFormat="1" ht="15.75" x14ac:dyDescent="0.25">
      <c r="A59" s="26"/>
      <c r="B59" s="26"/>
      <c r="C59" s="26"/>
      <c r="D59" s="15"/>
      <c r="E59" s="8"/>
      <c r="F59" s="88"/>
      <c r="G59" s="16"/>
      <c r="H59" s="17"/>
      <c r="I59" s="18"/>
      <c r="J59" s="18"/>
      <c r="K59"/>
      <c r="L59"/>
      <c r="M59"/>
      <c r="N59"/>
      <c r="O59"/>
      <c r="P59"/>
      <c r="Q59"/>
      <c r="R59"/>
    </row>
    <row r="60" spans="1:19" s="2" customFormat="1" ht="15.75" x14ac:dyDescent="0.25">
      <c r="A60" s="27"/>
      <c r="B60" s="27"/>
      <c r="C60" s="27"/>
      <c r="D60" s="15"/>
      <c r="E60" s="8"/>
      <c r="F60" s="88"/>
      <c r="G60" s="16"/>
      <c r="H60" s="17"/>
      <c r="I60" s="18"/>
      <c r="J60" s="18"/>
      <c r="K60"/>
      <c r="L60"/>
      <c r="M60"/>
      <c r="N60"/>
      <c r="O60"/>
      <c r="P60"/>
      <c r="Q60"/>
      <c r="R60"/>
    </row>
    <row r="61" spans="1:19" s="2" customFormat="1" ht="15.75" x14ac:dyDescent="0.25">
      <c r="A61" s="27"/>
      <c r="B61" s="27"/>
      <c r="C61" s="27"/>
      <c r="D61" s="15"/>
      <c r="E61" s="8"/>
      <c r="F61" s="88"/>
      <c r="G61" s="16"/>
      <c r="H61" s="17"/>
      <c r="I61" s="18"/>
      <c r="J61" s="18"/>
      <c r="K61"/>
      <c r="L61"/>
      <c r="M61"/>
      <c r="N61"/>
      <c r="O61"/>
      <c r="P61"/>
      <c r="Q61"/>
      <c r="R61"/>
    </row>
    <row r="62" spans="1:19" s="2" customFormat="1" ht="15.75" x14ac:dyDescent="0.25">
      <c r="A62" s="27"/>
      <c r="B62" s="27"/>
      <c r="C62" s="27"/>
      <c r="D62" s="15"/>
      <c r="E62" s="8"/>
      <c r="F62" s="88"/>
      <c r="G62" s="16"/>
      <c r="H62" s="17"/>
      <c r="I62" s="18"/>
      <c r="J62" s="18"/>
      <c r="K62"/>
      <c r="L62"/>
      <c r="M62"/>
      <c r="N62"/>
      <c r="O62"/>
      <c r="P62"/>
      <c r="Q62"/>
      <c r="R62"/>
      <c r="S62"/>
    </row>
    <row r="63" spans="1:19" s="2" customFormat="1" ht="15.75" x14ac:dyDescent="0.25">
      <c r="A63" s="27"/>
      <c r="B63" s="27"/>
      <c r="C63" s="27"/>
      <c r="D63" s="15"/>
      <c r="E63" s="8"/>
      <c r="F63" s="88"/>
      <c r="G63" s="16"/>
      <c r="H63" s="17"/>
      <c r="I63" s="18"/>
      <c r="J63" s="18"/>
      <c r="K63"/>
      <c r="L63"/>
      <c r="M63"/>
      <c r="N63"/>
      <c r="O63"/>
      <c r="P63"/>
      <c r="Q63"/>
      <c r="R63"/>
      <c r="S63"/>
    </row>
    <row r="64" spans="1:19" s="2" customFormat="1" ht="15.75" x14ac:dyDescent="0.25">
      <c r="A64" s="10"/>
      <c r="B64" s="10"/>
      <c r="C64" s="10"/>
      <c r="D64" s="15"/>
      <c r="E64" s="8"/>
      <c r="F64" s="88"/>
      <c r="G64" s="16"/>
      <c r="H64" s="17"/>
      <c r="I64" s="18"/>
      <c r="J64" s="18"/>
      <c r="K64"/>
      <c r="L64"/>
      <c r="M64"/>
      <c r="N64"/>
      <c r="O64"/>
      <c r="P64"/>
      <c r="Q64"/>
      <c r="R64"/>
      <c r="S64"/>
    </row>
    <row r="65" spans="1:31" s="2" customFormat="1" ht="15.75" x14ac:dyDescent="0.25">
      <c r="A65" s="10"/>
      <c r="B65" s="10"/>
      <c r="C65" s="10"/>
      <c r="D65" s="15"/>
      <c r="E65" s="8"/>
      <c r="F65" s="88"/>
      <c r="G65" s="16"/>
      <c r="H65" s="17"/>
      <c r="I65" s="18"/>
      <c r="J65" s="18"/>
      <c r="K65"/>
      <c r="L65"/>
      <c r="M65"/>
      <c r="N65"/>
      <c r="O65"/>
      <c r="P65"/>
      <c r="Q65"/>
      <c r="R65"/>
      <c r="S65"/>
      <c r="T65"/>
    </row>
    <row r="66" spans="1:31" s="2" customFormat="1" ht="15.75" x14ac:dyDescent="0.25">
      <c r="A66" s="10"/>
      <c r="B66" s="10"/>
      <c r="C66" s="10"/>
      <c r="D66" s="15"/>
      <c r="E66" s="8"/>
      <c r="F66" s="88"/>
      <c r="G66" s="16"/>
      <c r="H66" s="17"/>
      <c r="I66" s="18"/>
      <c r="J66" s="18"/>
      <c r="K66"/>
      <c r="L66"/>
      <c r="M66"/>
      <c r="N66"/>
      <c r="O66"/>
      <c r="P66"/>
      <c r="Q66"/>
      <c r="R66"/>
      <c r="S66"/>
      <c r="T66"/>
    </row>
    <row r="67" spans="1:31" s="2" customFormat="1" ht="15.75" x14ac:dyDescent="0.25">
      <c r="A67" s="10"/>
      <c r="B67" s="10"/>
      <c r="C67" s="10"/>
      <c r="D67" s="15"/>
      <c r="E67" s="8"/>
      <c r="F67" s="88"/>
      <c r="G67" s="16"/>
      <c r="H67" s="17"/>
      <c r="I67" s="18"/>
      <c r="J67" s="18"/>
      <c r="K67"/>
      <c r="L67"/>
      <c r="M67"/>
      <c r="N67"/>
      <c r="O67"/>
      <c r="P67"/>
      <c r="Q67"/>
      <c r="R67"/>
      <c r="S67"/>
      <c r="T67"/>
    </row>
    <row r="68" spans="1:31" s="2" customFormat="1" ht="15.75" x14ac:dyDescent="0.25">
      <c r="A68" s="10"/>
      <c r="B68" s="10"/>
      <c r="C68" s="10"/>
      <c r="D68" s="15"/>
      <c r="E68" s="8"/>
      <c r="F68" s="88"/>
      <c r="G68" s="16"/>
      <c r="H68" s="17"/>
      <c r="I68" s="18"/>
      <c r="J68" s="18"/>
      <c r="K68"/>
      <c r="L68"/>
      <c r="M68"/>
      <c r="N68"/>
      <c r="O68"/>
      <c r="P68"/>
      <c r="Q68"/>
      <c r="R68"/>
      <c r="S68"/>
      <c r="T68"/>
    </row>
    <row r="69" spans="1:31" s="2" customFormat="1" ht="15.75" x14ac:dyDescent="0.25">
      <c r="A69" s="8"/>
      <c r="B69" s="8"/>
      <c r="C69" s="8"/>
      <c r="D69" s="15"/>
      <c r="E69" s="8"/>
      <c r="F69" s="88"/>
      <c r="G69" s="16"/>
      <c r="H69" s="17"/>
      <c r="I69" s="18"/>
      <c r="J69" s="18"/>
      <c r="K69"/>
      <c r="L69"/>
      <c r="M69"/>
      <c r="N69"/>
      <c r="O69"/>
      <c r="P69"/>
      <c r="Q69"/>
      <c r="R69"/>
      <c r="S69"/>
      <c r="T69"/>
      <c r="U69"/>
    </row>
    <row r="70" spans="1:31" s="2" customFormat="1" ht="15.75" x14ac:dyDescent="0.25">
      <c r="A70" s="8"/>
      <c r="B70" s="8"/>
      <c r="C70" s="8"/>
      <c r="D70" s="15"/>
      <c r="E70" s="8"/>
      <c r="F70" s="88"/>
      <c r="G70" s="16"/>
      <c r="H70" s="17"/>
      <c r="I70" s="18"/>
      <c r="J70" s="18"/>
      <c r="K70"/>
      <c r="L70"/>
      <c r="M70"/>
      <c r="N70"/>
      <c r="O70"/>
      <c r="P70"/>
      <c r="Q70"/>
      <c r="R70"/>
      <c r="S70"/>
      <c r="T70"/>
      <c r="U70"/>
    </row>
    <row r="71" spans="1:31" s="2" customFormat="1" ht="15.75" x14ac:dyDescent="0.25">
      <c r="A71" s="8"/>
      <c r="B71" s="8"/>
      <c r="C71" s="8"/>
      <c r="D71" s="15"/>
      <c r="E71" s="8"/>
      <c r="F71" s="88"/>
      <c r="G71" s="16"/>
      <c r="H71" s="17"/>
      <c r="I71" s="18"/>
      <c r="J71" s="18"/>
      <c r="K71"/>
      <c r="L71"/>
      <c r="M71"/>
      <c r="N71"/>
      <c r="O71"/>
      <c r="P71"/>
      <c r="Q71"/>
      <c r="R71"/>
      <c r="S71"/>
      <c r="T71"/>
      <c r="U71"/>
    </row>
    <row r="72" spans="1:31" s="2" customFormat="1" ht="15.75" x14ac:dyDescent="0.25">
      <c r="A72" s="8"/>
      <c r="B72" s="8"/>
      <c r="C72" s="8"/>
      <c r="D72" s="15"/>
      <c r="E72" s="8"/>
      <c r="F72" s="88"/>
      <c r="G72" s="16"/>
      <c r="H72" s="17"/>
      <c r="I72" s="18"/>
      <c r="J72" s="18"/>
      <c r="K72"/>
      <c r="L72"/>
      <c r="M72"/>
      <c r="N72"/>
      <c r="O72"/>
      <c r="P72"/>
      <c r="Q72"/>
      <c r="R72"/>
      <c r="S72"/>
      <c r="T72"/>
      <c r="U72"/>
    </row>
    <row r="73" spans="1:31" s="2" customFormat="1" ht="15.75" x14ac:dyDescent="0.25">
      <c r="A73" s="8"/>
      <c r="B73" s="8"/>
      <c r="C73" s="8"/>
      <c r="D73" s="15"/>
      <c r="E73" s="8"/>
      <c r="F73" s="88"/>
      <c r="G73" s="16"/>
      <c r="H73" s="17"/>
      <c r="I73" s="18"/>
      <c r="J73" s="18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</row>
    <row r="74" spans="1:31" s="2" customFormat="1" ht="15.75" x14ac:dyDescent="0.25">
      <c r="A74" s="8"/>
      <c r="B74" s="8"/>
      <c r="C74" s="8"/>
      <c r="D74" s="15"/>
      <c r="E74" s="8"/>
      <c r="F74" s="88"/>
      <c r="G74" s="16"/>
      <c r="H74" s="17"/>
      <c r="I74" s="18"/>
      <c r="J74" s="18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</row>
    <row r="75" spans="1:31" s="2" customFormat="1" ht="15.75" x14ac:dyDescent="0.25">
      <c r="A75" s="8"/>
      <c r="B75" s="8"/>
      <c r="C75" s="8"/>
      <c r="D75" s="15"/>
      <c r="E75" s="8"/>
      <c r="F75" s="88"/>
      <c r="G75" s="16"/>
      <c r="H75" s="17"/>
      <c r="I75" s="18"/>
      <c r="J75" s="18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</row>
    <row r="76" spans="1:31" s="2" customFormat="1" ht="15.75" x14ac:dyDescent="0.25">
      <c r="A76" s="8"/>
      <c r="B76" s="8"/>
      <c r="C76" s="8"/>
      <c r="D76" s="15"/>
      <c r="E76" s="8"/>
      <c r="F76" s="88"/>
      <c r="G76" s="16"/>
      <c r="H76" s="17"/>
      <c r="I76" s="18"/>
      <c r="J76" s="18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</row>
    <row r="77" spans="1:31" s="2" customFormat="1" ht="15.75" x14ac:dyDescent="0.25">
      <c r="A77" s="8"/>
      <c r="B77" s="8"/>
      <c r="C77" s="8"/>
      <c r="D77" s="15"/>
      <c r="E77" s="8"/>
      <c r="F77" s="88"/>
      <c r="G77" s="16"/>
      <c r="H77" s="17"/>
      <c r="I77" s="18"/>
      <c r="J77" s="18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</row>
    <row r="78" spans="1:31" s="2" customFormat="1" ht="15.75" x14ac:dyDescent="0.25">
      <c r="A78" s="8"/>
      <c r="B78" s="8"/>
      <c r="C78" s="8"/>
      <c r="D78" s="15"/>
      <c r="E78" s="8"/>
      <c r="F78" s="88"/>
      <c r="G78" s="16"/>
      <c r="H78" s="17"/>
      <c r="I78" s="18"/>
      <c r="J78" s="1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</row>
    <row r="79" spans="1:31" s="2" customFormat="1" ht="15.75" x14ac:dyDescent="0.25">
      <c r="A79" s="8"/>
      <c r="B79" s="8"/>
      <c r="C79" s="8"/>
      <c r="D79" s="15"/>
      <c r="E79" s="8"/>
      <c r="F79" s="88"/>
      <c r="G79" s="16"/>
      <c r="H79" s="17"/>
      <c r="I79" s="18"/>
      <c r="J79" s="18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</row>
    <row r="80" spans="1:31" s="2" customFormat="1" ht="15.75" x14ac:dyDescent="0.25">
      <c r="A80" s="8"/>
      <c r="B80" s="8"/>
      <c r="C80" s="8"/>
      <c r="D80" s="15"/>
      <c r="E80" s="8"/>
      <c r="F80" s="88"/>
      <c r="G80" s="16"/>
      <c r="H80" s="17"/>
      <c r="I80" s="18"/>
      <c r="J80" s="18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</row>
    <row r="81" spans="1:31" s="2" customFormat="1" ht="15.75" x14ac:dyDescent="0.25">
      <c r="A81" s="8"/>
      <c r="B81" s="8"/>
      <c r="C81" s="8"/>
      <c r="D81" s="15"/>
      <c r="E81" s="8"/>
      <c r="F81" s="88"/>
      <c r="G81" s="16"/>
      <c r="H81" s="17"/>
      <c r="I81" s="18"/>
      <c r="J81" s="18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</row>
    <row r="82" spans="1:31" s="2" customFormat="1" ht="15.75" x14ac:dyDescent="0.25">
      <c r="A82" s="8"/>
      <c r="B82" s="8"/>
      <c r="C82" s="8"/>
      <c r="D82" s="15"/>
      <c r="E82" s="8"/>
      <c r="F82" s="88"/>
      <c r="G82" s="16"/>
      <c r="H82" s="17"/>
      <c r="I82" s="18"/>
      <c r="J82" s="18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</row>
    <row r="83" spans="1:31" s="2" customFormat="1" ht="15.75" x14ac:dyDescent="0.25">
      <c r="A83" s="8"/>
      <c r="B83" s="8"/>
      <c r="C83" s="8"/>
      <c r="D83" s="15"/>
      <c r="E83" s="8"/>
      <c r="F83" s="88"/>
      <c r="G83" s="16"/>
      <c r="H83" s="17"/>
      <c r="I83" s="18"/>
      <c r="J83" s="18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</row>
    <row r="84" spans="1:31" s="2" customFormat="1" ht="15.75" x14ac:dyDescent="0.25">
      <c r="A84" s="8"/>
      <c r="B84" s="8"/>
      <c r="C84" s="8"/>
      <c r="D84" s="15"/>
      <c r="E84" s="8"/>
      <c r="F84" s="88"/>
      <c r="G84" s="16"/>
      <c r="H84" s="17"/>
      <c r="I84" s="18"/>
      <c r="J84" s="18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</row>
    <row r="85" spans="1:31" s="2" customFormat="1" ht="15.75" x14ac:dyDescent="0.25">
      <c r="A85" s="8"/>
      <c r="B85" s="8"/>
      <c r="C85" s="8"/>
      <c r="D85" s="15"/>
      <c r="E85" s="8"/>
      <c r="F85" s="88"/>
      <c r="G85" s="16"/>
      <c r="H85" s="17"/>
      <c r="I85" s="18"/>
      <c r="J85" s="18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</row>
    <row r="86" spans="1:31" s="2" customFormat="1" ht="15.75" x14ac:dyDescent="0.25">
      <c r="A86" s="8"/>
      <c r="B86" s="8"/>
      <c r="C86" s="8"/>
      <c r="D86" s="15"/>
      <c r="E86" s="8"/>
      <c r="F86" s="88"/>
      <c r="G86" s="16"/>
      <c r="H86" s="17"/>
      <c r="I86" s="18"/>
      <c r="J86" s="18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</row>
    <row r="87" spans="1:31" s="2" customFormat="1" ht="15.75" x14ac:dyDescent="0.25">
      <c r="A87" s="8"/>
      <c r="B87" s="8"/>
      <c r="C87" s="8"/>
      <c r="D87" s="15"/>
      <c r="E87" s="8"/>
      <c r="F87" s="88"/>
      <c r="G87" s="16"/>
      <c r="H87" s="17"/>
      <c r="I87" s="18"/>
      <c r="J87" s="18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</row>
    <row r="88" spans="1:31" s="2" customFormat="1" ht="15.75" x14ac:dyDescent="0.25">
      <c r="A88" s="8"/>
      <c r="B88" s="8"/>
      <c r="C88" s="8"/>
      <c r="D88" s="15"/>
      <c r="E88" s="8"/>
      <c r="F88" s="88"/>
      <c r="G88" s="16"/>
      <c r="H88" s="17"/>
      <c r="I88" s="18"/>
      <c r="J88" s="1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</row>
    <row r="89" spans="1:31" s="2" customFormat="1" ht="15.75" x14ac:dyDescent="0.25">
      <c r="A89" s="8"/>
      <c r="B89" s="8"/>
      <c r="C89" s="8"/>
      <c r="D89" s="15"/>
      <c r="E89" s="8"/>
      <c r="F89" s="88"/>
      <c r="G89" s="16"/>
      <c r="H89" s="17"/>
      <c r="I89" s="18"/>
      <c r="J89" s="18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</row>
    <row r="90" spans="1:31" s="2" customFormat="1" ht="15.75" x14ac:dyDescent="0.25">
      <c r="A90" s="8"/>
      <c r="B90" s="8"/>
      <c r="C90" s="8"/>
      <c r="D90" s="15"/>
      <c r="E90" s="8"/>
      <c r="F90" s="88"/>
      <c r="G90" s="16"/>
      <c r="H90" s="17"/>
      <c r="I90" s="18"/>
      <c r="J90" s="18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</row>
    <row r="91" spans="1:31" s="2" customFormat="1" ht="15.75" x14ac:dyDescent="0.25">
      <c r="A91" s="8"/>
      <c r="B91" s="8"/>
      <c r="C91" s="8"/>
      <c r="D91" s="15"/>
      <c r="E91" s="8"/>
      <c r="F91" s="88"/>
      <c r="G91" s="16"/>
      <c r="H91" s="17"/>
      <c r="I91" s="18"/>
      <c r="J91" s="18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</row>
    <row r="92" spans="1:31" s="2" customFormat="1" ht="15.75" x14ac:dyDescent="0.25">
      <c r="A92" s="8"/>
      <c r="B92" s="8"/>
      <c r="C92" s="8"/>
      <c r="D92" s="15"/>
      <c r="E92" s="8"/>
      <c r="F92" s="88"/>
      <c r="G92" s="16"/>
      <c r="H92" s="17"/>
      <c r="I92" s="18"/>
      <c r="J92" s="18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</row>
    <row r="93" spans="1:31" s="2" customFormat="1" ht="15.75" x14ac:dyDescent="0.25">
      <c r="A93" s="8"/>
      <c r="B93" s="8"/>
      <c r="C93" s="8"/>
      <c r="D93" s="15"/>
      <c r="E93" s="8"/>
      <c r="F93" s="88"/>
      <c r="G93" s="16"/>
      <c r="H93" s="17"/>
      <c r="I93" s="18"/>
      <c r="J93" s="18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</row>
    <row r="94" spans="1:31" s="2" customFormat="1" ht="15.75" x14ac:dyDescent="0.25">
      <c r="A94" s="8"/>
      <c r="B94" s="8"/>
      <c r="C94" s="8"/>
      <c r="D94" s="15"/>
      <c r="E94" s="8"/>
      <c r="F94" s="88"/>
      <c r="G94" s="16"/>
      <c r="H94" s="17"/>
      <c r="I94" s="18"/>
      <c r="J94" s="18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</row>
    <row r="95" spans="1:31" s="2" customFormat="1" ht="15.75" x14ac:dyDescent="0.25">
      <c r="A95" s="8"/>
      <c r="B95" s="8"/>
      <c r="C95" s="8"/>
      <c r="D95" s="15"/>
      <c r="E95" s="8"/>
      <c r="F95" s="88"/>
      <c r="G95" s="16"/>
      <c r="H95" s="17"/>
      <c r="I95" s="18"/>
      <c r="J95" s="18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</row>
    <row r="96" spans="1:31" s="2" customFormat="1" ht="15.75" x14ac:dyDescent="0.25">
      <c r="A96" s="8"/>
      <c r="B96" s="8"/>
      <c r="C96" s="8"/>
      <c r="D96" s="15"/>
      <c r="E96" s="8"/>
      <c r="F96" s="88"/>
      <c r="G96" s="16"/>
      <c r="H96" s="17"/>
      <c r="I96" s="18"/>
      <c r="J96" s="18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</row>
    <row r="97" spans="1:31" s="2" customFormat="1" ht="15.6" customHeight="1" x14ac:dyDescent="0.25">
      <c r="A97" s="8"/>
      <c r="B97" s="8"/>
      <c r="C97" s="8"/>
      <c r="D97" s="15"/>
      <c r="E97" s="8"/>
      <c r="F97" s="88"/>
      <c r="G97" s="16"/>
      <c r="H97" s="17"/>
      <c r="I97" s="18"/>
      <c r="J97" s="18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</row>
    <row r="98" spans="1:31" s="2" customFormat="1" ht="15.75" x14ac:dyDescent="0.25">
      <c r="A98" s="8"/>
      <c r="B98" s="8"/>
      <c r="C98" s="8"/>
      <c r="D98" s="15"/>
      <c r="E98" s="8"/>
      <c r="F98" s="88"/>
      <c r="G98" s="16"/>
      <c r="H98" s="17"/>
      <c r="I98" s="18"/>
      <c r="J98" s="1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</row>
    <row r="99" spans="1:31" s="2" customFormat="1" ht="15.75" x14ac:dyDescent="0.25">
      <c r="A99" s="8"/>
      <c r="B99" s="8"/>
      <c r="C99" s="8"/>
      <c r="D99" s="15"/>
      <c r="E99" s="8"/>
      <c r="F99" s="88"/>
      <c r="G99" s="16"/>
      <c r="H99" s="17"/>
      <c r="I99" s="18"/>
      <c r="J99" s="18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</row>
    <row r="100" spans="1:31" s="2" customFormat="1" ht="15.75" x14ac:dyDescent="0.25">
      <c r="A100" s="8"/>
      <c r="B100" s="8"/>
      <c r="C100" s="8"/>
      <c r="D100" s="15"/>
      <c r="E100" s="8"/>
      <c r="F100" s="88"/>
      <c r="G100" s="16"/>
      <c r="H100" s="17"/>
      <c r="I100" s="18"/>
      <c r="J100" s="18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</row>
    <row r="101" spans="1:31" s="2" customFormat="1" ht="15.75" x14ac:dyDescent="0.25">
      <c r="A101" s="8"/>
      <c r="B101" s="8"/>
      <c r="C101" s="8"/>
      <c r="D101" s="15"/>
      <c r="E101" s="8"/>
      <c r="F101" s="88"/>
      <c r="G101" s="16"/>
      <c r="H101" s="17"/>
      <c r="I101" s="18"/>
      <c r="J101" s="18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</row>
    <row r="102" spans="1:31" ht="15.6" customHeight="1" x14ac:dyDescent="0.25"/>
  </sheetData>
  <mergeCells count="19">
    <mergeCell ref="C56:D56"/>
    <mergeCell ref="E56:I56"/>
    <mergeCell ref="H9:H11"/>
    <mergeCell ref="I9:I11"/>
    <mergeCell ref="J9:J11"/>
    <mergeCell ref="A46:I46"/>
    <mergeCell ref="G48:J48"/>
    <mergeCell ref="C55:D55"/>
    <mergeCell ref="E55:I55"/>
    <mergeCell ref="A1:J1"/>
    <mergeCell ref="A3:H3"/>
    <mergeCell ref="I6:J6"/>
    <mergeCell ref="A9:A11"/>
    <mergeCell ref="B9:B11"/>
    <mergeCell ref="C9:C11"/>
    <mergeCell ref="D9:D11"/>
    <mergeCell ref="E9:E11"/>
    <mergeCell ref="F9:F11"/>
    <mergeCell ref="G9:G11"/>
  </mergeCells>
  <conditionalFormatting sqref="C18:C19">
    <cfRule type="expression" dxfId="11" priority="1" stopIfTrue="1">
      <formula>$D18=1</formula>
    </cfRule>
    <cfRule type="expression" dxfId="10" priority="2" stopIfTrue="1">
      <formula>OR($D18=0,$D18=2,$D18=3,$D18=4)</formula>
    </cfRule>
  </conditionalFormatting>
  <conditionalFormatting sqref="D14 D18:D19">
    <cfRule type="expression" dxfId="9" priority="3" stopIfTrue="1">
      <formula>$D14=1</formula>
    </cfRule>
    <cfRule type="expression" dxfId="8" priority="4" stopIfTrue="1">
      <formula>OR($D14=0,$D14=2,$D14=3,$D14=4)</formula>
    </cfRule>
  </conditionalFormatting>
  <pageMargins left="0.51181102362204722" right="0.51181102362204722" top="0.78740157480314965" bottom="0.78740157480314965" header="0.31496062992125984" footer="0.31496062992125984"/>
  <pageSetup paperSize="9" scale="66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102"/>
  <sheetViews>
    <sheetView view="pageBreakPreview" zoomScale="85" zoomScaleNormal="70" zoomScaleSheetLayoutView="85" workbookViewId="0">
      <selection activeCell="C55" sqref="C55:D55"/>
    </sheetView>
  </sheetViews>
  <sheetFormatPr defaultRowHeight="15" x14ac:dyDescent="0.25"/>
  <cols>
    <col min="1" max="1" width="9.28515625" style="8" customWidth="1"/>
    <col min="2" max="2" width="15" style="8" customWidth="1"/>
    <col min="3" max="3" width="8.85546875" style="8" bestFit="1" customWidth="1"/>
    <col min="4" max="4" width="101" style="15" customWidth="1"/>
    <col min="5" max="5" width="9.7109375" style="8" customWidth="1"/>
    <col min="6" max="6" width="11.7109375" style="88" bestFit="1" customWidth="1"/>
    <col min="7" max="7" width="13.85546875" style="16" bestFit="1" customWidth="1"/>
    <col min="8" max="8" width="8.5703125" style="17" bestFit="1" customWidth="1"/>
    <col min="9" max="9" width="13.28515625" style="18" bestFit="1" customWidth="1"/>
    <col min="10" max="10" width="14.42578125" style="18" bestFit="1" customWidth="1"/>
    <col min="11" max="11" width="17.42578125" customWidth="1"/>
    <col min="12" max="13" width="17.5703125" bestFit="1" customWidth="1"/>
    <col min="14" max="14" width="11.28515625" customWidth="1"/>
    <col min="15" max="15" width="12.140625" customWidth="1"/>
    <col min="16" max="16" width="12.42578125" customWidth="1"/>
    <col min="17" max="17" width="12.85546875" customWidth="1"/>
    <col min="18" max="18" width="15.140625" customWidth="1"/>
    <col min="19" max="19" width="10.28515625" bestFit="1" customWidth="1"/>
  </cols>
  <sheetData>
    <row r="1" spans="1:21" s="3" customFormat="1" ht="38.25" customHeight="1" x14ac:dyDescent="0.25">
      <c r="A1" s="108" t="s">
        <v>76</v>
      </c>
      <c r="B1" s="108"/>
      <c r="C1" s="108"/>
      <c r="D1" s="108"/>
      <c r="E1" s="108"/>
      <c r="F1" s="108"/>
      <c r="G1" s="108"/>
      <c r="H1" s="108"/>
      <c r="I1" s="108"/>
      <c r="J1" s="108"/>
    </row>
    <row r="2" spans="1:21" s="6" customFormat="1" ht="16.149999999999999" customHeight="1" x14ac:dyDescent="0.25">
      <c r="A2" s="8"/>
      <c r="B2" s="8"/>
      <c r="C2" s="8"/>
      <c r="D2" s="5"/>
      <c r="E2" s="4"/>
      <c r="F2" s="82"/>
      <c r="G2" s="9"/>
      <c r="H2" s="4"/>
      <c r="I2" s="4"/>
      <c r="J2" s="4"/>
    </row>
    <row r="3" spans="1:21" s="7" customFormat="1" ht="15.6" customHeight="1" x14ac:dyDescent="0.25">
      <c r="A3" s="110" t="s">
        <v>57</v>
      </c>
      <c r="B3" s="110"/>
      <c r="C3" s="110"/>
      <c r="D3" s="110"/>
      <c r="E3" s="110"/>
      <c r="F3" s="110"/>
      <c r="G3" s="110"/>
      <c r="H3" s="110"/>
      <c r="I3" s="42"/>
      <c r="J3" s="42"/>
    </row>
    <row r="4" spans="1:21" s="7" customFormat="1" ht="16.899999999999999" customHeight="1" x14ac:dyDescent="0.25">
      <c r="A4" s="19" t="s">
        <v>59</v>
      </c>
      <c r="B4" s="95" t="s">
        <v>84</v>
      </c>
      <c r="C4" s="20"/>
      <c r="D4" s="19"/>
      <c r="E4" s="19"/>
      <c r="F4" s="83"/>
      <c r="G4" s="43"/>
      <c r="H4" s="19"/>
      <c r="I4" s="19"/>
      <c r="J4" s="19"/>
    </row>
    <row r="5" spans="1:21" s="7" customFormat="1" ht="16.899999999999999" customHeight="1" x14ac:dyDescent="0.25">
      <c r="A5" s="19" t="s">
        <v>85</v>
      </c>
      <c r="B5" s="95"/>
      <c r="C5" s="20"/>
      <c r="D5" s="19"/>
      <c r="E5" s="19"/>
      <c r="F5" s="83"/>
      <c r="G5" s="43"/>
      <c r="H5" s="19"/>
      <c r="I5" s="19"/>
      <c r="J5" s="19"/>
    </row>
    <row r="6" spans="1:21" s="7" customFormat="1" ht="15.75" x14ac:dyDescent="0.25">
      <c r="A6" s="19" t="s">
        <v>60</v>
      </c>
      <c r="B6" s="19"/>
      <c r="C6" s="19"/>
      <c r="D6" s="19"/>
      <c r="E6" s="19"/>
      <c r="F6" s="19" t="s">
        <v>89</v>
      </c>
      <c r="G6" s="19"/>
      <c r="H6" s="19"/>
      <c r="I6" s="111" t="s">
        <v>58</v>
      </c>
      <c r="J6" s="111"/>
    </row>
    <row r="7" spans="1:21" s="7" customFormat="1" ht="15.75" x14ac:dyDescent="0.25">
      <c r="A7" s="19"/>
      <c r="B7" s="19"/>
      <c r="C7" s="19"/>
      <c r="D7" s="20"/>
      <c r="E7" s="20"/>
      <c r="F7" s="20"/>
      <c r="G7" s="89" t="s">
        <v>45</v>
      </c>
      <c r="H7" s="90">
        <v>0.2641</v>
      </c>
      <c r="J7" s="20"/>
    </row>
    <row r="8" spans="1:21" ht="15.75" x14ac:dyDescent="0.25">
      <c r="A8" s="21"/>
      <c r="B8" s="21"/>
      <c r="C8" s="21"/>
      <c r="D8" s="22"/>
      <c r="E8" s="21"/>
      <c r="F8" s="84"/>
      <c r="G8" s="23"/>
      <c r="H8" s="24"/>
      <c r="I8" s="25"/>
      <c r="J8" s="25"/>
    </row>
    <row r="9" spans="1:21" ht="14.45" customHeight="1" x14ac:dyDescent="0.25">
      <c r="A9" s="109" t="s">
        <v>1</v>
      </c>
      <c r="B9" s="102" t="s">
        <v>56</v>
      </c>
      <c r="C9" s="102" t="s">
        <v>38</v>
      </c>
      <c r="D9" s="109" t="s">
        <v>0</v>
      </c>
      <c r="E9" s="109" t="s">
        <v>2</v>
      </c>
      <c r="F9" s="112" t="s">
        <v>23</v>
      </c>
      <c r="G9" s="113" t="s">
        <v>13</v>
      </c>
      <c r="H9" s="114" t="s">
        <v>8</v>
      </c>
      <c r="I9" s="109" t="s">
        <v>6</v>
      </c>
      <c r="J9" s="109" t="s">
        <v>7</v>
      </c>
    </row>
    <row r="10" spans="1:21" s="1" customFormat="1" ht="14.45" customHeight="1" x14ac:dyDescent="0.25">
      <c r="A10" s="109"/>
      <c r="B10" s="103"/>
      <c r="C10" s="103"/>
      <c r="D10" s="109"/>
      <c r="E10" s="109"/>
      <c r="F10" s="112"/>
      <c r="G10" s="113"/>
      <c r="H10" s="114"/>
      <c r="I10" s="109"/>
      <c r="J10" s="109"/>
      <c r="K10" s="2"/>
      <c r="L10" s="2"/>
      <c r="M10" s="2"/>
      <c r="N10" s="2"/>
      <c r="O10" s="2"/>
      <c r="P10" s="2"/>
      <c r="Q10" s="2"/>
      <c r="R10" s="2"/>
      <c r="S10" s="2"/>
      <c r="T10" s="37"/>
      <c r="U10" s="2"/>
    </row>
    <row r="11" spans="1:21" s="1" customFormat="1" ht="15.75" x14ac:dyDescent="0.25">
      <c r="A11" s="109"/>
      <c r="B11" s="104"/>
      <c r="C11" s="104"/>
      <c r="D11" s="109"/>
      <c r="E11" s="109"/>
      <c r="F11" s="112"/>
      <c r="G11" s="113"/>
      <c r="H11" s="114"/>
      <c r="I11" s="109"/>
      <c r="J11" s="109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1" s="2" customFormat="1" ht="15.75" x14ac:dyDescent="0.25">
      <c r="A12" s="48" t="s">
        <v>3</v>
      </c>
      <c r="B12" s="48"/>
      <c r="C12" s="48"/>
      <c r="D12" s="49" t="s">
        <v>24</v>
      </c>
      <c r="E12" s="50"/>
      <c r="F12" s="72"/>
      <c r="G12" s="52"/>
      <c r="H12" s="53"/>
      <c r="I12" s="52"/>
      <c r="J12" s="52">
        <f>SUM(J13:J19)</f>
        <v>0</v>
      </c>
      <c r="K12" s="38"/>
      <c r="P12" s="34"/>
      <c r="Q12" s="34"/>
      <c r="R12" s="35"/>
    </row>
    <row r="13" spans="1:21" s="2" customFormat="1" ht="15.75" x14ac:dyDescent="0.25">
      <c r="A13" s="54"/>
      <c r="B13" s="54"/>
      <c r="C13" s="54"/>
      <c r="D13" s="55" t="s">
        <v>25</v>
      </c>
      <c r="E13" s="56"/>
      <c r="F13" s="73"/>
      <c r="G13" s="57"/>
      <c r="H13" s="58"/>
      <c r="I13" s="59"/>
      <c r="J13" s="59"/>
      <c r="K13" s="38"/>
      <c r="P13" s="34"/>
      <c r="Q13" s="34"/>
      <c r="R13" s="35"/>
    </row>
    <row r="14" spans="1:21" s="2" customFormat="1" ht="15.75" x14ac:dyDescent="0.25">
      <c r="A14" s="60" t="s">
        <v>22</v>
      </c>
      <c r="B14" s="65" t="s">
        <v>37</v>
      </c>
      <c r="C14" s="60">
        <v>90778</v>
      </c>
      <c r="D14" s="91" t="s">
        <v>73</v>
      </c>
      <c r="E14" s="60" t="s">
        <v>30</v>
      </c>
      <c r="F14" s="61">
        <v>6</v>
      </c>
      <c r="G14" s="62"/>
      <c r="H14" s="63"/>
      <c r="I14" s="64"/>
      <c r="J14" s="64"/>
      <c r="K14" s="38"/>
      <c r="P14" s="34"/>
      <c r="Q14" s="34"/>
      <c r="R14" s="35"/>
    </row>
    <row r="15" spans="1:21" s="2" customFormat="1" ht="15.75" x14ac:dyDescent="0.25">
      <c r="A15" s="54"/>
      <c r="B15" s="54"/>
      <c r="C15" s="54"/>
      <c r="D15" s="55" t="s">
        <v>11</v>
      </c>
      <c r="E15" s="56"/>
      <c r="F15" s="73"/>
      <c r="G15" s="79"/>
      <c r="H15" s="63"/>
      <c r="I15" s="64"/>
      <c r="J15" s="64"/>
      <c r="K15" s="38"/>
      <c r="P15" s="34"/>
      <c r="Q15" s="34"/>
      <c r="R15" s="35"/>
    </row>
    <row r="16" spans="1:21" s="2" customFormat="1" ht="30" x14ac:dyDescent="0.25">
      <c r="A16" s="65" t="s">
        <v>9</v>
      </c>
      <c r="B16" s="65" t="s">
        <v>37</v>
      </c>
      <c r="C16" s="65">
        <v>103689</v>
      </c>
      <c r="D16" s="96" t="s">
        <v>40</v>
      </c>
      <c r="E16" s="65" t="s">
        <v>4</v>
      </c>
      <c r="F16" s="61">
        <v>2.88</v>
      </c>
      <c r="G16" s="66"/>
      <c r="H16" s="63"/>
      <c r="I16" s="64"/>
      <c r="J16" s="64"/>
      <c r="K16" s="38"/>
      <c r="P16" s="34"/>
      <c r="Q16" s="34"/>
      <c r="R16" s="35"/>
    </row>
    <row r="17" spans="1:20" s="2" customFormat="1" ht="15.75" x14ac:dyDescent="0.25">
      <c r="A17" s="65" t="s">
        <v>31</v>
      </c>
      <c r="B17" s="65" t="s">
        <v>37</v>
      </c>
      <c r="C17" s="65">
        <v>10778</v>
      </c>
      <c r="D17" s="92" t="s">
        <v>74</v>
      </c>
      <c r="E17" s="65" t="s">
        <v>36</v>
      </c>
      <c r="F17" s="61">
        <v>1</v>
      </c>
      <c r="G17" s="66"/>
      <c r="H17" s="63"/>
      <c r="I17" s="64"/>
      <c r="J17" s="64"/>
      <c r="K17" s="38"/>
      <c r="P17" s="34"/>
      <c r="Q17" s="34"/>
      <c r="R17" s="35"/>
    </row>
    <row r="18" spans="1:20" s="2" customFormat="1" ht="30" x14ac:dyDescent="0.25">
      <c r="A18" s="65" t="s">
        <v>32</v>
      </c>
      <c r="B18" s="65" t="s">
        <v>37</v>
      </c>
      <c r="C18" s="65">
        <v>93421</v>
      </c>
      <c r="D18" s="97" t="s">
        <v>26</v>
      </c>
      <c r="E18" s="65" t="s">
        <v>27</v>
      </c>
      <c r="F18" s="61">
        <v>16</v>
      </c>
      <c r="G18" s="62"/>
      <c r="H18" s="63"/>
      <c r="I18" s="64"/>
      <c r="J18" s="64"/>
      <c r="K18" s="38"/>
      <c r="P18" s="34"/>
      <c r="Q18" s="34"/>
      <c r="R18" s="35"/>
    </row>
    <row r="19" spans="1:20" s="2" customFormat="1" ht="30.75" x14ac:dyDescent="0.25">
      <c r="A19" s="65" t="s">
        <v>39</v>
      </c>
      <c r="B19" s="65" t="s">
        <v>37</v>
      </c>
      <c r="C19" s="65">
        <v>99059</v>
      </c>
      <c r="D19" s="98" t="s">
        <v>28</v>
      </c>
      <c r="E19" s="65" t="s">
        <v>10</v>
      </c>
      <c r="F19" s="61">
        <v>36</v>
      </c>
      <c r="G19" s="62"/>
      <c r="H19" s="63"/>
      <c r="I19" s="64"/>
      <c r="J19" s="64"/>
      <c r="K19" s="38"/>
      <c r="P19" s="34"/>
      <c r="Q19" s="34"/>
      <c r="R19" s="35"/>
    </row>
    <row r="20" spans="1:20" s="2" customFormat="1" ht="15.75" x14ac:dyDescent="0.25">
      <c r="A20" s="48" t="s">
        <v>14</v>
      </c>
      <c r="B20" s="48"/>
      <c r="C20" s="48"/>
      <c r="D20" s="68" t="s">
        <v>29</v>
      </c>
      <c r="E20" s="50"/>
      <c r="F20" s="72"/>
      <c r="G20" s="80"/>
      <c r="H20" s="53"/>
      <c r="I20" s="52"/>
      <c r="J20" s="52">
        <f>SUM(J21:J25)</f>
        <v>0</v>
      </c>
      <c r="K20" s="33"/>
      <c r="L20" s="33"/>
      <c r="M20" s="33"/>
      <c r="P20" s="32"/>
      <c r="Q20" s="32"/>
      <c r="R20" s="32"/>
      <c r="S20" s="32"/>
      <c r="T20" s="32"/>
    </row>
    <row r="21" spans="1:20" s="2" customFormat="1" ht="15.75" x14ac:dyDescent="0.25">
      <c r="A21" s="54"/>
      <c r="B21" s="54"/>
      <c r="C21" s="54"/>
      <c r="D21" s="55" t="s">
        <v>62</v>
      </c>
      <c r="E21" s="56"/>
      <c r="F21" s="73"/>
      <c r="G21" s="79"/>
      <c r="H21" s="58"/>
      <c r="I21" s="59"/>
      <c r="J21" s="59"/>
      <c r="K21" s="33"/>
      <c r="L21" s="32"/>
      <c r="P21" s="32"/>
      <c r="Q21" s="32"/>
      <c r="R21" s="32"/>
      <c r="S21" s="32"/>
      <c r="T21" s="32"/>
    </row>
    <row r="22" spans="1:20" s="2" customFormat="1" ht="30.75" x14ac:dyDescent="0.25">
      <c r="A22" s="69" t="s">
        <v>15</v>
      </c>
      <c r="B22" s="65" t="s">
        <v>37</v>
      </c>
      <c r="C22" s="70">
        <v>97086</v>
      </c>
      <c r="D22" s="94" t="s">
        <v>70</v>
      </c>
      <c r="E22" s="65" t="s">
        <v>4</v>
      </c>
      <c r="F22" s="61">
        <v>6.99</v>
      </c>
      <c r="G22" s="62"/>
      <c r="H22" s="63"/>
      <c r="I22" s="64"/>
      <c r="J22" s="64"/>
      <c r="K22" s="32"/>
      <c r="L22" s="32"/>
    </row>
    <row r="23" spans="1:20" s="2" customFormat="1" ht="30.75" x14ac:dyDescent="0.25">
      <c r="A23" s="69" t="s">
        <v>33</v>
      </c>
      <c r="B23" s="65" t="s">
        <v>37</v>
      </c>
      <c r="C23" s="70">
        <v>92917</v>
      </c>
      <c r="D23" s="94" t="s">
        <v>63</v>
      </c>
      <c r="E23" s="65" t="s">
        <v>42</v>
      </c>
      <c r="F23" s="61">
        <v>208</v>
      </c>
      <c r="G23" s="62"/>
      <c r="H23" s="63"/>
      <c r="I23" s="64"/>
      <c r="J23" s="64"/>
      <c r="K23" s="33"/>
      <c r="L23" s="32"/>
    </row>
    <row r="24" spans="1:20" s="2" customFormat="1" ht="45.75" x14ac:dyDescent="0.25">
      <c r="A24" s="69" t="s">
        <v>41</v>
      </c>
      <c r="B24" s="65" t="s">
        <v>37</v>
      </c>
      <c r="C24" s="70">
        <v>103675</v>
      </c>
      <c r="D24" s="92" t="s">
        <v>71</v>
      </c>
      <c r="E24" s="65" t="s">
        <v>5</v>
      </c>
      <c r="F24" s="61">
        <v>8.59</v>
      </c>
      <c r="G24" s="62"/>
      <c r="H24" s="63"/>
      <c r="I24" s="64"/>
      <c r="J24" s="64"/>
      <c r="K24" s="33"/>
      <c r="L24" s="32"/>
      <c r="R24" s="32"/>
    </row>
    <row r="25" spans="1:20" s="2" customFormat="1" ht="15.75" x14ac:dyDescent="0.25">
      <c r="A25" s="69"/>
      <c r="B25" s="65"/>
      <c r="C25" s="71"/>
      <c r="D25" s="67"/>
      <c r="E25" s="65"/>
      <c r="F25" s="61"/>
      <c r="G25" s="62"/>
      <c r="H25" s="63"/>
      <c r="I25" s="64"/>
      <c r="J25" s="64"/>
      <c r="K25" s="33"/>
      <c r="L25" s="32"/>
      <c r="R25" s="32"/>
    </row>
    <row r="26" spans="1:20" s="2" customFormat="1" ht="15.75" x14ac:dyDescent="0.25">
      <c r="A26" s="50" t="s">
        <v>48</v>
      </c>
      <c r="B26" s="50"/>
      <c r="C26" s="50"/>
      <c r="D26" s="49" t="s">
        <v>65</v>
      </c>
      <c r="E26" s="50"/>
      <c r="F26" s="72"/>
      <c r="G26" s="80"/>
      <c r="H26" s="53"/>
      <c r="I26" s="52"/>
      <c r="J26" s="52">
        <f>SUM(J27:J39)</f>
        <v>0</v>
      </c>
      <c r="K26" s="38"/>
      <c r="O26" s="32"/>
      <c r="P26" s="32"/>
      <c r="Q26" s="32"/>
      <c r="R26" s="32"/>
      <c r="S26" s="32"/>
      <c r="T26" s="32"/>
    </row>
    <row r="27" spans="1:20" s="2" customFormat="1" ht="15.75" x14ac:dyDescent="0.25">
      <c r="A27" s="54"/>
      <c r="B27" s="54"/>
      <c r="C27" s="54"/>
      <c r="D27" s="55" t="s">
        <v>61</v>
      </c>
      <c r="E27" s="56"/>
      <c r="F27" s="73"/>
      <c r="G27" s="79"/>
      <c r="H27" s="58"/>
      <c r="I27" s="59"/>
      <c r="J27" s="59"/>
      <c r="K27" s="46"/>
      <c r="S27" s="32"/>
    </row>
    <row r="28" spans="1:20" s="2" customFormat="1" ht="60.75" x14ac:dyDescent="0.25">
      <c r="A28" s="69" t="s">
        <v>49</v>
      </c>
      <c r="B28" s="65" t="s">
        <v>37</v>
      </c>
      <c r="C28" s="65">
        <v>104492</v>
      </c>
      <c r="D28" s="92" t="s">
        <v>64</v>
      </c>
      <c r="E28" s="65" t="s">
        <v>10</v>
      </c>
      <c r="F28" s="61">
        <v>7</v>
      </c>
      <c r="G28" s="66"/>
      <c r="H28" s="63"/>
      <c r="I28" s="64"/>
      <c r="J28" s="64"/>
      <c r="K28" s="47"/>
      <c r="S28" s="32"/>
    </row>
    <row r="29" spans="1:20" s="2" customFormat="1" ht="15.75" x14ac:dyDescent="0.25">
      <c r="A29" s="69"/>
      <c r="B29" s="65"/>
      <c r="C29" s="70"/>
      <c r="D29" s="67"/>
      <c r="E29" s="74"/>
      <c r="F29" s="99"/>
      <c r="G29" s="62"/>
      <c r="H29" s="63"/>
      <c r="I29" s="64"/>
      <c r="J29" s="64"/>
      <c r="P29" s="32"/>
      <c r="Q29" s="32"/>
      <c r="R29" s="32"/>
      <c r="S29" s="32"/>
    </row>
    <row r="30" spans="1:20" s="2" customFormat="1" ht="15.75" x14ac:dyDescent="0.25">
      <c r="A30" s="69"/>
      <c r="B30" s="65"/>
      <c r="C30" s="81"/>
      <c r="D30" s="55" t="s">
        <v>66</v>
      </c>
      <c r="E30" s="93"/>
      <c r="F30" s="99"/>
      <c r="G30" s="62"/>
      <c r="H30" s="63"/>
      <c r="I30" s="64"/>
      <c r="J30" s="64"/>
      <c r="K30" s="46"/>
    </row>
    <row r="31" spans="1:20" s="2" customFormat="1" ht="30.75" x14ac:dyDescent="0.25">
      <c r="A31" s="69" t="s">
        <v>50</v>
      </c>
      <c r="B31" s="65" t="s">
        <v>37</v>
      </c>
      <c r="C31" s="65">
        <v>92269</v>
      </c>
      <c r="D31" s="94" t="s">
        <v>67</v>
      </c>
      <c r="E31" s="74" t="s">
        <v>4</v>
      </c>
      <c r="F31" s="61">
        <v>34.28</v>
      </c>
      <c r="G31" s="62"/>
      <c r="H31" s="63"/>
      <c r="I31" s="64"/>
      <c r="J31" s="64"/>
      <c r="K31" s="47"/>
    </row>
    <row r="32" spans="1:20" s="2" customFormat="1" ht="30.75" x14ac:dyDescent="0.25">
      <c r="A32" s="69" t="s">
        <v>51</v>
      </c>
      <c r="B32" s="65" t="s">
        <v>37</v>
      </c>
      <c r="C32" s="65">
        <v>100344</v>
      </c>
      <c r="D32" s="92" t="s">
        <v>69</v>
      </c>
      <c r="E32" s="74" t="s">
        <v>42</v>
      </c>
      <c r="F32" s="61">
        <v>297.60000000000002</v>
      </c>
      <c r="G32" s="62"/>
      <c r="H32" s="63"/>
      <c r="I32" s="64"/>
      <c r="J32" s="64"/>
      <c r="K32" s="47"/>
      <c r="R32" s="32"/>
    </row>
    <row r="33" spans="1:19" s="2" customFormat="1" ht="30.75" x14ac:dyDescent="0.25">
      <c r="A33" s="69" t="s">
        <v>52</v>
      </c>
      <c r="B33" s="65" t="s">
        <v>37</v>
      </c>
      <c r="C33" s="81">
        <v>103685</v>
      </c>
      <c r="D33" s="94" t="s">
        <v>68</v>
      </c>
      <c r="E33" s="75" t="s">
        <v>4</v>
      </c>
      <c r="F33" s="61">
        <v>3</v>
      </c>
      <c r="G33" s="62"/>
      <c r="H33" s="63"/>
      <c r="I33" s="64"/>
      <c r="J33" s="64"/>
      <c r="K33" s="45"/>
      <c r="R33" s="32"/>
    </row>
    <row r="34" spans="1:19" s="2" customFormat="1" ht="15.75" x14ac:dyDescent="0.25">
      <c r="A34" s="69"/>
      <c r="B34" s="65"/>
      <c r="C34" s="65"/>
      <c r="D34" s="67"/>
      <c r="E34" s="74"/>
      <c r="F34" s="99"/>
      <c r="G34" s="62"/>
      <c r="H34" s="63"/>
      <c r="I34" s="64"/>
      <c r="J34" s="64"/>
      <c r="K34" s="47"/>
      <c r="R34" s="32"/>
    </row>
    <row r="35" spans="1:19" s="2" customFormat="1" ht="15.75" x14ac:dyDescent="0.25">
      <c r="A35" s="69"/>
      <c r="B35" s="54"/>
      <c r="C35" s="69"/>
      <c r="D35" s="55" t="s">
        <v>34</v>
      </c>
      <c r="E35" s="56"/>
      <c r="F35" s="73"/>
      <c r="G35" s="79"/>
      <c r="H35" s="58"/>
      <c r="I35" s="59"/>
      <c r="J35" s="59"/>
      <c r="K35" s="45"/>
      <c r="R35" s="32"/>
    </row>
    <row r="36" spans="1:19" s="2" customFormat="1" ht="30.75" x14ac:dyDescent="0.25">
      <c r="A36" s="69" t="s">
        <v>53</v>
      </c>
      <c r="B36" s="65" t="s">
        <v>37</v>
      </c>
      <c r="C36" s="70">
        <v>97086</v>
      </c>
      <c r="D36" s="94" t="s">
        <v>70</v>
      </c>
      <c r="E36" s="65" t="s">
        <v>4</v>
      </c>
      <c r="F36" s="61">
        <v>2.1</v>
      </c>
      <c r="G36" s="62"/>
      <c r="H36" s="63"/>
      <c r="I36" s="64"/>
      <c r="J36" s="64"/>
      <c r="K36" s="45"/>
      <c r="R36" s="32"/>
    </row>
    <row r="37" spans="1:19" s="2" customFormat="1" ht="30.75" x14ac:dyDescent="0.25">
      <c r="A37" s="69" t="s">
        <v>54</v>
      </c>
      <c r="B37" s="65" t="s">
        <v>37</v>
      </c>
      <c r="C37" s="70">
        <v>92917</v>
      </c>
      <c r="D37" s="94" t="s">
        <v>63</v>
      </c>
      <c r="E37" s="65" t="s">
        <v>42</v>
      </c>
      <c r="F37" s="61">
        <v>103.04</v>
      </c>
      <c r="G37" s="62"/>
      <c r="H37" s="63"/>
      <c r="I37" s="64"/>
      <c r="J37" s="64"/>
      <c r="K37" s="45"/>
      <c r="R37" s="32"/>
    </row>
    <row r="38" spans="1:19" s="2" customFormat="1" ht="45.75" x14ac:dyDescent="0.25">
      <c r="A38" s="69" t="s">
        <v>72</v>
      </c>
      <c r="B38" s="65" t="s">
        <v>37</v>
      </c>
      <c r="C38" s="70">
        <v>103675</v>
      </c>
      <c r="D38" s="92" t="s">
        <v>71</v>
      </c>
      <c r="E38" s="65" t="s">
        <v>5</v>
      </c>
      <c r="F38" s="61">
        <v>2.42</v>
      </c>
      <c r="G38" s="62"/>
      <c r="H38" s="63"/>
      <c r="I38" s="64"/>
      <c r="J38" s="64"/>
      <c r="K38" s="45"/>
      <c r="R38" s="32"/>
    </row>
    <row r="39" spans="1:19" s="2" customFormat="1" ht="15.75" x14ac:dyDescent="0.25">
      <c r="A39" s="69"/>
      <c r="B39" s="65"/>
      <c r="C39" s="70"/>
      <c r="D39" s="67"/>
      <c r="E39" s="74"/>
      <c r="F39" s="99"/>
      <c r="G39" s="62"/>
      <c r="H39" s="63"/>
      <c r="I39" s="64"/>
      <c r="J39" s="64"/>
      <c r="K39" s="45"/>
      <c r="R39" s="32"/>
    </row>
    <row r="40" spans="1:19" s="2" customFormat="1" ht="15.75" x14ac:dyDescent="0.25">
      <c r="A40" s="50" t="s">
        <v>19</v>
      </c>
      <c r="B40" s="50"/>
      <c r="C40" s="50"/>
      <c r="D40" s="49" t="s">
        <v>35</v>
      </c>
      <c r="E40" s="50"/>
      <c r="F40" s="51"/>
      <c r="G40" s="80"/>
      <c r="H40" s="53"/>
      <c r="I40" s="52"/>
      <c r="J40" s="52">
        <f>SUM(J41:J43)</f>
        <v>0</v>
      </c>
      <c r="K40" s="45"/>
      <c r="P40" s="36"/>
      <c r="Q40" s="36"/>
      <c r="R40" s="36"/>
      <c r="S40" s="32"/>
    </row>
    <row r="41" spans="1:19" s="2" customFormat="1" ht="30.75" x14ac:dyDescent="0.25">
      <c r="A41" s="69" t="s">
        <v>16</v>
      </c>
      <c r="B41" s="65" t="s">
        <v>37</v>
      </c>
      <c r="C41" s="70">
        <v>97086</v>
      </c>
      <c r="D41" s="94" t="s">
        <v>70</v>
      </c>
      <c r="E41" s="65" t="s">
        <v>4</v>
      </c>
      <c r="F41" s="61">
        <v>2.82</v>
      </c>
      <c r="G41" s="62"/>
      <c r="H41" s="63"/>
      <c r="I41" s="64"/>
      <c r="J41" s="64"/>
      <c r="K41" s="45"/>
      <c r="P41" s="36"/>
      <c r="Q41" s="36"/>
      <c r="R41" s="36"/>
      <c r="S41" s="32"/>
    </row>
    <row r="42" spans="1:19" s="2" customFormat="1" ht="30.75" x14ac:dyDescent="0.25">
      <c r="A42" s="69" t="s">
        <v>17</v>
      </c>
      <c r="B42" s="65" t="s">
        <v>37</v>
      </c>
      <c r="C42" s="70">
        <v>92917</v>
      </c>
      <c r="D42" s="94" t="s">
        <v>63</v>
      </c>
      <c r="E42" s="65" t="s">
        <v>42</v>
      </c>
      <c r="F42" s="61">
        <v>7.52</v>
      </c>
      <c r="G42" s="62"/>
      <c r="H42" s="63"/>
      <c r="I42" s="64"/>
      <c r="J42" s="64"/>
      <c r="K42" s="45"/>
      <c r="P42" s="36"/>
      <c r="Q42" s="36"/>
      <c r="R42" s="36"/>
      <c r="S42" s="32"/>
    </row>
    <row r="43" spans="1:19" s="2" customFormat="1" ht="45.75" x14ac:dyDescent="0.25">
      <c r="A43" s="69" t="s">
        <v>21</v>
      </c>
      <c r="B43" s="65" t="s">
        <v>37</v>
      </c>
      <c r="C43" s="70">
        <v>103675</v>
      </c>
      <c r="D43" s="92" t="s">
        <v>71</v>
      </c>
      <c r="E43" s="65" t="s">
        <v>5</v>
      </c>
      <c r="F43" s="61">
        <v>0.25</v>
      </c>
      <c r="G43" s="62"/>
      <c r="H43" s="63"/>
      <c r="I43" s="64"/>
      <c r="J43" s="64"/>
      <c r="K43" s="46"/>
    </row>
    <row r="44" spans="1:19" s="2" customFormat="1" ht="15.75" x14ac:dyDescent="0.25">
      <c r="A44" s="50" t="s">
        <v>20</v>
      </c>
      <c r="B44" s="50"/>
      <c r="C44" s="50"/>
      <c r="D44" s="49" t="s">
        <v>44</v>
      </c>
      <c r="E44" s="50"/>
      <c r="F44" s="51"/>
      <c r="G44" s="80"/>
      <c r="H44" s="53"/>
      <c r="I44" s="52"/>
      <c r="J44" s="52">
        <f>SUM(J45:J45)</f>
        <v>0</v>
      </c>
      <c r="K44" s="46"/>
    </row>
    <row r="45" spans="1:19" s="2" customFormat="1" ht="31.5" x14ac:dyDescent="0.25">
      <c r="A45" s="65" t="s">
        <v>18</v>
      </c>
      <c r="B45" s="65" t="s">
        <v>46</v>
      </c>
      <c r="C45" s="76">
        <v>5213464</v>
      </c>
      <c r="D45" s="77" t="s">
        <v>47</v>
      </c>
      <c r="E45" s="65" t="s">
        <v>43</v>
      </c>
      <c r="F45" s="61">
        <v>2</v>
      </c>
      <c r="G45" s="62"/>
      <c r="H45" s="63"/>
      <c r="I45" s="64"/>
      <c r="J45" s="64"/>
      <c r="K45" s="46"/>
    </row>
    <row r="46" spans="1:19" s="2" customFormat="1" ht="31.15" customHeight="1" x14ac:dyDescent="0.25">
      <c r="A46" s="100" t="s">
        <v>12</v>
      </c>
      <c r="B46" s="101"/>
      <c r="C46" s="101"/>
      <c r="D46" s="101"/>
      <c r="E46" s="101"/>
      <c r="F46" s="101"/>
      <c r="G46" s="101"/>
      <c r="H46" s="101"/>
      <c r="I46" s="101"/>
      <c r="J46" s="78">
        <f>SUM(J12,J20,J26,J40,J44)</f>
        <v>0</v>
      </c>
      <c r="K46" s="38"/>
      <c r="L46" s="32"/>
      <c r="M46" s="32"/>
      <c r="N46" s="32"/>
      <c r="O46" s="32"/>
    </row>
    <row r="47" spans="1:19" s="2" customFormat="1" ht="15.75" x14ac:dyDescent="0.25">
      <c r="A47" s="26"/>
      <c r="B47" s="26"/>
      <c r="C47" s="26"/>
      <c r="D47" s="26"/>
      <c r="E47" s="26"/>
      <c r="F47" s="85"/>
      <c r="G47" s="26"/>
      <c r="H47" s="26"/>
      <c r="I47" s="26"/>
      <c r="J47" s="26"/>
      <c r="K47" s="38"/>
    </row>
    <row r="48" spans="1:19" s="2" customFormat="1" ht="15.75" x14ac:dyDescent="0.25">
      <c r="A48" s="26"/>
      <c r="B48" s="26"/>
      <c r="C48" s="26"/>
      <c r="D48" s="26"/>
      <c r="E48" s="26"/>
      <c r="F48" s="85"/>
      <c r="G48" s="107"/>
      <c r="H48" s="107"/>
      <c r="I48" s="107"/>
      <c r="J48" s="107"/>
      <c r="O48" s="32"/>
    </row>
    <row r="49" spans="1:19" s="2" customFormat="1" ht="15.75" x14ac:dyDescent="0.25">
      <c r="A49" s="26"/>
      <c r="B49" s="26"/>
      <c r="C49" s="26"/>
      <c r="D49" s="41"/>
      <c r="E49" s="26"/>
      <c r="F49" s="85"/>
      <c r="G49" s="26"/>
      <c r="H49" s="26"/>
      <c r="I49" s="26"/>
      <c r="J49" s="26"/>
      <c r="L49" s="32"/>
      <c r="M49" s="32"/>
      <c r="N49" s="32"/>
      <c r="O49" s="32"/>
    </row>
    <row r="50" spans="1:19" s="2" customFormat="1" ht="18" x14ac:dyDescent="0.25">
      <c r="D50" s="39"/>
      <c r="E50" s="40"/>
      <c r="F50" s="86"/>
      <c r="G50" s="16"/>
      <c r="H50" s="17"/>
      <c r="I50" s="18"/>
      <c r="J50" s="44"/>
    </row>
    <row r="51" spans="1:19" s="2" customFormat="1" ht="15.75" x14ac:dyDescent="0.25">
      <c r="J51" s="28"/>
    </row>
    <row r="52" spans="1:19" s="2" customFormat="1" ht="15.75" x14ac:dyDescent="0.25">
      <c r="J52" s="28"/>
    </row>
    <row r="53" spans="1:19" s="2" customFormat="1" ht="15.75" x14ac:dyDescent="0.25">
      <c r="D53" s="27"/>
      <c r="E53" s="27"/>
      <c r="F53" s="86"/>
      <c r="G53" s="30"/>
      <c r="H53" s="31"/>
      <c r="I53" s="29"/>
      <c r="J53" s="29"/>
    </row>
    <row r="54" spans="1:19" s="2" customFormat="1" ht="15.75" x14ac:dyDescent="0.25">
      <c r="D54" s="11"/>
      <c r="E54" s="10"/>
      <c r="F54" s="87"/>
      <c r="G54" s="12"/>
      <c r="H54" s="13"/>
      <c r="I54" s="14"/>
      <c r="J54" s="14"/>
      <c r="K54" s="38"/>
    </row>
    <row r="55" spans="1:19" s="2" customFormat="1" ht="18" x14ac:dyDescent="0.25">
      <c r="C55" s="105"/>
      <c r="D55" s="105"/>
      <c r="E55" s="105"/>
      <c r="F55" s="105"/>
      <c r="G55" s="105"/>
      <c r="H55" s="105"/>
      <c r="I55" s="105"/>
      <c r="J55" s="14"/>
    </row>
    <row r="56" spans="1:19" s="2" customFormat="1" ht="18" x14ac:dyDescent="0.25">
      <c r="C56" s="105"/>
      <c r="D56" s="105"/>
      <c r="E56" s="106"/>
      <c r="F56" s="106"/>
      <c r="G56" s="106"/>
      <c r="H56" s="106"/>
      <c r="I56" s="106"/>
      <c r="J56" s="14"/>
      <c r="K56"/>
      <c r="L56"/>
      <c r="M56"/>
      <c r="N56"/>
      <c r="O56"/>
      <c r="P56"/>
      <c r="Q56"/>
      <c r="R56"/>
    </row>
    <row r="57" spans="1:19" s="2" customFormat="1" ht="15.75" x14ac:dyDescent="0.25">
      <c r="A57" s="26"/>
      <c r="B57" s="26"/>
      <c r="C57" s="26"/>
      <c r="D57" s="11"/>
      <c r="E57" s="10"/>
      <c r="F57" s="87"/>
      <c r="G57" s="12"/>
      <c r="H57" s="13"/>
      <c r="I57" s="14"/>
      <c r="J57" s="14"/>
      <c r="K57"/>
      <c r="L57"/>
      <c r="M57"/>
      <c r="N57"/>
      <c r="O57"/>
      <c r="P57"/>
      <c r="Q57"/>
      <c r="R57"/>
    </row>
    <row r="58" spans="1:19" s="2" customFormat="1" ht="15.75" x14ac:dyDescent="0.25">
      <c r="A58" s="26"/>
      <c r="B58" s="26"/>
      <c r="C58" s="26"/>
      <c r="D58" s="11"/>
      <c r="E58" s="10"/>
      <c r="F58" s="87"/>
      <c r="G58" s="12"/>
      <c r="H58" s="13"/>
      <c r="I58" s="14"/>
      <c r="J58" s="14"/>
      <c r="K58"/>
      <c r="L58"/>
      <c r="M58"/>
      <c r="N58"/>
      <c r="O58"/>
      <c r="P58"/>
      <c r="Q58"/>
      <c r="R58"/>
    </row>
    <row r="59" spans="1:19" s="2" customFormat="1" ht="15.75" x14ac:dyDescent="0.25">
      <c r="A59" s="26"/>
      <c r="B59" s="26"/>
      <c r="C59" s="26"/>
      <c r="D59" s="15"/>
      <c r="E59" s="8"/>
      <c r="F59" s="88"/>
      <c r="G59" s="16"/>
      <c r="H59" s="17"/>
      <c r="I59" s="18"/>
      <c r="J59" s="18"/>
      <c r="K59"/>
      <c r="L59"/>
      <c r="M59"/>
      <c r="N59"/>
      <c r="O59"/>
      <c r="P59"/>
      <c r="Q59"/>
      <c r="R59"/>
    </row>
    <row r="60" spans="1:19" s="2" customFormat="1" ht="15.75" x14ac:dyDescent="0.25">
      <c r="A60" s="27"/>
      <c r="B60" s="27"/>
      <c r="C60" s="27"/>
      <c r="D60" s="15"/>
      <c r="E60" s="8"/>
      <c r="F60" s="88"/>
      <c r="G60" s="16"/>
      <c r="H60" s="17"/>
      <c r="I60" s="18"/>
      <c r="J60" s="18"/>
      <c r="K60"/>
      <c r="L60"/>
      <c r="M60"/>
      <c r="N60"/>
      <c r="O60"/>
      <c r="P60"/>
      <c r="Q60"/>
      <c r="R60"/>
    </row>
    <row r="61" spans="1:19" s="2" customFormat="1" ht="15.75" x14ac:dyDescent="0.25">
      <c r="A61" s="27"/>
      <c r="B61" s="27"/>
      <c r="C61" s="27"/>
      <c r="D61" s="15"/>
      <c r="E61" s="8"/>
      <c r="F61" s="88"/>
      <c r="G61" s="16"/>
      <c r="H61" s="17"/>
      <c r="I61" s="18"/>
      <c r="J61" s="18"/>
      <c r="K61"/>
      <c r="L61"/>
      <c r="M61"/>
      <c r="N61"/>
      <c r="O61"/>
      <c r="P61"/>
      <c r="Q61"/>
      <c r="R61"/>
    </row>
    <row r="62" spans="1:19" s="2" customFormat="1" ht="15.75" x14ac:dyDescent="0.25">
      <c r="A62" s="27"/>
      <c r="B62" s="27"/>
      <c r="C62" s="27"/>
      <c r="D62" s="15"/>
      <c r="E62" s="8"/>
      <c r="F62" s="88"/>
      <c r="G62" s="16"/>
      <c r="H62" s="17"/>
      <c r="I62" s="18"/>
      <c r="J62" s="18"/>
      <c r="K62"/>
      <c r="L62"/>
      <c r="M62"/>
      <c r="N62"/>
      <c r="O62"/>
      <c r="P62"/>
      <c r="Q62"/>
      <c r="R62"/>
      <c r="S62"/>
    </row>
    <row r="63" spans="1:19" s="2" customFormat="1" ht="15.75" x14ac:dyDescent="0.25">
      <c r="A63" s="27"/>
      <c r="B63" s="27"/>
      <c r="C63" s="27"/>
      <c r="D63" s="15"/>
      <c r="E63" s="8"/>
      <c r="F63" s="88"/>
      <c r="G63" s="16"/>
      <c r="H63" s="17"/>
      <c r="I63" s="18"/>
      <c r="J63" s="18"/>
      <c r="K63"/>
      <c r="L63"/>
      <c r="M63"/>
      <c r="N63"/>
      <c r="O63"/>
      <c r="P63"/>
      <c r="Q63"/>
      <c r="R63"/>
      <c r="S63"/>
    </row>
    <row r="64" spans="1:19" s="2" customFormat="1" ht="15.75" x14ac:dyDescent="0.25">
      <c r="A64" s="10"/>
      <c r="B64" s="10"/>
      <c r="C64" s="10"/>
      <c r="D64" s="15"/>
      <c r="E64" s="8"/>
      <c r="F64" s="88"/>
      <c r="G64" s="16"/>
      <c r="H64" s="17"/>
      <c r="I64" s="18"/>
      <c r="J64" s="18"/>
      <c r="K64"/>
      <c r="L64"/>
      <c r="M64"/>
      <c r="N64"/>
      <c r="O64"/>
      <c r="P64"/>
      <c r="Q64"/>
      <c r="R64"/>
      <c r="S64"/>
    </row>
    <row r="65" spans="1:31" s="2" customFormat="1" ht="15.75" x14ac:dyDescent="0.25">
      <c r="A65" s="10"/>
      <c r="B65" s="10"/>
      <c r="C65" s="10"/>
      <c r="D65" s="15"/>
      <c r="E65" s="8"/>
      <c r="F65" s="88"/>
      <c r="G65" s="16"/>
      <c r="H65" s="17"/>
      <c r="I65" s="18"/>
      <c r="J65" s="18"/>
      <c r="K65"/>
      <c r="L65"/>
      <c r="M65"/>
      <c r="N65"/>
      <c r="O65"/>
      <c r="P65"/>
      <c r="Q65"/>
      <c r="R65"/>
      <c r="S65"/>
      <c r="T65"/>
    </row>
    <row r="66" spans="1:31" s="2" customFormat="1" ht="15.75" x14ac:dyDescent="0.25">
      <c r="A66" s="10"/>
      <c r="B66" s="10"/>
      <c r="C66" s="10"/>
      <c r="D66" s="15"/>
      <c r="E66" s="8"/>
      <c r="F66" s="88"/>
      <c r="G66" s="16"/>
      <c r="H66" s="17"/>
      <c r="I66" s="18"/>
      <c r="J66" s="18"/>
      <c r="K66"/>
      <c r="L66"/>
      <c r="M66"/>
      <c r="N66"/>
      <c r="O66"/>
      <c r="P66"/>
      <c r="Q66"/>
      <c r="R66"/>
      <c r="S66"/>
      <c r="T66"/>
    </row>
    <row r="67" spans="1:31" s="2" customFormat="1" ht="15.75" x14ac:dyDescent="0.25">
      <c r="A67" s="10"/>
      <c r="B67" s="10"/>
      <c r="C67" s="10"/>
      <c r="D67" s="15"/>
      <c r="E67" s="8"/>
      <c r="F67" s="88"/>
      <c r="G67" s="16"/>
      <c r="H67" s="17"/>
      <c r="I67" s="18"/>
      <c r="J67" s="18"/>
      <c r="K67"/>
      <c r="L67"/>
      <c r="M67"/>
      <c r="N67"/>
      <c r="O67"/>
      <c r="P67"/>
      <c r="Q67"/>
      <c r="R67"/>
      <c r="S67"/>
      <c r="T67"/>
    </row>
    <row r="68" spans="1:31" s="2" customFormat="1" ht="15.75" x14ac:dyDescent="0.25">
      <c r="A68" s="10"/>
      <c r="B68" s="10"/>
      <c r="C68" s="10"/>
      <c r="D68" s="15"/>
      <c r="E68" s="8"/>
      <c r="F68" s="88"/>
      <c r="G68" s="16"/>
      <c r="H68" s="17"/>
      <c r="I68" s="18"/>
      <c r="J68" s="18"/>
      <c r="K68"/>
      <c r="L68"/>
      <c r="M68"/>
      <c r="N68"/>
      <c r="O68"/>
      <c r="P68"/>
      <c r="Q68"/>
      <c r="R68"/>
      <c r="S68"/>
      <c r="T68"/>
    </row>
    <row r="69" spans="1:31" s="2" customFormat="1" ht="15.75" x14ac:dyDescent="0.25">
      <c r="A69" s="8"/>
      <c r="B69" s="8"/>
      <c r="C69" s="8"/>
      <c r="D69" s="15"/>
      <c r="E69" s="8"/>
      <c r="F69" s="88"/>
      <c r="G69" s="16"/>
      <c r="H69" s="17"/>
      <c r="I69" s="18"/>
      <c r="J69" s="18"/>
      <c r="K69"/>
      <c r="L69"/>
      <c r="M69"/>
      <c r="N69"/>
      <c r="O69"/>
      <c r="P69"/>
      <c r="Q69"/>
      <c r="R69"/>
      <c r="S69"/>
      <c r="T69"/>
      <c r="U69"/>
    </row>
    <row r="70" spans="1:31" s="2" customFormat="1" ht="15.75" x14ac:dyDescent="0.25">
      <c r="A70" s="8"/>
      <c r="B70" s="8"/>
      <c r="C70" s="8"/>
      <c r="D70" s="15"/>
      <c r="E70" s="8"/>
      <c r="F70" s="88"/>
      <c r="G70" s="16"/>
      <c r="H70" s="17"/>
      <c r="I70" s="18"/>
      <c r="J70" s="18"/>
      <c r="K70"/>
      <c r="L70"/>
      <c r="M70"/>
      <c r="N70"/>
      <c r="O70"/>
      <c r="P70"/>
      <c r="Q70"/>
      <c r="R70"/>
      <c r="S70"/>
      <c r="T70"/>
      <c r="U70"/>
    </row>
    <row r="71" spans="1:31" s="2" customFormat="1" ht="15.75" x14ac:dyDescent="0.25">
      <c r="A71" s="8"/>
      <c r="B71" s="8"/>
      <c r="C71" s="8"/>
      <c r="D71" s="15"/>
      <c r="E71" s="8"/>
      <c r="F71" s="88"/>
      <c r="G71" s="16"/>
      <c r="H71" s="17"/>
      <c r="I71" s="18"/>
      <c r="J71" s="18"/>
      <c r="K71"/>
      <c r="L71"/>
      <c r="M71"/>
      <c r="N71"/>
      <c r="O71"/>
      <c r="P71"/>
      <c r="Q71"/>
      <c r="R71"/>
      <c r="S71"/>
      <c r="T71"/>
      <c r="U71"/>
    </row>
    <row r="72" spans="1:31" s="2" customFormat="1" ht="15.75" x14ac:dyDescent="0.25">
      <c r="A72" s="8"/>
      <c r="B72" s="8"/>
      <c r="C72" s="8"/>
      <c r="D72" s="15"/>
      <c r="E72" s="8"/>
      <c r="F72" s="88"/>
      <c r="G72" s="16"/>
      <c r="H72" s="17"/>
      <c r="I72" s="18"/>
      <c r="J72" s="18"/>
      <c r="K72"/>
      <c r="L72"/>
      <c r="M72"/>
      <c r="N72"/>
      <c r="O72"/>
      <c r="P72"/>
      <c r="Q72"/>
      <c r="R72"/>
      <c r="S72"/>
      <c r="T72"/>
      <c r="U72"/>
    </row>
    <row r="73" spans="1:31" s="2" customFormat="1" ht="15.75" x14ac:dyDescent="0.25">
      <c r="A73" s="8"/>
      <c r="B73" s="8"/>
      <c r="C73" s="8"/>
      <c r="D73" s="15"/>
      <c r="E73" s="8"/>
      <c r="F73" s="88"/>
      <c r="G73" s="16"/>
      <c r="H73" s="17"/>
      <c r="I73" s="18"/>
      <c r="J73" s="18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</row>
    <row r="74" spans="1:31" s="2" customFormat="1" ht="15.75" x14ac:dyDescent="0.25">
      <c r="A74" s="8"/>
      <c r="B74" s="8"/>
      <c r="C74" s="8"/>
      <c r="D74" s="15"/>
      <c r="E74" s="8"/>
      <c r="F74" s="88"/>
      <c r="G74" s="16"/>
      <c r="H74" s="17"/>
      <c r="I74" s="18"/>
      <c r="J74" s="18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</row>
    <row r="75" spans="1:31" s="2" customFormat="1" ht="15.75" x14ac:dyDescent="0.25">
      <c r="A75" s="8"/>
      <c r="B75" s="8"/>
      <c r="C75" s="8"/>
      <c r="D75" s="15"/>
      <c r="E75" s="8"/>
      <c r="F75" s="88"/>
      <c r="G75" s="16"/>
      <c r="H75" s="17"/>
      <c r="I75" s="18"/>
      <c r="J75" s="18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</row>
    <row r="76" spans="1:31" s="2" customFormat="1" ht="15.75" x14ac:dyDescent="0.25">
      <c r="A76" s="8"/>
      <c r="B76" s="8"/>
      <c r="C76" s="8"/>
      <c r="D76" s="15"/>
      <c r="E76" s="8"/>
      <c r="F76" s="88"/>
      <c r="G76" s="16"/>
      <c r="H76" s="17"/>
      <c r="I76" s="18"/>
      <c r="J76" s="18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</row>
    <row r="77" spans="1:31" s="2" customFormat="1" ht="15.75" x14ac:dyDescent="0.25">
      <c r="A77" s="8"/>
      <c r="B77" s="8"/>
      <c r="C77" s="8"/>
      <c r="D77" s="15"/>
      <c r="E77" s="8"/>
      <c r="F77" s="88"/>
      <c r="G77" s="16"/>
      <c r="H77" s="17"/>
      <c r="I77" s="18"/>
      <c r="J77" s="18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</row>
    <row r="78" spans="1:31" s="2" customFormat="1" ht="15.75" x14ac:dyDescent="0.25">
      <c r="A78" s="8"/>
      <c r="B78" s="8"/>
      <c r="C78" s="8"/>
      <c r="D78" s="15"/>
      <c r="E78" s="8"/>
      <c r="F78" s="88"/>
      <c r="G78" s="16"/>
      <c r="H78" s="17"/>
      <c r="I78" s="18"/>
      <c r="J78" s="1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</row>
    <row r="79" spans="1:31" s="2" customFormat="1" ht="15.75" x14ac:dyDescent="0.25">
      <c r="A79" s="8"/>
      <c r="B79" s="8"/>
      <c r="C79" s="8"/>
      <c r="D79" s="15"/>
      <c r="E79" s="8"/>
      <c r="F79" s="88"/>
      <c r="G79" s="16"/>
      <c r="H79" s="17"/>
      <c r="I79" s="18"/>
      <c r="J79" s="18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</row>
    <row r="80" spans="1:31" s="2" customFormat="1" ht="15.75" x14ac:dyDescent="0.25">
      <c r="A80" s="8"/>
      <c r="B80" s="8"/>
      <c r="C80" s="8"/>
      <c r="D80" s="15"/>
      <c r="E80" s="8"/>
      <c r="F80" s="88"/>
      <c r="G80" s="16"/>
      <c r="H80" s="17"/>
      <c r="I80" s="18"/>
      <c r="J80" s="18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</row>
    <row r="81" spans="1:31" s="2" customFormat="1" ht="15.75" x14ac:dyDescent="0.25">
      <c r="A81" s="8"/>
      <c r="B81" s="8"/>
      <c r="C81" s="8"/>
      <c r="D81" s="15"/>
      <c r="E81" s="8"/>
      <c r="F81" s="88"/>
      <c r="G81" s="16"/>
      <c r="H81" s="17"/>
      <c r="I81" s="18"/>
      <c r="J81" s="18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</row>
    <row r="82" spans="1:31" s="2" customFormat="1" ht="15.75" x14ac:dyDescent="0.25">
      <c r="A82" s="8"/>
      <c r="B82" s="8"/>
      <c r="C82" s="8"/>
      <c r="D82" s="15"/>
      <c r="E82" s="8"/>
      <c r="F82" s="88"/>
      <c r="G82" s="16"/>
      <c r="H82" s="17"/>
      <c r="I82" s="18"/>
      <c r="J82" s="18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</row>
    <row r="83" spans="1:31" s="2" customFormat="1" ht="15.75" x14ac:dyDescent="0.25">
      <c r="A83" s="8"/>
      <c r="B83" s="8"/>
      <c r="C83" s="8"/>
      <c r="D83" s="15"/>
      <c r="E83" s="8"/>
      <c r="F83" s="88"/>
      <c r="G83" s="16"/>
      <c r="H83" s="17"/>
      <c r="I83" s="18"/>
      <c r="J83" s="18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</row>
    <row r="84" spans="1:31" s="2" customFormat="1" ht="15.75" x14ac:dyDescent="0.25">
      <c r="A84" s="8"/>
      <c r="B84" s="8"/>
      <c r="C84" s="8"/>
      <c r="D84" s="15"/>
      <c r="E84" s="8"/>
      <c r="F84" s="88"/>
      <c r="G84" s="16"/>
      <c r="H84" s="17"/>
      <c r="I84" s="18"/>
      <c r="J84" s="18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</row>
    <row r="85" spans="1:31" s="2" customFormat="1" ht="15.75" x14ac:dyDescent="0.25">
      <c r="A85" s="8"/>
      <c r="B85" s="8"/>
      <c r="C85" s="8"/>
      <c r="D85" s="15"/>
      <c r="E85" s="8"/>
      <c r="F85" s="88"/>
      <c r="G85" s="16"/>
      <c r="H85" s="17"/>
      <c r="I85" s="18"/>
      <c r="J85" s="18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</row>
    <row r="86" spans="1:31" s="2" customFormat="1" ht="15.75" x14ac:dyDescent="0.25">
      <c r="A86" s="8"/>
      <c r="B86" s="8"/>
      <c r="C86" s="8"/>
      <c r="D86" s="15"/>
      <c r="E86" s="8"/>
      <c r="F86" s="88"/>
      <c r="G86" s="16"/>
      <c r="H86" s="17"/>
      <c r="I86" s="18"/>
      <c r="J86" s="18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</row>
    <row r="87" spans="1:31" s="2" customFormat="1" ht="15.75" x14ac:dyDescent="0.25">
      <c r="A87" s="8"/>
      <c r="B87" s="8"/>
      <c r="C87" s="8"/>
      <c r="D87" s="15"/>
      <c r="E87" s="8"/>
      <c r="F87" s="88"/>
      <c r="G87" s="16"/>
      <c r="H87" s="17"/>
      <c r="I87" s="18"/>
      <c r="J87" s="18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</row>
    <row r="88" spans="1:31" s="2" customFormat="1" ht="15.75" x14ac:dyDescent="0.25">
      <c r="A88" s="8"/>
      <c r="B88" s="8"/>
      <c r="C88" s="8"/>
      <c r="D88" s="15"/>
      <c r="E88" s="8"/>
      <c r="F88" s="88"/>
      <c r="G88" s="16"/>
      <c r="H88" s="17"/>
      <c r="I88" s="18"/>
      <c r="J88" s="1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</row>
    <row r="89" spans="1:31" s="2" customFormat="1" ht="15.75" x14ac:dyDescent="0.25">
      <c r="A89" s="8"/>
      <c r="B89" s="8"/>
      <c r="C89" s="8"/>
      <c r="D89" s="15"/>
      <c r="E89" s="8"/>
      <c r="F89" s="88"/>
      <c r="G89" s="16"/>
      <c r="H89" s="17"/>
      <c r="I89" s="18"/>
      <c r="J89" s="18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</row>
    <row r="90" spans="1:31" s="2" customFormat="1" ht="15.75" x14ac:dyDescent="0.25">
      <c r="A90" s="8"/>
      <c r="B90" s="8"/>
      <c r="C90" s="8"/>
      <c r="D90" s="15"/>
      <c r="E90" s="8"/>
      <c r="F90" s="88"/>
      <c r="G90" s="16"/>
      <c r="H90" s="17"/>
      <c r="I90" s="18"/>
      <c r="J90" s="18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</row>
    <row r="91" spans="1:31" s="2" customFormat="1" ht="15.75" x14ac:dyDescent="0.25">
      <c r="A91" s="8"/>
      <c r="B91" s="8"/>
      <c r="C91" s="8"/>
      <c r="D91" s="15"/>
      <c r="E91" s="8"/>
      <c r="F91" s="88"/>
      <c r="G91" s="16"/>
      <c r="H91" s="17"/>
      <c r="I91" s="18"/>
      <c r="J91" s="18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</row>
    <row r="92" spans="1:31" s="2" customFormat="1" ht="15.75" x14ac:dyDescent="0.25">
      <c r="A92" s="8"/>
      <c r="B92" s="8"/>
      <c r="C92" s="8"/>
      <c r="D92" s="15"/>
      <c r="E92" s="8"/>
      <c r="F92" s="88"/>
      <c r="G92" s="16"/>
      <c r="H92" s="17"/>
      <c r="I92" s="18"/>
      <c r="J92" s="18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</row>
    <row r="93" spans="1:31" s="2" customFormat="1" ht="15.75" x14ac:dyDescent="0.25">
      <c r="A93" s="8"/>
      <c r="B93" s="8"/>
      <c r="C93" s="8"/>
      <c r="D93" s="15"/>
      <c r="E93" s="8"/>
      <c r="F93" s="88"/>
      <c r="G93" s="16"/>
      <c r="H93" s="17"/>
      <c r="I93" s="18"/>
      <c r="J93" s="18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</row>
    <row r="94" spans="1:31" s="2" customFormat="1" ht="15.75" x14ac:dyDescent="0.25">
      <c r="A94" s="8"/>
      <c r="B94" s="8"/>
      <c r="C94" s="8"/>
      <c r="D94" s="15"/>
      <c r="E94" s="8"/>
      <c r="F94" s="88"/>
      <c r="G94" s="16"/>
      <c r="H94" s="17"/>
      <c r="I94" s="18"/>
      <c r="J94" s="18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</row>
    <row r="95" spans="1:31" s="2" customFormat="1" ht="15.75" x14ac:dyDescent="0.25">
      <c r="A95" s="8"/>
      <c r="B95" s="8"/>
      <c r="C95" s="8"/>
      <c r="D95" s="15"/>
      <c r="E95" s="8"/>
      <c r="F95" s="88"/>
      <c r="G95" s="16"/>
      <c r="H95" s="17"/>
      <c r="I95" s="18"/>
      <c r="J95" s="18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</row>
    <row r="96" spans="1:31" s="2" customFormat="1" ht="15.75" x14ac:dyDescent="0.25">
      <c r="A96" s="8"/>
      <c r="B96" s="8"/>
      <c r="C96" s="8"/>
      <c r="D96" s="15"/>
      <c r="E96" s="8"/>
      <c r="F96" s="88"/>
      <c r="G96" s="16"/>
      <c r="H96" s="17"/>
      <c r="I96" s="18"/>
      <c r="J96" s="18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</row>
    <row r="97" spans="1:31" s="2" customFormat="1" ht="15.6" customHeight="1" x14ac:dyDescent="0.25">
      <c r="A97" s="8"/>
      <c r="B97" s="8"/>
      <c r="C97" s="8"/>
      <c r="D97" s="15"/>
      <c r="E97" s="8"/>
      <c r="F97" s="88"/>
      <c r="G97" s="16"/>
      <c r="H97" s="17"/>
      <c r="I97" s="18"/>
      <c r="J97" s="18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</row>
    <row r="98" spans="1:31" s="2" customFormat="1" ht="15.75" x14ac:dyDescent="0.25">
      <c r="A98" s="8"/>
      <c r="B98" s="8"/>
      <c r="C98" s="8"/>
      <c r="D98" s="15"/>
      <c r="E98" s="8"/>
      <c r="F98" s="88"/>
      <c r="G98" s="16"/>
      <c r="H98" s="17"/>
      <c r="I98" s="18"/>
      <c r="J98" s="1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</row>
    <row r="99" spans="1:31" s="2" customFormat="1" ht="15.75" x14ac:dyDescent="0.25">
      <c r="A99" s="8"/>
      <c r="B99" s="8"/>
      <c r="C99" s="8"/>
      <c r="D99" s="15"/>
      <c r="E99" s="8"/>
      <c r="F99" s="88"/>
      <c r="G99" s="16"/>
      <c r="H99" s="17"/>
      <c r="I99" s="18"/>
      <c r="J99" s="18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</row>
    <row r="100" spans="1:31" s="2" customFormat="1" ht="15.75" x14ac:dyDescent="0.25">
      <c r="A100" s="8"/>
      <c r="B100" s="8"/>
      <c r="C100" s="8"/>
      <c r="D100" s="15"/>
      <c r="E100" s="8"/>
      <c r="F100" s="88"/>
      <c r="G100" s="16"/>
      <c r="H100" s="17"/>
      <c r="I100" s="18"/>
      <c r="J100" s="18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</row>
    <row r="101" spans="1:31" s="2" customFormat="1" ht="15.75" x14ac:dyDescent="0.25">
      <c r="A101" s="8"/>
      <c r="B101" s="8"/>
      <c r="C101" s="8"/>
      <c r="D101" s="15"/>
      <c r="E101" s="8"/>
      <c r="F101" s="88"/>
      <c r="G101" s="16"/>
      <c r="H101" s="17"/>
      <c r="I101" s="18"/>
      <c r="J101" s="18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</row>
    <row r="102" spans="1:31" ht="15.6" customHeight="1" x14ac:dyDescent="0.25"/>
  </sheetData>
  <mergeCells count="19">
    <mergeCell ref="C56:D56"/>
    <mergeCell ref="E56:I56"/>
    <mergeCell ref="H9:H11"/>
    <mergeCell ref="I9:I11"/>
    <mergeCell ref="J9:J11"/>
    <mergeCell ref="A46:I46"/>
    <mergeCell ref="G48:J48"/>
    <mergeCell ref="C55:D55"/>
    <mergeCell ref="E55:I55"/>
    <mergeCell ref="A1:J1"/>
    <mergeCell ref="A3:H3"/>
    <mergeCell ref="I6:J6"/>
    <mergeCell ref="A9:A11"/>
    <mergeCell ref="B9:B11"/>
    <mergeCell ref="C9:C11"/>
    <mergeCell ref="D9:D11"/>
    <mergeCell ref="E9:E11"/>
    <mergeCell ref="F9:F11"/>
    <mergeCell ref="G9:G11"/>
  </mergeCells>
  <conditionalFormatting sqref="C18:C19">
    <cfRule type="expression" dxfId="7" priority="1" stopIfTrue="1">
      <formula>$D18=1</formula>
    </cfRule>
    <cfRule type="expression" dxfId="6" priority="2" stopIfTrue="1">
      <formula>OR($D18=0,$D18=2,$D18=3,$D18=4)</formula>
    </cfRule>
  </conditionalFormatting>
  <conditionalFormatting sqref="D14 D18:D19">
    <cfRule type="expression" dxfId="5" priority="3" stopIfTrue="1">
      <formula>$D14=1</formula>
    </cfRule>
    <cfRule type="expression" dxfId="4" priority="4" stopIfTrue="1">
      <formula>OR($D14=0,$D14=2,$D14=3,$D14=4)</formula>
    </cfRule>
  </conditionalFormatting>
  <pageMargins left="0.51181102362204722" right="0.51181102362204722" top="0.78740157480314965" bottom="0.78740157480314965" header="0.31496062992125984" footer="0.31496062992125984"/>
  <pageSetup paperSize="9" scale="66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102"/>
  <sheetViews>
    <sheetView tabSelected="1" view="pageBreakPreview" zoomScale="85" zoomScaleNormal="70" zoomScaleSheetLayoutView="85" workbookViewId="0">
      <selection activeCell="C55" sqref="C55:D55"/>
    </sheetView>
  </sheetViews>
  <sheetFormatPr defaultRowHeight="15" x14ac:dyDescent="0.25"/>
  <cols>
    <col min="1" max="1" width="9.28515625" style="8" customWidth="1"/>
    <col min="2" max="2" width="15" style="8" customWidth="1"/>
    <col min="3" max="3" width="8.85546875" style="8" bestFit="1" customWidth="1"/>
    <col min="4" max="4" width="101" style="15" customWidth="1"/>
    <col min="5" max="5" width="9.7109375" style="8" customWidth="1"/>
    <col min="6" max="6" width="11.7109375" style="88" bestFit="1" customWidth="1"/>
    <col min="7" max="7" width="13.85546875" style="16" bestFit="1" customWidth="1"/>
    <col min="8" max="8" width="8.5703125" style="17" bestFit="1" customWidth="1"/>
    <col min="9" max="9" width="13.28515625" style="18" bestFit="1" customWidth="1"/>
    <col min="10" max="10" width="14.42578125" style="18" bestFit="1" customWidth="1"/>
    <col min="11" max="11" width="17.42578125" customWidth="1"/>
    <col min="12" max="13" width="17.5703125" bestFit="1" customWidth="1"/>
    <col min="14" max="14" width="11.28515625" customWidth="1"/>
    <col min="15" max="15" width="12.140625" customWidth="1"/>
    <col min="16" max="16" width="12.42578125" customWidth="1"/>
    <col min="17" max="17" width="12.85546875" customWidth="1"/>
    <col min="18" max="18" width="15.140625" customWidth="1"/>
    <col min="19" max="19" width="10.28515625" bestFit="1" customWidth="1"/>
  </cols>
  <sheetData>
    <row r="1" spans="1:21" s="3" customFormat="1" ht="36.75" customHeight="1" x14ac:dyDescent="0.25">
      <c r="A1" s="108" t="s">
        <v>77</v>
      </c>
      <c r="B1" s="108"/>
      <c r="C1" s="108"/>
      <c r="D1" s="108"/>
      <c r="E1" s="108"/>
      <c r="F1" s="108"/>
      <c r="G1" s="108"/>
      <c r="H1" s="108"/>
      <c r="I1" s="108"/>
      <c r="J1" s="108"/>
    </row>
    <row r="2" spans="1:21" s="6" customFormat="1" ht="16.149999999999999" customHeight="1" x14ac:dyDescent="0.25">
      <c r="A2" s="8"/>
      <c r="B2" s="8"/>
      <c r="C2" s="8"/>
      <c r="D2" s="5"/>
      <c r="E2" s="4"/>
      <c r="F2" s="82"/>
      <c r="G2" s="9"/>
      <c r="H2" s="4"/>
      <c r="I2" s="4"/>
      <c r="J2" s="4"/>
    </row>
    <row r="3" spans="1:21" s="7" customFormat="1" ht="15.6" customHeight="1" x14ac:dyDescent="0.25">
      <c r="A3" s="110" t="s">
        <v>57</v>
      </c>
      <c r="B3" s="110"/>
      <c r="C3" s="110"/>
      <c r="D3" s="110"/>
      <c r="E3" s="110"/>
      <c r="F3" s="110"/>
      <c r="G3" s="110"/>
      <c r="H3" s="110"/>
      <c r="I3" s="42"/>
      <c r="J3" s="42"/>
    </row>
    <row r="4" spans="1:21" s="7" customFormat="1" ht="16.899999999999999" customHeight="1" x14ac:dyDescent="0.25">
      <c r="A4" s="19" t="s">
        <v>59</v>
      </c>
      <c r="B4" s="95" t="s">
        <v>87</v>
      </c>
      <c r="C4" s="20"/>
      <c r="D4" s="19"/>
      <c r="E4" s="19"/>
      <c r="F4" s="83"/>
      <c r="G4" s="43"/>
      <c r="H4" s="19"/>
      <c r="I4" s="19"/>
      <c r="J4" s="19"/>
    </row>
    <row r="5" spans="1:21" s="7" customFormat="1" ht="16.899999999999999" customHeight="1" x14ac:dyDescent="0.25">
      <c r="A5" s="19" t="s">
        <v>86</v>
      </c>
      <c r="B5" s="95"/>
      <c r="C5" s="20"/>
      <c r="D5" s="19"/>
      <c r="E5" s="19"/>
      <c r="F5" s="83"/>
      <c r="G5" s="43"/>
      <c r="H5" s="19"/>
      <c r="I5" s="19"/>
      <c r="J5" s="19"/>
    </row>
    <row r="6" spans="1:21" s="7" customFormat="1" ht="15.75" x14ac:dyDescent="0.25">
      <c r="A6" s="19" t="s">
        <v>60</v>
      </c>
      <c r="B6" s="19"/>
      <c r="C6" s="19"/>
      <c r="D6" s="19"/>
      <c r="E6" s="19"/>
      <c r="F6" s="19" t="s">
        <v>89</v>
      </c>
      <c r="G6" s="19"/>
      <c r="H6" s="19"/>
      <c r="I6" s="111" t="s">
        <v>58</v>
      </c>
      <c r="J6" s="111"/>
    </row>
    <row r="7" spans="1:21" s="7" customFormat="1" ht="15.75" x14ac:dyDescent="0.25">
      <c r="A7" s="19"/>
      <c r="B7" s="19"/>
      <c r="C7" s="19"/>
      <c r="D7" s="20"/>
      <c r="E7" s="20"/>
      <c r="F7" s="20"/>
      <c r="G7" s="89" t="s">
        <v>45</v>
      </c>
      <c r="H7" s="90">
        <v>0.2641</v>
      </c>
      <c r="J7" s="20"/>
    </row>
    <row r="8" spans="1:21" ht="15.75" x14ac:dyDescent="0.25">
      <c r="A8" s="21"/>
      <c r="B8" s="21"/>
      <c r="C8" s="21"/>
      <c r="D8" s="22"/>
      <c r="E8" s="21"/>
      <c r="F8" s="84"/>
      <c r="G8" s="23"/>
      <c r="H8" s="24"/>
      <c r="I8" s="25"/>
      <c r="J8" s="25"/>
    </row>
    <row r="9" spans="1:21" ht="14.45" customHeight="1" x14ac:dyDescent="0.25">
      <c r="A9" s="109" t="s">
        <v>1</v>
      </c>
      <c r="B9" s="102" t="s">
        <v>56</v>
      </c>
      <c r="C9" s="102" t="s">
        <v>38</v>
      </c>
      <c r="D9" s="109" t="s">
        <v>0</v>
      </c>
      <c r="E9" s="109" t="s">
        <v>2</v>
      </c>
      <c r="F9" s="112" t="s">
        <v>23</v>
      </c>
      <c r="G9" s="113" t="s">
        <v>13</v>
      </c>
      <c r="H9" s="114" t="s">
        <v>8</v>
      </c>
      <c r="I9" s="109" t="s">
        <v>6</v>
      </c>
      <c r="J9" s="109" t="s">
        <v>7</v>
      </c>
    </row>
    <row r="10" spans="1:21" s="1" customFormat="1" ht="14.45" customHeight="1" x14ac:dyDescent="0.25">
      <c r="A10" s="109"/>
      <c r="B10" s="103"/>
      <c r="C10" s="103"/>
      <c r="D10" s="109"/>
      <c r="E10" s="109"/>
      <c r="F10" s="112"/>
      <c r="G10" s="113"/>
      <c r="H10" s="114"/>
      <c r="I10" s="109"/>
      <c r="J10" s="109"/>
      <c r="K10" s="2"/>
      <c r="L10" s="2"/>
      <c r="M10" s="2"/>
      <c r="N10" s="2"/>
      <c r="O10" s="2"/>
      <c r="P10" s="2"/>
      <c r="Q10" s="2"/>
      <c r="R10" s="2"/>
      <c r="S10" s="2"/>
      <c r="T10" s="37"/>
      <c r="U10" s="2"/>
    </row>
    <row r="11" spans="1:21" s="1" customFormat="1" ht="15.75" x14ac:dyDescent="0.25">
      <c r="A11" s="109"/>
      <c r="B11" s="104"/>
      <c r="C11" s="104"/>
      <c r="D11" s="109"/>
      <c r="E11" s="109"/>
      <c r="F11" s="112"/>
      <c r="G11" s="113"/>
      <c r="H11" s="114"/>
      <c r="I11" s="109"/>
      <c r="J11" s="109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1" s="2" customFormat="1" ht="15.75" x14ac:dyDescent="0.25">
      <c r="A12" s="48" t="s">
        <v>3</v>
      </c>
      <c r="B12" s="48"/>
      <c r="C12" s="48"/>
      <c r="D12" s="49" t="s">
        <v>24</v>
      </c>
      <c r="E12" s="50"/>
      <c r="F12" s="72"/>
      <c r="G12" s="52"/>
      <c r="H12" s="53"/>
      <c r="I12" s="52"/>
      <c r="J12" s="52">
        <f>SUM(J13:J19)</f>
        <v>0</v>
      </c>
      <c r="K12" s="38"/>
      <c r="P12" s="34"/>
      <c r="Q12" s="34"/>
      <c r="R12" s="35"/>
    </row>
    <row r="13" spans="1:21" s="2" customFormat="1" ht="15.75" x14ac:dyDescent="0.25">
      <c r="A13" s="54"/>
      <c r="B13" s="54"/>
      <c r="C13" s="54"/>
      <c r="D13" s="55" t="s">
        <v>25</v>
      </c>
      <c r="E13" s="56"/>
      <c r="F13" s="73"/>
      <c r="G13" s="57"/>
      <c r="H13" s="58"/>
      <c r="I13" s="59"/>
      <c r="J13" s="59"/>
      <c r="K13" s="38"/>
      <c r="P13" s="34"/>
      <c r="Q13" s="34"/>
      <c r="R13" s="35"/>
    </row>
    <row r="14" spans="1:21" s="2" customFormat="1" ht="15.75" x14ac:dyDescent="0.25">
      <c r="A14" s="60" t="s">
        <v>22</v>
      </c>
      <c r="B14" s="65" t="s">
        <v>37</v>
      </c>
      <c r="C14" s="60">
        <v>90778</v>
      </c>
      <c r="D14" s="91" t="s">
        <v>73</v>
      </c>
      <c r="E14" s="60" t="s">
        <v>30</v>
      </c>
      <c r="F14" s="61">
        <v>6</v>
      </c>
      <c r="G14" s="62"/>
      <c r="H14" s="63"/>
      <c r="I14" s="64"/>
      <c r="J14" s="64"/>
      <c r="K14" s="38"/>
      <c r="P14" s="34"/>
      <c r="Q14" s="34"/>
      <c r="R14" s="35"/>
    </row>
    <row r="15" spans="1:21" s="2" customFormat="1" ht="15.75" x14ac:dyDescent="0.25">
      <c r="A15" s="54"/>
      <c r="B15" s="54"/>
      <c r="C15" s="54"/>
      <c r="D15" s="55" t="s">
        <v>11</v>
      </c>
      <c r="E15" s="56"/>
      <c r="F15" s="73"/>
      <c r="G15" s="79"/>
      <c r="H15" s="63"/>
      <c r="I15" s="64"/>
      <c r="J15" s="64"/>
      <c r="K15" s="38"/>
      <c r="P15" s="34"/>
      <c r="Q15" s="34"/>
      <c r="R15" s="35"/>
    </row>
    <row r="16" spans="1:21" s="2" customFormat="1" ht="30" x14ac:dyDescent="0.25">
      <c r="A16" s="65" t="s">
        <v>9</v>
      </c>
      <c r="B16" s="65" t="s">
        <v>37</v>
      </c>
      <c r="C16" s="65">
        <v>103689</v>
      </c>
      <c r="D16" s="96" t="s">
        <v>40</v>
      </c>
      <c r="E16" s="65" t="s">
        <v>4</v>
      </c>
      <c r="F16" s="61">
        <v>2.88</v>
      </c>
      <c r="G16" s="66"/>
      <c r="H16" s="63"/>
      <c r="I16" s="64"/>
      <c r="J16" s="64"/>
      <c r="K16" s="38"/>
      <c r="P16" s="34"/>
      <c r="Q16" s="34"/>
      <c r="R16" s="35"/>
    </row>
    <row r="17" spans="1:20" s="2" customFormat="1" ht="15.75" x14ac:dyDescent="0.25">
      <c r="A17" s="65" t="s">
        <v>31</v>
      </c>
      <c r="B17" s="65" t="s">
        <v>37</v>
      </c>
      <c r="C17" s="65">
        <v>10778</v>
      </c>
      <c r="D17" s="92" t="s">
        <v>74</v>
      </c>
      <c r="E17" s="65" t="s">
        <v>36</v>
      </c>
      <c r="F17" s="61">
        <v>1</v>
      </c>
      <c r="G17" s="66"/>
      <c r="H17" s="63"/>
      <c r="I17" s="64"/>
      <c r="J17" s="64"/>
      <c r="K17" s="38"/>
      <c r="P17" s="34"/>
      <c r="Q17" s="34"/>
      <c r="R17" s="35"/>
    </row>
    <row r="18" spans="1:20" s="2" customFormat="1" ht="30" x14ac:dyDescent="0.25">
      <c r="A18" s="65" t="s">
        <v>32</v>
      </c>
      <c r="B18" s="65" t="s">
        <v>37</v>
      </c>
      <c r="C18" s="65">
        <v>93421</v>
      </c>
      <c r="D18" s="97" t="s">
        <v>26</v>
      </c>
      <c r="E18" s="65" t="s">
        <v>27</v>
      </c>
      <c r="F18" s="61">
        <v>16</v>
      </c>
      <c r="G18" s="62"/>
      <c r="H18" s="63"/>
      <c r="I18" s="64"/>
      <c r="J18" s="64"/>
      <c r="K18" s="38"/>
      <c r="P18" s="34"/>
      <c r="Q18" s="34"/>
      <c r="R18" s="35"/>
    </row>
    <row r="19" spans="1:20" s="2" customFormat="1" ht="30.75" x14ac:dyDescent="0.25">
      <c r="A19" s="65" t="s">
        <v>39</v>
      </c>
      <c r="B19" s="65" t="s">
        <v>37</v>
      </c>
      <c r="C19" s="65">
        <v>99059</v>
      </c>
      <c r="D19" s="98" t="s">
        <v>28</v>
      </c>
      <c r="E19" s="65" t="s">
        <v>10</v>
      </c>
      <c r="F19" s="61">
        <v>36</v>
      </c>
      <c r="G19" s="62"/>
      <c r="H19" s="63"/>
      <c r="I19" s="64"/>
      <c r="J19" s="64"/>
      <c r="K19" s="38"/>
      <c r="P19" s="34"/>
      <c r="Q19" s="34"/>
      <c r="R19" s="35"/>
    </row>
    <row r="20" spans="1:20" s="2" customFormat="1" ht="15.75" x14ac:dyDescent="0.25">
      <c r="A20" s="48" t="s">
        <v>14</v>
      </c>
      <c r="B20" s="48"/>
      <c r="C20" s="48"/>
      <c r="D20" s="68" t="s">
        <v>29</v>
      </c>
      <c r="E20" s="50"/>
      <c r="F20" s="72"/>
      <c r="G20" s="80"/>
      <c r="H20" s="53"/>
      <c r="I20" s="52"/>
      <c r="J20" s="52">
        <f>SUM(J21:J25)</f>
        <v>0</v>
      </c>
      <c r="K20" s="33"/>
      <c r="L20" s="33"/>
      <c r="M20" s="33"/>
      <c r="P20" s="32"/>
      <c r="Q20" s="32"/>
      <c r="R20" s="32"/>
      <c r="S20" s="32"/>
      <c r="T20" s="32"/>
    </row>
    <row r="21" spans="1:20" s="2" customFormat="1" ht="15.75" x14ac:dyDescent="0.25">
      <c r="A21" s="54"/>
      <c r="B21" s="54"/>
      <c r="C21" s="54"/>
      <c r="D21" s="55" t="s">
        <v>62</v>
      </c>
      <c r="E21" s="56"/>
      <c r="F21" s="73"/>
      <c r="G21" s="79"/>
      <c r="H21" s="58"/>
      <c r="I21" s="59"/>
      <c r="J21" s="59"/>
      <c r="K21" s="33"/>
      <c r="L21" s="32"/>
      <c r="P21" s="32"/>
      <c r="Q21" s="32"/>
      <c r="R21" s="32"/>
      <c r="S21" s="32"/>
      <c r="T21" s="32"/>
    </row>
    <row r="22" spans="1:20" s="2" customFormat="1" ht="30.75" x14ac:dyDescent="0.25">
      <c r="A22" s="69" t="s">
        <v>15</v>
      </c>
      <c r="B22" s="65" t="s">
        <v>37</v>
      </c>
      <c r="C22" s="70">
        <v>97086</v>
      </c>
      <c r="D22" s="94" t="s">
        <v>70</v>
      </c>
      <c r="E22" s="65" t="s">
        <v>4</v>
      </c>
      <c r="F22" s="61">
        <v>6.99</v>
      </c>
      <c r="G22" s="62"/>
      <c r="H22" s="63"/>
      <c r="I22" s="64"/>
      <c r="J22" s="64"/>
      <c r="K22" s="32"/>
      <c r="L22" s="32"/>
    </row>
    <row r="23" spans="1:20" s="2" customFormat="1" ht="30.75" x14ac:dyDescent="0.25">
      <c r="A23" s="69" t="s">
        <v>33</v>
      </c>
      <c r="B23" s="65" t="s">
        <v>37</v>
      </c>
      <c r="C23" s="70">
        <v>92917</v>
      </c>
      <c r="D23" s="94" t="s">
        <v>63</v>
      </c>
      <c r="E23" s="65" t="s">
        <v>42</v>
      </c>
      <c r="F23" s="61">
        <v>208</v>
      </c>
      <c r="G23" s="62"/>
      <c r="H23" s="63"/>
      <c r="I23" s="64"/>
      <c r="J23" s="64"/>
      <c r="K23" s="33"/>
      <c r="L23" s="32"/>
    </row>
    <row r="24" spans="1:20" s="2" customFormat="1" ht="45.75" x14ac:dyDescent="0.25">
      <c r="A24" s="69" t="s">
        <v>41</v>
      </c>
      <c r="B24" s="65" t="s">
        <v>37</v>
      </c>
      <c r="C24" s="70">
        <v>103675</v>
      </c>
      <c r="D24" s="92" t="s">
        <v>71</v>
      </c>
      <c r="E24" s="65" t="s">
        <v>5</v>
      </c>
      <c r="F24" s="61">
        <v>8.59</v>
      </c>
      <c r="G24" s="62"/>
      <c r="H24" s="63"/>
      <c r="I24" s="64"/>
      <c r="J24" s="64"/>
      <c r="K24" s="33"/>
      <c r="L24" s="32"/>
      <c r="R24" s="32"/>
    </row>
    <row r="25" spans="1:20" s="2" customFormat="1" ht="15.75" x14ac:dyDescent="0.25">
      <c r="A25" s="69"/>
      <c r="B25" s="65"/>
      <c r="C25" s="71"/>
      <c r="D25" s="67"/>
      <c r="E25" s="65"/>
      <c r="F25" s="61"/>
      <c r="G25" s="62"/>
      <c r="H25" s="63"/>
      <c r="I25" s="64"/>
      <c r="J25" s="64"/>
      <c r="K25" s="33"/>
      <c r="L25" s="32"/>
      <c r="R25" s="32"/>
    </row>
    <row r="26" spans="1:20" s="2" customFormat="1" ht="15.75" x14ac:dyDescent="0.25">
      <c r="A26" s="50" t="s">
        <v>48</v>
      </c>
      <c r="B26" s="50"/>
      <c r="C26" s="50"/>
      <c r="D26" s="49" t="s">
        <v>65</v>
      </c>
      <c r="E26" s="50"/>
      <c r="F26" s="72"/>
      <c r="G26" s="80"/>
      <c r="H26" s="53"/>
      <c r="I26" s="52"/>
      <c r="J26" s="52">
        <f>SUM(J27:J39)</f>
        <v>0</v>
      </c>
      <c r="K26" s="38"/>
      <c r="O26" s="32"/>
      <c r="P26" s="32"/>
      <c r="Q26" s="32"/>
      <c r="R26" s="32"/>
      <c r="S26" s="32"/>
      <c r="T26" s="32"/>
    </row>
    <row r="27" spans="1:20" s="2" customFormat="1" ht="15.75" x14ac:dyDescent="0.25">
      <c r="A27" s="54"/>
      <c r="B27" s="54"/>
      <c r="C27" s="54"/>
      <c r="D27" s="55" t="s">
        <v>61</v>
      </c>
      <c r="E27" s="56"/>
      <c r="F27" s="73"/>
      <c r="G27" s="79"/>
      <c r="H27" s="58"/>
      <c r="I27" s="59"/>
      <c r="J27" s="59"/>
      <c r="K27" s="46"/>
      <c r="S27" s="32"/>
    </row>
    <row r="28" spans="1:20" s="2" customFormat="1" ht="60.75" x14ac:dyDescent="0.25">
      <c r="A28" s="69" t="s">
        <v>49</v>
      </c>
      <c r="B28" s="65" t="s">
        <v>37</v>
      </c>
      <c r="C28" s="65">
        <v>104492</v>
      </c>
      <c r="D28" s="92" t="s">
        <v>64</v>
      </c>
      <c r="E28" s="65" t="s">
        <v>10</v>
      </c>
      <c r="F28" s="61">
        <v>7</v>
      </c>
      <c r="G28" s="66"/>
      <c r="H28" s="63"/>
      <c r="I28" s="64"/>
      <c r="J28" s="64"/>
      <c r="K28" s="47"/>
      <c r="S28" s="32"/>
    </row>
    <row r="29" spans="1:20" s="2" customFormat="1" ht="15.75" x14ac:dyDescent="0.25">
      <c r="A29" s="69"/>
      <c r="B29" s="65"/>
      <c r="C29" s="70"/>
      <c r="D29" s="67"/>
      <c r="E29" s="74"/>
      <c r="F29" s="99"/>
      <c r="G29" s="62"/>
      <c r="H29" s="63"/>
      <c r="I29" s="64"/>
      <c r="J29" s="64"/>
      <c r="P29" s="32"/>
      <c r="Q29" s="32"/>
      <c r="R29" s="32"/>
      <c r="S29" s="32"/>
    </row>
    <row r="30" spans="1:20" s="2" customFormat="1" ht="15.75" x14ac:dyDescent="0.25">
      <c r="A30" s="69"/>
      <c r="B30" s="65"/>
      <c r="C30" s="81"/>
      <c r="D30" s="55" t="s">
        <v>66</v>
      </c>
      <c r="E30" s="93"/>
      <c r="F30" s="99"/>
      <c r="G30" s="62"/>
      <c r="H30" s="63"/>
      <c r="I30" s="64"/>
      <c r="J30" s="64"/>
      <c r="K30" s="46"/>
    </row>
    <row r="31" spans="1:20" s="2" customFormat="1" ht="30.75" x14ac:dyDescent="0.25">
      <c r="A31" s="69" t="s">
        <v>50</v>
      </c>
      <c r="B31" s="65" t="s">
        <v>37</v>
      </c>
      <c r="C31" s="65">
        <v>92269</v>
      </c>
      <c r="D31" s="94" t="s">
        <v>67</v>
      </c>
      <c r="E31" s="74" t="s">
        <v>4</v>
      </c>
      <c r="F31" s="61">
        <v>34.28</v>
      </c>
      <c r="G31" s="62"/>
      <c r="H31" s="63"/>
      <c r="I31" s="64"/>
      <c r="J31" s="64"/>
      <c r="K31" s="47"/>
    </row>
    <row r="32" spans="1:20" s="2" customFormat="1" ht="30.75" x14ac:dyDescent="0.25">
      <c r="A32" s="69" t="s">
        <v>51</v>
      </c>
      <c r="B32" s="65" t="s">
        <v>37</v>
      </c>
      <c r="C32" s="65">
        <v>100344</v>
      </c>
      <c r="D32" s="92" t="s">
        <v>69</v>
      </c>
      <c r="E32" s="74" t="s">
        <v>42</v>
      </c>
      <c r="F32" s="61">
        <v>297.60000000000002</v>
      </c>
      <c r="G32" s="62"/>
      <c r="H32" s="63"/>
      <c r="I32" s="64"/>
      <c r="J32" s="64"/>
      <c r="K32" s="47"/>
      <c r="R32" s="32"/>
    </row>
    <row r="33" spans="1:19" s="2" customFormat="1" ht="30.75" x14ac:dyDescent="0.25">
      <c r="A33" s="69" t="s">
        <v>52</v>
      </c>
      <c r="B33" s="65" t="s">
        <v>37</v>
      </c>
      <c r="C33" s="81">
        <v>103685</v>
      </c>
      <c r="D33" s="94" t="s">
        <v>68</v>
      </c>
      <c r="E33" s="75" t="s">
        <v>4</v>
      </c>
      <c r="F33" s="61">
        <v>3</v>
      </c>
      <c r="G33" s="62"/>
      <c r="H33" s="63"/>
      <c r="I33" s="64"/>
      <c r="J33" s="64"/>
      <c r="K33" s="45"/>
      <c r="R33" s="32"/>
    </row>
    <row r="34" spans="1:19" s="2" customFormat="1" ht="15.75" x14ac:dyDescent="0.25">
      <c r="A34" s="69"/>
      <c r="B34" s="65"/>
      <c r="C34" s="65"/>
      <c r="D34" s="67"/>
      <c r="E34" s="74"/>
      <c r="F34" s="99"/>
      <c r="G34" s="62"/>
      <c r="H34" s="63"/>
      <c r="I34" s="64"/>
      <c r="J34" s="64"/>
      <c r="K34" s="47"/>
      <c r="R34" s="32"/>
    </row>
    <row r="35" spans="1:19" s="2" customFormat="1" ht="15.75" x14ac:dyDescent="0.25">
      <c r="A35" s="69"/>
      <c r="B35" s="54"/>
      <c r="C35" s="69"/>
      <c r="D35" s="55" t="s">
        <v>34</v>
      </c>
      <c r="E35" s="56"/>
      <c r="F35" s="73"/>
      <c r="G35" s="79"/>
      <c r="H35" s="58"/>
      <c r="I35" s="59"/>
      <c r="J35" s="59"/>
      <c r="K35" s="45"/>
      <c r="R35" s="32"/>
    </row>
    <row r="36" spans="1:19" s="2" customFormat="1" ht="30.75" x14ac:dyDescent="0.25">
      <c r="A36" s="69" t="s">
        <v>53</v>
      </c>
      <c r="B36" s="65" t="s">
        <v>37</v>
      </c>
      <c r="C36" s="70">
        <v>97086</v>
      </c>
      <c r="D36" s="94" t="s">
        <v>70</v>
      </c>
      <c r="E36" s="65" t="s">
        <v>4</v>
      </c>
      <c r="F36" s="61">
        <v>2.1</v>
      </c>
      <c r="G36" s="62"/>
      <c r="H36" s="63"/>
      <c r="I36" s="64"/>
      <c r="J36" s="64"/>
      <c r="K36" s="45"/>
      <c r="R36" s="32"/>
    </row>
    <row r="37" spans="1:19" s="2" customFormat="1" ht="30.75" x14ac:dyDescent="0.25">
      <c r="A37" s="69" t="s">
        <v>54</v>
      </c>
      <c r="B37" s="65" t="s">
        <v>37</v>
      </c>
      <c r="C37" s="70">
        <v>92917</v>
      </c>
      <c r="D37" s="94" t="s">
        <v>63</v>
      </c>
      <c r="E37" s="65" t="s">
        <v>42</v>
      </c>
      <c r="F37" s="61">
        <v>103.04</v>
      </c>
      <c r="G37" s="62"/>
      <c r="H37" s="63"/>
      <c r="I37" s="64"/>
      <c r="J37" s="64"/>
      <c r="K37" s="45"/>
      <c r="R37" s="32"/>
    </row>
    <row r="38" spans="1:19" s="2" customFormat="1" ht="45.75" x14ac:dyDescent="0.25">
      <c r="A38" s="69" t="s">
        <v>72</v>
      </c>
      <c r="B38" s="65" t="s">
        <v>37</v>
      </c>
      <c r="C38" s="70">
        <v>103675</v>
      </c>
      <c r="D38" s="92" t="s">
        <v>71</v>
      </c>
      <c r="E38" s="65" t="s">
        <v>5</v>
      </c>
      <c r="F38" s="61">
        <v>2.42</v>
      </c>
      <c r="G38" s="62"/>
      <c r="H38" s="63"/>
      <c r="I38" s="64"/>
      <c r="J38" s="64"/>
      <c r="K38" s="45"/>
      <c r="R38" s="32"/>
    </row>
    <row r="39" spans="1:19" s="2" customFormat="1" ht="15.75" x14ac:dyDescent="0.25">
      <c r="A39" s="69"/>
      <c r="B39" s="65"/>
      <c r="C39" s="70"/>
      <c r="D39" s="67"/>
      <c r="E39" s="74"/>
      <c r="F39" s="99"/>
      <c r="G39" s="62"/>
      <c r="H39" s="63"/>
      <c r="I39" s="64"/>
      <c r="J39" s="64"/>
      <c r="K39" s="45"/>
      <c r="R39" s="32"/>
    </row>
    <row r="40" spans="1:19" s="2" customFormat="1" ht="15.75" x14ac:dyDescent="0.25">
      <c r="A40" s="50" t="s">
        <v>19</v>
      </c>
      <c r="B40" s="50"/>
      <c r="C40" s="50"/>
      <c r="D40" s="49" t="s">
        <v>35</v>
      </c>
      <c r="E40" s="50"/>
      <c r="F40" s="51"/>
      <c r="G40" s="80"/>
      <c r="H40" s="53"/>
      <c r="I40" s="52"/>
      <c r="J40" s="52">
        <f>SUM(J41:J43)</f>
        <v>0</v>
      </c>
      <c r="K40" s="45"/>
      <c r="P40" s="36"/>
      <c r="Q40" s="36"/>
      <c r="R40" s="36"/>
      <c r="S40" s="32"/>
    </row>
    <row r="41" spans="1:19" s="2" customFormat="1" ht="30.75" x14ac:dyDescent="0.25">
      <c r="A41" s="69" t="s">
        <v>16</v>
      </c>
      <c r="B41" s="65" t="s">
        <v>37</v>
      </c>
      <c r="C41" s="70">
        <v>97086</v>
      </c>
      <c r="D41" s="94" t="s">
        <v>70</v>
      </c>
      <c r="E41" s="65" t="s">
        <v>4</v>
      </c>
      <c r="F41" s="61">
        <v>2.82</v>
      </c>
      <c r="G41" s="62"/>
      <c r="H41" s="63"/>
      <c r="I41" s="64"/>
      <c r="J41" s="64"/>
      <c r="K41" s="45"/>
      <c r="P41" s="36"/>
      <c r="Q41" s="36"/>
      <c r="R41" s="36"/>
      <c r="S41" s="32"/>
    </row>
    <row r="42" spans="1:19" s="2" customFormat="1" ht="30.75" x14ac:dyDescent="0.25">
      <c r="A42" s="69" t="s">
        <v>17</v>
      </c>
      <c r="B42" s="65" t="s">
        <v>37</v>
      </c>
      <c r="C42" s="70">
        <v>92917</v>
      </c>
      <c r="D42" s="94" t="s">
        <v>63</v>
      </c>
      <c r="E42" s="65" t="s">
        <v>42</v>
      </c>
      <c r="F42" s="61">
        <v>7.52</v>
      </c>
      <c r="G42" s="62"/>
      <c r="H42" s="63"/>
      <c r="I42" s="64"/>
      <c r="J42" s="64"/>
      <c r="K42" s="45"/>
      <c r="P42" s="36"/>
      <c r="Q42" s="36"/>
      <c r="R42" s="36"/>
      <c r="S42" s="32"/>
    </row>
    <row r="43" spans="1:19" s="2" customFormat="1" ht="45.75" x14ac:dyDescent="0.25">
      <c r="A43" s="69" t="s">
        <v>21</v>
      </c>
      <c r="B43" s="65" t="s">
        <v>37</v>
      </c>
      <c r="C43" s="70">
        <v>103675</v>
      </c>
      <c r="D43" s="92" t="s">
        <v>71</v>
      </c>
      <c r="E43" s="65" t="s">
        <v>5</v>
      </c>
      <c r="F43" s="61">
        <v>0.25</v>
      </c>
      <c r="G43" s="62"/>
      <c r="H43" s="63"/>
      <c r="I43" s="64"/>
      <c r="J43" s="64"/>
      <c r="K43" s="46"/>
    </row>
    <row r="44" spans="1:19" s="2" customFormat="1" ht="15.75" x14ac:dyDescent="0.25">
      <c r="A44" s="50" t="s">
        <v>20</v>
      </c>
      <c r="B44" s="50"/>
      <c r="C44" s="50"/>
      <c r="D44" s="49" t="s">
        <v>44</v>
      </c>
      <c r="E44" s="50"/>
      <c r="F44" s="51"/>
      <c r="G44" s="80"/>
      <c r="H44" s="53"/>
      <c r="I44" s="52"/>
      <c r="J44" s="52">
        <f>SUM(J45:J45)</f>
        <v>0</v>
      </c>
      <c r="K44" s="46"/>
    </row>
    <row r="45" spans="1:19" s="2" customFormat="1" ht="31.5" x14ac:dyDescent="0.25">
      <c r="A45" s="65" t="s">
        <v>18</v>
      </c>
      <c r="B45" s="65" t="s">
        <v>46</v>
      </c>
      <c r="C45" s="76">
        <v>5213464</v>
      </c>
      <c r="D45" s="77" t="s">
        <v>47</v>
      </c>
      <c r="E45" s="65" t="s">
        <v>43</v>
      </c>
      <c r="F45" s="61">
        <v>2</v>
      </c>
      <c r="G45" s="62"/>
      <c r="H45" s="63"/>
      <c r="I45" s="64"/>
      <c r="J45" s="64"/>
      <c r="K45" s="46"/>
    </row>
    <row r="46" spans="1:19" s="2" customFormat="1" ht="31.15" customHeight="1" x14ac:dyDescent="0.25">
      <c r="A46" s="100" t="s">
        <v>12</v>
      </c>
      <c r="B46" s="101"/>
      <c r="C46" s="101"/>
      <c r="D46" s="101"/>
      <c r="E46" s="101"/>
      <c r="F46" s="101"/>
      <c r="G46" s="101"/>
      <c r="H46" s="101"/>
      <c r="I46" s="101"/>
      <c r="J46" s="78">
        <f>SUM(J12,J20,J26,J40,J44)</f>
        <v>0</v>
      </c>
      <c r="K46" s="38"/>
      <c r="L46" s="32"/>
      <c r="M46" s="32"/>
      <c r="N46" s="32"/>
      <c r="O46" s="32"/>
    </row>
    <row r="47" spans="1:19" s="2" customFormat="1" ht="15.75" x14ac:dyDescent="0.25">
      <c r="A47" s="26"/>
      <c r="B47" s="26"/>
      <c r="C47" s="26"/>
      <c r="D47" s="26"/>
      <c r="E47" s="26"/>
      <c r="F47" s="85"/>
      <c r="G47" s="26"/>
      <c r="H47" s="26"/>
      <c r="I47" s="26"/>
      <c r="J47" s="26"/>
      <c r="K47" s="38"/>
    </row>
    <row r="48" spans="1:19" s="2" customFormat="1" ht="15.75" x14ac:dyDescent="0.25">
      <c r="A48" s="26"/>
      <c r="B48" s="26"/>
      <c r="C48" s="26"/>
      <c r="D48" s="26"/>
      <c r="E48" s="26"/>
      <c r="F48" s="85"/>
      <c r="G48" s="107"/>
      <c r="H48" s="107"/>
      <c r="I48" s="107"/>
      <c r="J48" s="107"/>
      <c r="O48" s="32"/>
    </row>
    <row r="49" spans="1:19" s="2" customFormat="1" ht="15.75" x14ac:dyDescent="0.25">
      <c r="A49" s="26"/>
      <c r="B49" s="26"/>
      <c r="C49" s="26"/>
      <c r="D49" s="41"/>
      <c r="E49" s="26"/>
      <c r="F49" s="85"/>
      <c r="G49" s="26"/>
      <c r="H49" s="26"/>
      <c r="I49" s="26"/>
      <c r="J49" s="26"/>
      <c r="L49" s="32"/>
      <c r="M49" s="32"/>
      <c r="N49" s="32"/>
      <c r="O49" s="32"/>
    </row>
    <row r="50" spans="1:19" s="2" customFormat="1" ht="18" x14ac:dyDescent="0.25">
      <c r="D50" s="39"/>
      <c r="E50" s="40"/>
      <c r="F50" s="86"/>
      <c r="G50" s="16"/>
      <c r="H50" s="17"/>
      <c r="I50" s="18"/>
      <c r="J50" s="44"/>
    </row>
    <row r="51" spans="1:19" s="2" customFormat="1" ht="15.75" x14ac:dyDescent="0.25">
      <c r="J51" s="28"/>
    </row>
    <row r="52" spans="1:19" s="2" customFormat="1" ht="15.75" x14ac:dyDescent="0.25">
      <c r="J52" s="28"/>
    </row>
    <row r="53" spans="1:19" s="2" customFormat="1" ht="15.75" x14ac:dyDescent="0.25">
      <c r="D53" s="27"/>
      <c r="E53" s="27"/>
      <c r="F53" s="86"/>
      <c r="G53" s="30"/>
      <c r="H53" s="31"/>
      <c r="I53" s="29"/>
      <c r="J53" s="29"/>
    </row>
    <row r="54" spans="1:19" s="2" customFormat="1" ht="15.75" x14ac:dyDescent="0.25">
      <c r="D54" s="11"/>
      <c r="E54" s="10"/>
      <c r="F54" s="87"/>
      <c r="G54" s="12"/>
      <c r="H54" s="13"/>
      <c r="I54" s="14"/>
      <c r="J54" s="14"/>
      <c r="K54" s="38"/>
    </row>
    <row r="55" spans="1:19" s="2" customFormat="1" ht="18" x14ac:dyDescent="0.25">
      <c r="C55" s="105"/>
      <c r="D55" s="105"/>
      <c r="E55" s="105"/>
      <c r="F55" s="105"/>
      <c r="G55" s="105"/>
      <c r="H55" s="105"/>
      <c r="I55" s="105"/>
      <c r="J55" s="14"/>
    </row>
    <row r="56" spans="1:19" s="2" customFormat="1" ht="18" x14ac:dyDescent="0.25">
      <c r="C56" s="105"/>
      <c r="D56" s="105"/>
      <c r="E56" s="106"/>
      <c r="F56" s="106"/>
      <c r="G56" s="106"/>
      <c r="H56" s="106"/>
      <c r="I56" s="106"/>
      <c r="J56" s="14"/>
      <c r="K56"/>
      <c r="L56"/>
      <c r="M56"/>
      <c r="N56"/>
      <c r="O56"/>
      <c r="P56"/>
      <c r="Q56"/>
      <c r="R56"/>
    </row>
    <row r="57" spans="1:19" s="2" customFormat="1" ht="15.75" x14ac:dyDescent="0.25">
      <c r="A57" s="26"/>
      <c r="B57" s="26"/>
      <c r="C57" s="26"/>
      <c r="D57" s="11"/>
      <c r="E57" s="10"/>
      <c r="F57" s="87"/>
      <c r="G57" s="12"/>
      <c r="H57" s="13"/>
      <c r="I57" s="14"/>
      <c r="J57" s="14"/>
      <c r="K57"/>
      <c r="L57"/>
      <c r="M57"/>
      <c r="N57"/>
      <c r="O57"/>
      <c r="P57"/>
      <c r="Q57"/>
      <c r="R57"/>
    </row>
    <row r="58" spans="1:19" s="2" customFormat="1" ht="15.75" x14ac:dyDescent="0.25">
      <c r="A58" s="26"/>
      <c r="B58" s="26"/>
      <c r="C58" s="26"/>
      <c r="D58" s="11"/>
      <c r="E58" s="10"/>
      <c r="F58" s="87"/>
      <c r="G58" s="12"/>
      <c r="H58" s="13"/>
      <c r="I58" s="14"/>
      <c r="J58" s="14"/>
      <c r="K58"/>
      <c r="L58"/>
      <c r="M58"/>
      <c r="N58"/>
      <c r="O58"/>
      <c r="P58"/>
      <c r="Q58"/>
      <c r="R58"/>
    </row>
    <row r="59" spans="1:19" s="2" customFormat="1" ht="15.75" x14ac:dyDescent="0.25">
      <c r="A59" s="26"/>
      <c r="B59" s="26"/>
      <c r="C59" s="26"/>
      <c r="D59" s="15"/>
      <c r="E59" s="8"/>
      <c r="F59" s="88"/>
      <c r="G59" s="16"/>
      <c r="H59" s="17"/>
      <c r="I59" s="18"/>
      <c r="J59" s="18"/>
      <c r="K59"/>
      <c r="L59"/>
      <c r="M59"/>
      <c r="N59"/>
      <c r="O59"/>
      <c r="P59"/>
      <c r="Q59"/>
      <c r="R59"/>
    </row>
    <row r="60" spans="1:19" s="2" customFormat="1" ht="15.75" x14ac:dyDescent="0.25">
      <c r="A60" s="27"/>
      <c r="B60" s="27"/>
      <c r="C60" s="27"/>
      <c r="D60" s="15"/>
      <c r="E60" s="8"/>
      <c r="F60" s="88"/>
      <c r="G60" s="16"/>
      <c r="H60" s="17"/>
      <c r="I60" s="18"/>
      <c r="J60" s="18"/>
      <c r="K60"/>
      <c r="L60"/>
      <c r="M60"/>
      <c r="N60"/>
      <c r="O60"/>
      <c r="P60"/>
      <c r="Q60"/>
      <c r="R60"/>
    </row>
    <row r="61" spans="1:19" s="2" customFormat="1" ht="15.75" x14ac:dyDescent="0.25">
      <c r="A61" s="27"/>
      <c r="B61" s="27"/>
      <c r="C61" s="27"/>
      <c r="D61" s="15"/>
      <c r="E61" s="8"/>
      <c r="F61" s="88"/>
      <c r="G61" s="16"/>
      <c r="H61" s="17"/>
      <c r="I61" s="18"/>
      <c r="J61" s="18"/>
      <c r="K61"/>
      <c r="L61"/>
      <c r="M61"/>
      <c r="N61"/>
      <c r="O61"/>
      <c r="P61"/>
      <c r="Q61"/>
      <c r="R61"/>
    </row>
    <row r="62" spans="1:19" s="2" customFormat="1" ht="15.75" x14ac:dyDescent="0.25">
      <c r="A62" s="27"/>
      <c r="B62" s="27"/>
      <c r="C62" s="27"/>
      <c r="D62" s="15"/>
      <c r="E62" s="8"/>
      <c r="F62" s="88"/>
      <c r="G62" s="16"/>
      <c r="H62" s="17"/>
      <c r="I62" s="18"/>
      <c r="J62" s="18"/>
      <c r="K62"/>
      <c r="L62"/>
      <c r="M62"/>
      <c r="N62"/>
      <c r="O62"/>
      <c r="P62"/>
      <c r="Q62"/>
      <c r="R62"/>
      <c r="S62"/>
    </row>
    <row r="63" spans="1:19" s="2" customFormat="1" ht="15.75" x14ac:dyDescent="0.25">
      <c r="A63" s="27"/>
      <c r="B63" s="27"/>
      <c r="C63" s="27"/>
      <c r="D63" s="15"/>
      <c r="E63" s="8"/>
      <c r="F63" s="88"/>
      <c r="G63" s="16"/>
      <c r="H63" s="17"/>
      <c r="I63" s="18"/>
      <c r="J63" s="18"/>
      <c r="K63"/>
      <c r="L63"/>
      <c r="M63"/>
      <c r="N63"/>
      <c r="O63"/>
      <c r="P63"/>
      <c r="Q63"/>
      <c r="R63"/>
      <c r="S63"/>
    </row>
    <row r="64" spans="1:19" s="2" customFormat="1" ht="15.75" x14ac:dyDescent="0.25">
      <c r="A64" s="10"/>
      <c r="B64" s="10"/>
      <c r="C64" s="10"/>
      <c r="D64" s="15"/>
      <c r="E64" s="8"/>
      <c r="F64" s="88"/>
      <c r="G64" s="16"/>
      <c r="H64" s="17"/>
      <c r="I64" s="18"/>
      <c r="J64" s="18"/>
      <c r="K64"/>
      <c r="L64"/>
      <c r="M64"/>
      <c r="N64"/>
      <c r="O64"/>
      <c r="P64"/>
      <c r="Q64"/>
      <c r="R64"/>
      <c r="S64"/>
    </row>
    <row r="65" spans="1:31" s="2" customFormat="1" ht="15.75" x14ac:dyDescent="0.25">
      <c r="A65" s="10"/>
      <c r="B65" s="10"/>
      <c r="C65" s="10"/>
      <c r="D65" s="15"/>
      <c r="E65" s="8"/>
      <c r="F65" s="88"/>
      <c r="G65" s="16"/>
      <c r="H65" s="17"/>
      <c r="I65" s="18"/>
      <c r="J65" s="18"/>
      <c r="K65"/>
      <c r="L65"/>
      <c r="M65"/>
      <c r="N65"/>
      <c r="O65"/>
      <c r="P65"/>
      <c r="Q65"/>
      <c r="R65"/>
      <c r="S65"/>
      <c r="T65"/>
    </row>
    <row r="66" spans="1:31" s="2" customFormat="1" ht="15.75" x14ac:dyDescent="0.25">
      <c r="A66" s="10"/>
      <c r="B66" s="10"/>
      <c r="C66" s="10"/>
      <c r="D66" s="15"/>
      <c r="E66" s="8"/>
      <c r="F66" s="88"/>
      <c r="G66" s="16"/>
      <c r="H66" s="17"/>
      <c r="I66" s="18"/>
      <c r="J66" s="18"/>
      <c r="K66"/>
      <c r="L66"/>
      <c r="M66"/>
      <c r="N66"/>
      <c r="O66"/>
      <c r="P66"/>
      <c r="Q66"/>
      <c r="R66"/>
      <c r="S66"/>
      <c r="T66"/>
    </row>
    <row r="67" spans="1:31" s="2" customFormat="1" ht="15.75" x14ac:dyDescent="0.25">
      <c r="A67" s="10"/>
      <c r="B67" s="10"/>
      <c r="C67" s="10"/>
      <c r="D67" s="15"/>
      <c r="E67" s="8"/>
      <c r="F67" s="88"/>
      <c r="G67" s="16"/>
      <c r="H67" s="17"/>
      <c r="I67" s="18"/>
      <c r="J67" s="18"/>
      <c r="K67"/>
      <c r="L67"/>
      <c r="M67"/>
      <c r="N67"/>
      <c r="O67"/>
      <c r="P67"/>
      <c r="Q67"/>
      <c r="R67"/>
      <c r="S67"/>
      <c r="T67"/>
    </row>
    <row r="68" spans="1:31" s="2" customFormat="1" ht="15.75" x14ac:dyDescent="0.25">
      <c r="A68" s="10"/>
      <c r="B68" s="10"/>
      <c r="C68" s="10"/>
      <c r="D68" s="15"/>
      <c r="E68" s="8"/>
      <c r="F68" s="88"/>
      <c r="G68" s="16"/>
      <c r="H68" s="17"/>
      <c r="I68" s="18"/>
      <c r="J68" s="18"/>
      <c r="K68"/>
      <c r="L68"/>
      <c r="M68"/>
      <c r="N68"/>
      <c r="O68"/>
      <c r="P68"/>
      <c r="Q68"/>
      <c r="R68"/>
      <c r="S68"/>
      <c r="T68"/>
    </row>
    <row r="69" spans="1:31" s="2" customFormat="1" ht="15.75" x14ac:dyDescent="0.25">
      <c r="A69" s="8"/>
      <c r="B69" s="8"/>
      <c r="C69" s="8"/>
      <c r="D69" s="15"/>
      <c r="E69" s="8"/>
      <c r="F69" s="88"/>
      <c r="G69" s="16"/>
      <c r="H69" s="17"/>
      <c r="I69" s="18"/>
      <c r="J69" s="18"/>
      <c r="K69"/>
      <c r="L69"/>
      <c r="M69"/>
      <c r="N69"/>
      <c r="O69"/>
      <c r="P69"/>
      <c r="Q69"/>
      <c r="R69"/>
      <c r="S69"/>
      <c r="T69"/>
      <c r="U69"/>
    </row>
    <row r="70" spans="1:31" s="2" customFormat="1" ht="15.75" x14ac:dyDescent="0.25">
      <c r="A70" s="8"/>
      <c r="B70" s="8"/>
      <c r="C70" s="8"/>
      <c r="D70" s="15"/>
      <c r="E70" s="8"/>
      <c r="F70" s="88"/>
      <c r="G70" s="16"/>
      <c r="H70" s="17"/>
      <c r="I70" s="18"/>
      <c r="J70" s="18"/>
      <c r="K70"/>
      <c r="L70"/>
      <c r="M70"/>
      <c r="N70"/>
      <c r="O70"/>
      <c r="P70"/>
      <c r="Q70"/>
      <c r="R70"/>
      <c r="S70"/>
      <c r="T70"/>
      <c r="U70"/>
    </row>
    <row r="71" spans="1:31" s="2" customFormat="1" ht="15.75" x14ac:dyDescent="0.25">
      <c r="A71" s="8"/>
      <c r="B71" s="8"/>
      <c r="C71" s="8"/>
      <c r="D71" s="15"/>
      <c r="E71" s="8"/>
      <c r="F71" s="88"/>
      <c r="G71" s="16"/>
      <c r="H71" s="17"/>
      <c r="I71" s="18"/>
      <c r="J71" s="18"/>
      <c r="K71"/>
      <c r="L71"/>
      <c r="M71"/>
      <c r="N71"/>
      <c r="O71"/>
      <c r="P71"/>
      <c r="Q71"/>
      <c r="R71"/>
      <c r="S71"/>
      <c r="T71"/>
      <c r="U71"/>
    </row>
    <row r="72" spans="1:31" s="2" customFormat="1" ht="15.75" x14ac:dyDescent="0.25">
      <c r="A72" s="8"/>
      <c r="B72" s="8"/>
      <c r="C72" s="8"/>
      <c r="D72" s="15"/>
      <c r="E72" s="8"/>
      <c r="F72" s="88"/>
      <c r="G72" s="16"/>
      <c r="H72" s="17"/>
      <c r="I72" s="18"/>
      <c r="J72" s="18"/>
      <c r="K72"/>
      <c r="L72"/>
      <c r="M72"/>
      <c r="N72"/>
      <c r="O72"/>
      <c r="P72"/>
      <c r="Q72"/>
      <c r="R72"/>
      <c r="S72"/>
      <c r="T72"/>
      <c r="U72"/>
    </row>
    <row r="73" spans="1:31" s="2" customFormat="1" ht="15.75" x14ac:dyDescent="0.25">
      <c r="A73" s="8"/>
      <c r="B73" s="8"/>
      <c r="C73" s="8"/>
      <c r="D73" s="15"/>
      <c r="E73" s="8"/>
      <c r="F73" s="88"/>
      <c r="G73" s="16"/>
      <c r="H73" s="17"/>
      <c r="I73" s="18"/>
      <c r="J73" s="18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</row>
    <row r="74" spans="1:31" s="2" customFormat="1" ht="15.75" x14ac:dyDescent="0.25">
      <c r="A74" s="8"/>
      <c r="B74" s="8"/>
      <c r="C74" s="8"/>
      <c r="D74" s="15"/>
      <c r="E74" s="8"/>
      <c r="F74" s="88"/>
      <c r="G74" s="16"/>
      <c r="H74" s="17"/>
      <c r="I74" s="18"/>
      <c r="J74" s="18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</row>
    <row r="75" spans="1:31" s="2" customFormat="1" ht="15.75" x14ac:dyDescent="0.25">
      <c r="A75" s="8"/>
      <c r="B75" s="8"/>
      <c r="C75" s="8"/>
      <c r="D75" s="15"/>
      <c r="E75" s="8"/>
      <c r="F75" s="88"/>
      <c r="G75" s="16"/>
      <c r="H75" s="17"/>
      <c r="I75" s="18"/>
      <c r="J75" s="18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</row>
    <row r="76" spans="1:31" s="2" customFormat="1" ht="15.75" x14ac:dyDescent="0.25">
      <c r="A76" s="8"/>
      <c r="B76" s="8"/>
      <c r="C76" s="8"/>
      <c r="D76" s="15"/>
      <c r="E76" s="8"/>
      <c r="F76" s="88"/>
      <c r="G76" s="16"/>
      <c r="H76" s="17"/>
      <c r="I76" s="18"/>
      <c r="J76" s="18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</row>
    <row r="77" spans="1:31" s="2" customFormat="1" ht="15.75" x14ac:dyDescent="0.25">
      <c r="A77" s="8"/>
      <c r="B77" s="8"/>
      <c r="C77" s="8"/>
      <c r="D77" s="15"/>
      <c r="E77" s="8"/>
      <c r="F77" s="88"/>
      <c r="G77" s="16"/>
      <c r="H77" s="17"/>
      <c r="I77" s="18"/>
      <c r="J77" s="18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</row>
    <row r="78" spans="1:31" s="2" customFormat="1" ht="15.75" x14ac:dyDescent="0.25">
      <c r="A78" s="8"/>
      <c r="B78" s="8"/>
      <c r="C78" s="8"/>
      <c r="D78" s="15"/>
      <c r="E78" s="8"/>
      <c r="F78" s="88"/>
      <c r="G78" s="16"/>
      <c r="H78" s="17"/>
      <c r="I78" s="18"/>
      <c r="J78" s="1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</row>
    <row r="79" spans="1:31" s="2" customFormat="1" ht="15.75" x14ac:dyDescent="0.25">
      <c r="A79" s="8"/>
      <c r="B79" s="8"/>
      <c r="C79" s="8"/>
      <c r="D79" s="15"/>
      <c r="E79" s="8"/>
      <c r="F79" s="88"/>
      <c r="G79" s="16"/>
      <c r="H79" s="17"/>
      <c r="I79" s="18"/>
      <c r="J79" s="18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</row>
    <row r="80" spans="1:31" s="2" customFormat="1" ht="15.75" x14ac:dyDescent="0.25">
      <c r="A80" s="8"/>
      <c r="B80" s="8"/>
      <c r="C80" s="8"/>
      <c r="D80" s="15"/>
      <c r="E80" s="8"/>
      <c r="F80" s="88"/>
      <c r="G80" s="16"/>
      <c r="H80" s="17"/>
      <c r="I80" s="18"/>
      <c r="J80" s="18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</row>
    <row r="81" spans="1:31" s="2" customFormat="1" ht="15.75" x14ac:dyDescent="0.25">
      <c r="A81" s="8"/>
      <c r="B81" s="8"/>
      <c r="C81" s="8"/>
      <c r="D81" s="15"/>
      <c r="E81" s="8"/>
      <c r="F81" s="88"/>
      <c r="G81" s="16"/>
      <c r="H81" s="17"/>
      <c r="I81" s="18"/>
      <c r="J81" s="18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</row>
    <row r="82" spans="1:31" s="2" customFormat="1" ht="15.75" x14ac:dyDescent="0.25">
      <c r="A82" s="8"/>
      <c r="B82" s="8"/>
      <c r="C82" s="8"/>
      <c r="D82" s="15"/>
      <c r="E82" s="8"/>
      <c r="F82" s="88"/>
      <c r="G82" s="16"/>
      <c r="H82" s="17"/>
      <c r="I82" s="18"/>
      <c r="J82" s="18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</row>
    <row r="83" spans="1:31" s="2" customFormat="1" ht="15.75" x14ac:dyDescent="0.25">
      <c r="A83" s="8"/>
      <c r="B83" s="8"/>
      <c r="C83" s="8"/>
      <c r="D83" s="15"/>
      <c r="E83" s="8"/>
      <c r="F83" s="88"/>
      <c r="G83" s="16"/>
      <c r="H83" s="17"/>
      <c r="I83" s="18"/>
      <c r="J83" s="18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</row>
    <row r="84" spans="1:31" s="2" customFormat="1" ht="15.75" x14ac:dyDescent="0.25">
      <c r="A84" s="8"/>
      <c r="B84" s="8"/>
      <c r="C84" s="8"/>
      <c r="D84" s="15"/>
      <c r="E84" s="8"/>
      <c r="F84" s="88"/>
      <c r="G84" s="16"/>
      <c r="H84" s="17"/>
      <c r="I84" s="18"/>
      <c r="J84" s="18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</row>
    <row r="85" spans="1:31" s="2" customFormat="1" ht="15.75" x14ac:dyDescent="0.25">
      <c r="A85" s="8"/>
      <c r="B85" s="8"/>
      <c r="C85" s="8"/>
      <c r="D85" s="15"/>
      <c r="E85" s="8"/>
      <c r="F85" s="88"/>
      <c r="G85" s="16"/>
      <c r="H85" s="17"/>
      <c r="I85" s="18"/>
      <c r="J85" s="18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</row>
    <row r="86" spans="1:31" s="2" customFormat="1" ht="15.75" x14ac:dyDescent="0.25">
      <c r="A86" s="8"/>
      <c r="B86" s="8"/>
      <c r="C86" s="8"/>
      <c r="D86" s="15"/>
      <c r="E86" s="8"/>
      <c r="F86" s="88"/>
      <c r="G86" s="16"/>
      <c r="H86" s="17"/>
      <c r="I86" s="18"/>
      <c r="J86" s="18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</row>
    <row r="87" spans="1:31" s="2" customFormat="1" ht="15.75" x14ac:dyDescent="0.25">
      <c r="A87" s="8"/>
      <c r="B87" s="8"/>
      <c r="C87" s="8"/>
      <c r="D87" s="15"/>
      <c r="E87" s="8"/>
      <c r="F87" s="88"/>
      <c r="G87" s="16"/>
      <c r="H87" s="17"/>
      <c r="I87" s="18"/>
      <c r="J87" s="18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</row>
    <row r="88" spans="1:31" s="2" customFormat="1" ht="15.75" x14ac:dyDescent="0.25">
      <c r="A88" s="8"/>
      <c r="B88" s="8"/>
      <c r="C88" s="8"/>
      <c r="D88" s="15"/>
      <c r="E88" s="8"/>
      <c r="F88" s="88"/>
      <c r="G88" s="16"/>
      <c r="H88" s="17"/>
      <c r="I88" s="18"/>
      <c r="J88" s="1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</row>
    <row r="89" spans="1:31" s="2" customFormat="1" ht="15.75" x14ac:dyDescent="0.25">
      <c r="A89" s="8"/>
      <c r="B89" s="8"/>
      <c r="C89" s="8"/>
      <c r="D89" s="15"/>
      <c r="E89" s="8"/>
      <c r="F89" s="88"/>
      <c r="G89" s="16"/>
      <c r="H89" s="17"/>
      <c r="I89" s="18"/>
      <c r="J89" s="18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</row>
    <row r="90" spans="1:31" s="2" customFormat="1" ht="15.75" x14ac:dyDescent="0.25">
      <c r="A90" s="8"/>
      <c r="B90" s="8"/>
      <c r="C90" s="8"/>
      <c r="D90" s="15"/>
      <c r="E90" s="8"/>
      <c r="F90" s="88"/>
      <c r="G90" s="16"/>
      <c r="H90" s="17"/>
      <c r="I90" s="18"/>
      <c r="J90" s="18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</row>
    <row r="91" spans="1:31" s="2" customFormat="1" ht="15.75" x14ac:dyDescent="0.25">
      <c r="A91" s="8"/>
      <c r="B91" s="8"/>
      <c r="C91" s="8"/>
      <c r="D91" s="15"/>
      <c r="E91" s="8"/>
      <c r="F91" s="88"/>
      <c r="G91" s="16"/>
      <c r="H91" s="17"/>
      <c r="I91" s="18"/>
      <c r="J91" s="18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</row>
    <row r="92" spans="1:31" s="2" customFormat="1" ht="15.75" x14ac:dyDescent="0.25">
      <c r="A92" s="8"/>
      <c r="B92" s="8"/>
      <c r="C92" s="8"/>
      <c r="D92" s="15"/>
      <c r="E92" s="8"/>
      <c r="F92" s="88"/>
      <c r="G92" s="16"/>
      <c r="H92" s="17"/>
      <c r="I92" s="18"/>
      <c r="J92" s="18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</row>
    <row r="93" spans="1:31" s="2" customFormat="1" ht="15.75" x14ac:dyDescent="0.25">
      <c r="A93" s="8"/>
      <c r="B93" s="8"/>
      <c r="C93" s="8"/>
      <c r="D93" s="15"/>
      <c r="E93" s="8"/>
      <c r="F93" s="88"/>
      <c r="G93" s="16"/>
      <c r="H93" s="17"/>
      <c r="I93" s="18"/>
      <c r="J93" s="18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</row>
    <row r="94" spans="1:31" s="2" customFormat="1" ht="15.75" x14ac:dyDescent="0.25">
      <c r="A94" s="8"/>
      <c r="B94" s="8"/>
      <c r="C94" s="8"/>
      <c r="D94" s="15"/>
      <c r="E94" s="8"/>
      <c r="F94" s="88"/>
      <c r="G94" s="16"/>
      <c r="H94" s="17"/>
      <c r="I94" s="18"/>
      <c r="J94" s="18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</row>
    <row r="95" spans="1:31" s="2" customFormat="1" ht="15.75" x14ac:dyDescent="0.25">
      <c r="A95" s="8"/>
      <c r="B95" s="8"/>
      <c r="C95" s="8"/>
      <c r="D95" s="15"/>
      <c r="E95" s="8"/>
      <c r="F95" s="88"/>
      <c r="G95" s="16"/>
      <c r="H95" s="17"/>
      <c r="I95" s="18"/>
      <c r="J95" s="18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</row>
    <row r="96" spans="1:31" s="2" customFormat="1" ht="15.75" x14ac:dyDescent="0.25">
      <c r="A96" s="8"/>
      <c r="B96" s="8"/>
      <c r="C96" s="8"/>
      <c r="D96" s="15"/>
      <c r="E96" s="8"/>
      <c r="F96" s="88"/>
      <c r="G96" s="16"/>
      <c r="H96" s="17"/>
      <c r="I96" s="18"/>
      <c r="J96" s="18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</row>
    <row r="97" spans="1:31" s="2" customFormat="1" ht="15.6" customHeight="1" x14ac:dyDescent="0.25">
      <c r="A97" s="8"/>
      <c r="B97" s="8"/>
      <c r="C97" s="8"/>
      <c r="D97" s="15"/>
      <c r="E97" s="8"/>
      <c r="F97" s="88"/>
      <c r="G97" s="16"/>
      <c r="H97" s="17"/>
      <c r="I97" s="18"/>
      <c r="J97" s="18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</row>
    <row r="98" spans="1:31" s="2" customFormat="1" ht="15.75" x14ac:dyDescent="0.25">
      <c r="A98" s="8"/>
      <c r="B98" s="8"/>
      <c r="C98" s="8"/>
      <c r="D98" s="15"/>
      <c r="E98" s="8"/>
      <c r="F98" s="88"/>
      <c r="G98" s="16"/>
      <c r="H98" s="17"/>
      <c r="I98" s="18"/>
      <c r="J98" s="1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</row>
    <row r="99" spans="1:31" s="2" customFormat="1" ht="15.75" x14ac:dyDescent="0.25">
      <c r="A99" s="8"/>
      <c r="B99" s="8"/>
      <c r="C99" s="8"/>
      <c r="D99" s="15"/>
      <c r="E99" s="8"/>
      <c r="F99" s="88"/>
      <c r="G99" s="16"/>
      <c r="H99" s="17"/>
      <c r="I99" s="18"/>
      <c r="J99" s="18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</row>
    <row r="100" spans="1:31" s="2" customFormat="1" ht="15.75" x14ac:dyDescent="0.25">
      <c r="A100" s="8"/>
      <c r="B100" s="8"/>
      <c r="C100" s="8"/>
      <c r="D100" s="15"/>
      <c r="E100" s="8"/>
      <c r="F100" s="88"/>
      <c r="G100" s="16"/>
      <c r="H100" s="17"/>
      <c r="I100" s="18"/>
      <c r="J100" s="18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</row>
    <row r="101" spans="1:31" s="2" customFormat="1" ht="15.75" x14ac:dyDescent="0.25">
      <c r="A101" s="8"/>
      <c r="B101" s="8"/>
      <c r="C101" s="8"/>
      <c r="D101" s="15"/>
      <c r="E101" s="8"/>
      <c r="F101" s="88"/>
      <c r="G101" s="16"/>
      <c r="H101" s="17"/>
      <c r="I101" s="18"/>
      <c r="J101" s="18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</row>
    <row r="102" spans="1:31" ht="15.6" customHeight="1" x14ac:dyDescent="0.25"/>
  </sheetData>
  <mergeCells count="19">
    <mergeCell ref="C56:D56"/>
    <mergeCell ref="E56:I56"/>
    <mergeCell ref="H9:H11"/>
    <mergeCell ref="I9:I11"/>
    <mergeCell ref="J9:J11"/>
    <mergeCell ref="A46:I46"/>
    <mergeCell ref="G48:J48"/>
    <mergeCell ref="C55:D55"/>
    <mergeCell ref="E55:I55"/>
    <mergeCell ref="A1:J1"/>
    <mergeCell ref="A3:H3"/>
    <mergeCell ref="I6:J6"/>
    <mergeCell ref="A9:A11"/>
    <mergeCell ref="B9:B11"/>
    <mergeCell ref="C9:C11"/>
    <mergeCell ref="D9:D11"/>
    <mergeCell ref="E9:E11"/>
    <mergeCell ref="F9:F11"/>
    <mergeCell ref="G9:G11"/>
  </mergeCells>
  <conditionalFormatting sqref="C18:C19">
    <cfRule type="expression" dxfId="3" priority="1" stopIfTrue="1">
      <formula>$D18=1</formula>
    </cfRule>
    <cfRule type="expression" dxfId="2" priority="2" stopIfTrue="1">
      <formula>OR($D18=0,$D18=2,$D18=3,$D18=4)</formula>
    </cfRule>
  </conditionalFormatting>
  <conditionalFormatting sqref="D14 D18:D19">
    <cfRule type="expression" dxfId="1" priority="3" stopIfTrue="1">
      <formula>$D14=1</formula>
    </cfRule>
    <cfRule type="expression" dxfId="0" priority="4" stopIfTrue="1">
      <formula>OR($D14=0,$D14=2,$D14=3,$D14=4)</formula>
    </cfRule>
  </conditionalFormatting>
  <pageMargins left="0.51181102362204722" right="0.51181102362204722" top="0.78740157480314965" bottom="0.78740157480314965" header="0.31496062992125984" footer="0.31496062992125984"/>
  <pageSetup paperSize="9" scale="6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5</vt:i4>
      </vt:variant>
    </vt:vector>
  </HeadingPairs>
  <TitlesOfParts>
    <vt:vector size="10" baseType="lpstr">
      <vt:lpstr>Pontilão 01</vt:lpstr>
      <vt:lpstr>Pontilão 02</vt:lpstr>
      <vt:lpstr>Pontilão 03</vt:lpstr>
      <vt:lpstr>Pontilão 04</vt:lpstr>
      <vt:lpstr>Pontilão 05</vt:lpstr>
      <vt:lpstr>'Pontilão 01'!Area_de_impressao</vt:lpstr>
      <vt:lpstr>'Pontilão 02'!Area_de_impressao</vt:lpstr>
      <vt:lpstr>'Pontilão 03'!Area_de_impressao</vt:lpstr>
      <vt:lpstr>'Pontilão 04'!Area_de_impressao</vt:lpstr>
      <vt:lpstr>'Pontilão 05'!Area_de_impressao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NORTON FACCENDA</dc:creator>
  <cp:lastModifiedBy>Clair</cp:lastModifiedBy>
  <cp:lastPrinted>2025-11-07T14:06:41Z</cp:lastPrinted>
  <dcterms:created xsi:type="dcterms:W3CDTF">2021-03-18T17:42:19Z</dcterms:created>
  <dcterms:modified xsi:type="dcterms:W3CDTF">2026-07-31T18:46:04Z</dcterms:modified>
</cp:coreProperties>
</file>