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codeName="EsteLivro" defaultThemeVersion="124226"/>
  <mc:AlternateContent xmlns:mc="http://schemas.openxmlformats.org/markup-compatibility/2006">
    <mc:Choice Requires="x15">
      <x15ac:absPath xmlns:x15ac="http://schemas.microsoft.com/office/spreadsheetml/2010/11/ac" url="\\pmpa-fs3\smap-celic$\CPRE\_PREGÃO ELETRÔNICO\2025\PE 220_2025 - Locação de Veículo SMIDH\"/>
    </mc:Choice>
  </mc:AlternateContent>
  <xr:revisionPtr revIDLastSave="0" documentId="8_{72A73249-293C-4695-AEBE-74B0AF214896}" xr6:coauthVersionLast="47" xr6:coauthVersionMax="47" xr10:uidLastSave="{00000000-0000-0000-0000-000000000000}"/>
  <bookViews>
    <workbookView xWindow="-28920" yWindow="-120" windowWidth="29040" windowHeight="15720" tabRatio="910" firstSheet="1" activeTab="1" xr2:uid="{00000000-000D-0000-FFFF-FFFF00000000}"/>
  </bookViews>
  <sheets>
    <sheet name="Fontes" sheetId="37" state="hidden" r:id="rId1"/>
    <sheet name="RESUMO" sheetId="64" r:id="rId2"/>
  </sheets>
  <definedNames>
    <definedName name="dias_trab_not">Fontes!$D$2:$D$4</definedName>
    <definedName name="familias_equipamentos">#REF!</definedName>
    <definedName name="materiais">Fontes!$F$3:$F$9</definedName>
    <definedName name="percentuais">Fontes!$C$1:$C$3</definedName>
    <definedName name="regime_tributario">Fontes!$B$1:$B$3</definedName>
    <definedName name="Sim_não">Fontes!$A$1:$A$2</definedName>
    <definedName name="tributaçao">#REF!</definedName>
    <definedName name="Tributação">#REF!</definedName>
    <definedName name="Unidades_medida">Fontes!$E$3:$E$21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9" i="64" l="1"/>
  <c r="F8" i="64"/>
  <c r="E9" i="64"/>
  <c r="F7" i="64" l="1"/>
  <c r="F9" i="64" s="1"/>
</calcChain>
</file>

<file path=xl/sharedStrings.xml><?xml version="1.0" encoding="utf-8"?>
<sst xmlns="http://schemas.openxmlformats.org/spreadsheetml/2006/main" count="50" uniqueCount="47">
  <si>
    <t>Lucro Real</t>
  </si>
  <si>
    <t>Lucro Presumido</t>
  </si>
  <si>
    <t>Litro</t>
  </si>
  <si>
    <t>Unidade</t>
  </si>
  <si>
    <t>Galão</t>
  </si>
  <si>
    <t>Lata</t>
  </si>
  <si>
    <t>Pacote</t>
  </si>
  <si>
    <t>Fardo</t>
  </si>
  <si>
    <t>Caixa</t>
  </si>
  <si>
    <t xml:space="preserve">Galão </t>
  </si>
  <si>
    <t xml:space="preserve">Unidade </t>
  </si>
  <si>
    <t>Litros</t>
  </si>
  <si>
    <t>metros²</t>
  </si>
  <si>
    <t xml:space="preserve">Lata </t>
  </si>
  <si>
    <t xml:space="preserve">Caixa </t>
  </si>
  <si>
    <t>Viagem</t>
  </si>
  <si>
    <t xml:space="preserve">Tonelada </t>
  </si>
  <si>
    <t xml:space="preserve">Verba </t>
  </si>
  <si>
    <t xml:space="preserve">Km rodado </t>
  </si>
  <si>
    <t xml:space="preserve">Horas </t>
  </si>
  <si>
    <t xml:space="preserve">Diárias </t>
  </si>
  <si>
    <t>Mês</t>
  </si>
  <si>
    <t>Simples Nacional</t>
  </si>
  <si>
    <t>Sim</t>
  </si>
  <si>
    <t>Não</t>
  </si>
  <si>
    <t>Dias de trab. Noturno</t>
  </si>
  <si>
    <t>15 d</t>
  </si>
  <si>
    <t>22 d</t>
  </si>
  <si>
    <t>21,75 d</t>
  </si>
  <si>
    <t>Unidades de medidas PPU Contratação</t>
  </si>
  <si>
    <t>Materiais</t>
  </si>
  <si>
    <t>Saco</t>
  </si>
  <si>
    <t>Semana</t>
  </si>
  <si>
    <t>Peça</t>
  </si>
  <si>
    <t>Kg</t>
  </si>
  <si>
    <t>RESUMO</t>
  </si>
  <si>
    <t>Planilha</t>
  </si>
  <si>
    <t>Objeto</t>
  </si>
  <si>
    <t>Lote 1</t>
  </si>
  <si>
    <t>Lote 2</t>
  </si>
  <si>
    <t>TOTAIS</t>
  </si>
  <si>
    <t>Quantidade de Veículos</t>
  </si>
  <si>
    <t>Valor Mensal Unitário Estimado</t>
  </si>
  <si>
    <t>Valor Total Estimado (12 meses)</t>
  </si>
  <si>
    <t>PREFEITURA MUNICIPAL DE PORTO ALEGRE</t>
  </si>
  <si>
    <t xml:space="preserve">PLANILHA DE CUSTOS E FORMAÇÃO DE PREÇOS </t>
  </si>
  <si>
    <t>Locação de veículo com motorista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</si>
</sst>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R$&quot;* #,##0.00_);_(&quot;R$&quot;* \(#,##0.00\);_(&quot;R$&quot;* &quot;-&quot;??_);_(@_)"/>
    <numFmt numFmtId="165" formatCode="_([$€-2]* #,##0.00_);_([$€-2]* \(#,##0.00\);_([$€-2]* &quot;-&quot;??_)"/>
    <numFmt numFmtId="166" formatCode="_(* #,##0.00_);_(* \(#,##0.00\);_(* &quot;-&quot;??_);_(@_)"/>
  </numFmts>
  <fonts count="10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b/>
      <sz val="20"/>
      <color theme="1"/>
      <name val="Calibri"/>
      <family val="2"/>
    </font>
    <font>
      <b/>
      <sz val="16"/>
      <color theme="1"/>
      <name val="Calibri"/>
      <family val="2"/>
    </font>
    <font>
      <b/>
      <sz val="12"/>
      <name val="Calibri"/>
      <family val="2"/>
      <scheme val="minor"/>
    </font>
    <font>
      <sz val="10"/>
      <name val="Calibri"/>
      <family val="2"/>
      <scheme val="minor"/>
    </font>
    <font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theme="0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7">
    <xf numFmtId="0" fontId="0" fillId="0" borderId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4" fillId="0" borderId="0"/>
  </cellStyleXfs>
  <cellXfs count="32">
    <xf numFmtId="0" fontId="0" fillId="0" borderId="0" xfId="0"/>
    <xf numFmtId="0" fontId="0" fillId="2" borderId="0" xfId="0" applyFill="1"/>
    <xf numFmtId="0" fontId="2" fillId="2" borderId="0" xfId="0" applyFont="1" applyFill="1"/>
    <xf numFmtId="9" fontId="2" fillId="2" borderId="0" xfId="3" applyFont="1" applyFill="1"/>
    <xf numFmtId="0" fontId="2" fillId="2" borderId="0" xfId="0" applyFont="1" applyFill="1" applyAlignment="1">
      <alignment horizontal="left"/>
    </xf>
    <xf numFmtId="0" fontId="0" fillId="0" borderId="0" xfId="0" applyProtection="1">
      <protection locked="0"/>
    </xf>
    <xf numFmtId="0" fontId="7" fillId="3" borderId="15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3" borderId="18" xfId="0" applyFont="1" applyFill="1" applyBorder="1" applyAlignment="1">
      <alignment horizontal="center" vertical="center" wrapText="1"/>
    </xf>
    <xf numFmtId="0" fontId="8" fillId="2" borderId="0" xfId="0" applyFont="1" applyFill="1"/>
    <xf numFmtId="0" fontId="9" fillId="2" borderId="2" xfId="0" applyFont="1" applyFill="1" applyBorder="1" applyAlignment="1">
      <alignment horizontal="center" vertical="center"/>
    </xf>
    <xf numFmtId="14" fontId="9" fillId="0" borderId="1" xfId="0" applyNumberFormat="1" applyFont="1" applyBorder="1" applyAlignment="1">
      <alignment horizontal="left" vertical="center"/>
    </xf>
    <xf numFmtId="0" fontId="7" fillId="2" borderId="1" xfId="2" applyNumberFormat="1" applyFont="1" applyFill="1" applyBorder="1" applyAlignment="1">
      <alignment horizontal="center" vertical="center"/>
    </xf>
    <xf numFmtId="164" fontId="7" fillId="2" borderId="4" xfId="2" applyFont="1" applyFill="1" applyBorder="1" applyAlignment="1">
      <alignment horizontal="center" vertical="center"/>
    </xf>
    <xf numFmtId="164" fontId="7" fillId="2" borderId="3" xfId="2" applyFont="1" applyFill="1" applyBorder="1" applyAlignment="1">
      <alignment horizontal="center" vertical="center"/>
    </xf>
    <xf numFmtId="0" fontId="8" fillId="2" borderId="0" xfId="0" applyFont="1" applyFill="1" applyAlignment="1">
      <alignment vertical="center"/>
    </xf>
    <xf numFmtId="0" fontId="7" fillId="2" borderId="19" xfId="2" applyNumberFormat="1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20" xfId="0" applyFont="1" applyFill="1" applyBorder="1" applyAlignment="1">
      <alignment horizontal="center" vertical="center"/>
    </xf>
    <xf numFmtId="164" fontId="7" fillId="2" borderId="21" xfId="2" applyFont="1" applyFill="1" applyBorder="1" applyAlignment="1">
      <alignment horizontal="center" vertical="center"/>
    </xf>
    <xf numFmtId="164" fontId="7" fillId="2" borderId="22" xfId="2" applyFont="1" applyFill="1" applyBorder="1" applyAlignment="1">
      <alignment horizontal="center" vertical="center"/>
    </xf>
    <xf numFmtId="0" fontId="5" fillId="4" borderId="7" xfId="16" applyFont="1" applyFill="1" applyBorder="1" applyAlignment="1">
      <alignment horizontal="center" vertical="center"/>
    </xf>
    <xf numFmtId="0" fontId="5" fillId="4" borderId="8" xfId="16" applyFont="1" applyFill="1" applyBorder="1" applyAlignment="1">
      <alignment horizontal="center" vertical="center"/>
    </xf>
    <xf numFmtId="0" fontId="5" fillId="4" borderId="9" xfId="16" applyFont="1" applyFill="1" applyBorder="1" applyAlignment="1">
      <alignment horizontal="center" vertical="center"/>
    </xf>
    <xf numFmtId="0" fontId="6" fillId="4" borderId="10" xfId="16" applyFont="1" applyFill="1" applyBorder="1" applyAlignment="1">
      <alignment horizontal="center" vertical="center"/>
    </xf>
    <xf numFmtId="0" fontId="6" fillId="4" borderId="0" xfId="16" applyFont="1" applyFill="1" applyAlignment="1">
      <alignment horizontal="center" vertical="center"/>
    </xf>
    <xf numFmtId="0" fontId="6" fillId="4" borderId="11" xfId="16" applyFont="1" applyFill="1" applyBorder="1" applyAlignment="1">
      <alignment horizontal="center" vertical="center"/>
    </xf>
    <xf numFmtId="0" fontId="6" fillId="4" borderId="12" xfId="16" applyFont="1" applyFill="1" applyBorder="1" applyAlignment="1">
      <alignment horizontal="center" vertical="center"/>
    </xf>
    <xf numFmtId="0" fontId="6" fillId="4" borderId="13" xfId="16" applyFont="1" applyFill="1" applyBorder="1" applyAlignment="1">
      <alignment horizontal="center" vertical="center"/>
    </xf>
    <xf numFmtId="0" fontId="6" fillId="4" borderId="14" xfId="16" applyFont="1" applyFill="1" applyBorder="1" applyAlignment="1">
      <alignment horizontal="center" vertical="center"/>
    </xf>
  </cellXfs>
  <cellStyles count="17">
    <cellStyle name="Euro" xfId="1" xr:uid="{00000000-0005-0000-0000-000000000000}"/>
    <cellStyle name="Moeda" xfId="2" builtinId="4"/>
    <cellStyle name="Moeda 2" xfId="5" xr:uid="{00000000-0005-0000-0000-000002000000}"/>
    <cellStyle name="Normal" xfId="0" builtinId="0"/>
    <cellStyle name="Normal 2" xfId="6" xr:uid="{00000000-0005-0000-0000-000004000000}"/>
    <cellStyle name="Normal 2 2" xfId="7" xr:uid="{00000000-0005-0000-0000-000005000000}"/>
    <cellStyle name="Normal 3" xfId="8" xr:uid="{00000000-0005-0000-0000-000006000000}"/>
    <cellStyle name="Normal 4" xfId="9" xr:uid="{00000000-0005-0000-0000-000007000000}"/>
    <cellStyle name="Normal 5" xfId="16" xr:uid="{00000000-0005-0000-0000-000008000000}"/>
    <cellStyle name="Porcentagem" xfId="3" builtinId="5"/>
    <cellStyle name="Porcentagem 2" xfId="4" xr:uid="{00000000-0005-0000-0000-00000A000000}"/>
    <cellStyle name="Porcentagem 2 2" xfId="10" xr:uid="{00000000-0005-0000-0000-00000B000000}"/>
    <cellStyle name="Porcentagem 3" xfId="11" xr:uid="{00000000-0005-0000-0000-00000C000000}"/>
    <cellStyle name="Porcentagem 4" xfId="12" xr:uid="{00000000-0005-0000-0000-00000D000000}"/>
    <cellStyle name="Vírgula 2" xfId="13" xr:uid="{00000000-0005-0000-0000-00000E000000}"/>
    <cellStyle name="Vírgula 3" xfId="14" xr:uid="{00000000-0005-0000-0000-00000F000000}"/>
    <cellStyle name="Vírgula 4" xfId="15" xr:uid="{00000000-0005-0000-0000-000010000000}"/>
  </cellStyles>
  <dxfs count="0"/>
  <tableStyles count="0" defaultTableStyle="TableStyleMedium9" defaultPivotStyle="PivotStyleLight16"/>
  <colors>
    <mruColors>
      <color rgb="FFDDDDDD"/>
      <color rgb="FFC0C0C0"/>
      <color rgb="FFB2B2B2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161925</xdr:colOff>
      <xdr:row>1</xdr:row>
      <xdr:rowOff>171450</xdr:rowOff>
    </xdr:from>
    <xdr:to>
      <xdr:col>2</xdr:col>
      <xdr:colOff>144449</xdr:colOff>
      <xdr:row>3</xdr:row>
      <xdr:rowOff>88526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2425" y="333375"/>
          <a:ext cx="573074" cy="5171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1"/>
  </sheetPr>
  <dimension ref="A1:F21"/>
  <sheetViews>
    <sheetView workbookViewId="0">
      <selection activeCell="F9" sqref="F9"/>
    </sheetView>
  </sheetViews>
  <sheetFormatPr defaultColWidth="9.140625" defaultRowHeight="12.75" x14ac:dyDescent="0.2"/>
  <cols>
    <col min="1" max="1" width="4.28515625" style="2" bestFit="1" customWidth="1"/>
    <col min="2" max="2" width="15.5703125" style="2" bestFit="1" customWidth="1"/>
    <col min="3" max="3" width="4.7109375" style="2" bestFit="1" customWidth="1"/>
    <col min="4" max="4" width="18.85546875" style="2" bestFit="1" customWidth="1"/>
    <col min="5" max="5" width="34.7109375" style="2" bestFit="1" customWidth="1"/>
    <col min="6" max="6" width="8.5703125" style="2" bestFit="1" customWidth="1"/>
    <col min="7" max="18" width="20.7109375" style="2" customWidth="1"/>
    <col min="19" max="16384" width="9.140625" style="2"/>
  </cols>
  <sheetData>
    <row r="1" spans="1:6" x14ac:dyDescent="0.2">
      <c r="A1" s="2" t="s">
        <v>23</v>
      </c>
      <c r="B1" s="2" t="s">
        <v>0</v>
      </c>
      <c r="C1" s="3">
        <v>0.1</v>
      </c>
      <c r="D1" s="2" t="s">
        <v>25</v>
      </c>
      <c r="E1" s="2" t="s">
        <v>29</v>
      </c>
      <c r="F1" s="2" t="s">
        <v>30</v>
      </c>
    </row>
    <row r="2" spans="1:6" x14ac:dyDescent="0.2">
      <c r="A2" s="2" t="s">
        <v>24</v>
      </c>
      <c r="B2" s="2" t="s">
        <v>1</v>
      </c>
      <c r="C2" s="3">
        <v>0.2</v>
      </c>
      <c r="D2" s="2" t="s">
        <v>26</v>
      </c>
    </row>
    <row r="3" spans="1:6" x14ac:dyDescent="0.2">
      <c r="B3" s="2" t="s">
        <v>22</v>
      </c>
      <c r="C3" s="3">
        <v>0.4</v>
      </c>
      <c r="D3" s="2" t="s">
        <v>27</v>
      </c>
      <c r="E3" s="4" t="s">
        <v>14</v>
      </c>
      <c r="F3" s="2" t="s">
        <v>3</v>
      </c>
    </row>
    <row r="4" spans="1:6" x14ac:dyDescent="0.2">
      <c r="D4" s="2" t="s">
        <v>28</v>
      </c>
      <c r="E4" s="4" t="s">
        <v>20</v>
      </c>
      <c r="F4" s="2" t="s">
        <v>2</v>
      </c>
    </row>
    <row r="5" spans="1:6" x14ac:dyDescent="0.2">
      <c r="E5" s="4" t="s">
        <v>7</v>
      </c>
      <c r="F5" s="2" t="s">
        <v>7</v>
      </c>
    </row>
    <row r="6" spans="1:6" x14ac:dyDescent="0.2">
      <c r="E6" s="4" t="s">
        <v>9</v>
      </c>
      <c r="F6" s="2" t="s">
        <v>4</v>
      </c>
    </row>
    <row r="7" spans="1:6" x14ac:dyDescent="0.2">
      <c r="E7" s="4" t="s">
        <v>19</v>
      </c>
      <c r="F7" s="2" t="s">
        <v>5</v>
      </c>
    </row>
    <row r="8" spans="1:6" x14ac:dyDescent="0.2">
      <c r="E8" s="4" t="s">
        <v>34</v>
      </c>
      <c r="F8" s="2" t="s">
        <v>6</v>
      </c>
    </row>
    <row r="9" spans="1:6" x14ac:dyDescent="0.2">
      <c r="E9" s="4" t="s">
        <v>18</v>
      </c>
      <c r="F9" s="2" t="s">
        <v>8</v>
      </c>
    </row>
    <row r="10" spans="1:6" x14ac:dyDescent="0.2">
      <c r="E10" s="4" t="s">
        <v>13</v>
      </c>
    </row>
    <row r="11" spans="1:6" x14ac:dyDescent="0.2">
      <c r="E11" s="4" t="s">
        <v>11</v>
      </c>
    </row>
    <row r="12" spans="1:6" x14ac:dyDescent="0.2">
      <c r="E12" s="4" t="s">
        <v>21</v>
      </c>
    </row>
    <row r="13" spans="1:6" x14ac:dyDescent="0.2">
      <c r="E13" s="4" t="s">
        <v>12</v>
      </c>
    </row>
    <row r="14" spans="1:6" x14ac:dyDescent="0.2">
      <c r="E14" s="4" t="s">
        <v>6</v>
      </c>
    </row>
    <row r="15" spans="1:6" x14ac:dyDescent="0.2">
      <c r="E15" s="4" t="s">
        <v>33</v>
      </c>
    </row>
    <row r="16" spans="1:6" x14ac:dyDescent="0.2">
      <c r="E16" s="4" t="s">
        <v>31</v>
      </c>
    </row>
    <row r="17" spans="5:5" x14ac:dyDescent="0.2">
      <c r="E17" s="4" t="s">
        <v>32</v>
      </c>
    </row>
    <row r="18" spans="5:5" x14ac:dyDescent="0.2">
      <c r="E18" s="4" t="s">
        <v>16</v>
      </c>
    </row>
    <row r="19" spans="5:5" x14ac:dyDescent="0.2">
      <c r="E19" s="4" t="s">
        <v>10</v>
      </c>
    </row>
    <row r="20" spans="5:5" x14ac:dyDescent="0.2">
      <c r="E20" s="4" t="s">
        <v>17</v>
      </c>
    </row>
    <row r="21" spans="5:5" x14ac:dyDescent="0.2">
      <c r="E21" s="4" t="s">
        <v>15</v>
      </c>
    </row>
  </sheetData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9"/>
  <sheetViews>
    <sheetView showGridLines="0" tabSelected="1" workbookViewId="0">
      <selection activeCell="F9" sqref="F9"/>
    </sheetView>
  </sheetViews>
  <sheetFormatPr defaultColWidth="9.140625" defaultRowHeight="12.75" x14ac:dyDescent="0.2"/>
  <cols>
    <col min="1" max="1" width="2.85546875" style="1" customWidth="1"/>
    <col min="2" max="2" width="8.85546875" style="1" bestFit="1" customWidth="1"/>
    <col min="3" max="3" width="33.140625" style="1" bestFit="1" customWidth="1"/>
    <col min="4" max="4" width="24.5703125" style="1" bestFit="1" customWidth="1"/>
    <col min="5" max="5" width="32.5703125" style="1" bestFit="1" customWidth="1"/>
    <col min="6" max="6" width="32.7109375" style="1" bestFit="1" customWidth="1"/>
    <col min="7" max="16384" width="9.140625" style="1"/>
  </cols>
  <sheetData>
    <row r="2" spans="2:6" s="5" customFormat="1" ht="26.25" customHeight="1" x14ac:dyDescent="0.2">
      <c r="B2" s="23" t="s">
        <v>44</v>
      </c>
      <c r="C2" s="24"/>
      <c r="D2" s="24"/>
      <c r="E2" s="24"/>
      <c r="F2" s="25"/>
    </row>
    <row r="3" spans="2:6" s="5" customFormat="1" ht="21" customHeight="1" x14ac:dyDescent="0.2">
      <c r="B3" s="26" t="s">
        <v>45</v>
      </c>
      <c r="C3" s="27"/>
      <c r="D3" s="27"/>
      <c r="E3" s="27"/>
      <c r="F3" s="28"/>
    </row>
    <row r="4" spans="2:6" s="5" customFormat="1" ht="21" customHeight="1" x14ac:dyDescent="0.2">
      <c r="B4" s="29" t="s">
        <v>35</v>
      </c>
      <c r="C4" s="30"/>
      <c r="D4" s="30"/>
      <c r="E4" s="30"/>
      <c r="F4" s="31"/>
    </row>
    <row r="5" spans="2:6" ht="13.5" thickBot="1" x14ac:dyDescent="0.25"/>
    <row r="6" spans="2:6" s="10" customFormat="1" ht="48" customHeight="1" x14ac:dyDescent="0.2">
      <c r="B6" s="6" t="s">
        <v>36</v>
      </c>
      <c r="C6" s="7" t="s">
        <v>37</v>
      </c>
      <c r="D6" s="8" t="s">
        <v>41</v>
      </c>
      <c r="E6" s="8" t="s">
        <v>42</v>
      </c>
      <c r="F6" s="9" t="s">
        <v>43</v>
      </c>
    </row>
    <row r="7" spans="2:6" s="16" customFormat="1" ht="15.75" x14ac:dyDescent="0.2">
      <c r="B7" s="11" t="s">
        <v>38</v>
      </c>
      <c r="C7" s="12" t="s">
        <v>46</v>
      </c>
      <c r="D7" s="13">
        <v>3</v>
      </c>
      <c r="E7" s="14">
        <v>27513.960382492449</v>
      </c>
      <c r="F7" s="15">
        <f>E7*12</f>
        <v>330167.52458990936</v>
      </c>
    </row>
    <row r="8" spans="2:6" s="16" customFormat="1" ht="16.5" thickBot="1" x14ac:dyDescent="0.25">
      <c r="B8" s="11" t="s">
        <v>39</v>
      </c>
      <c r="C8" s="12" t="s">
        <v>46</v>
      </c>
      <c r="D8" s="17">
        <v>3</v>
      </c>
      <c r="E8" s="14">
        <v>27513.960382492449</v>
      </c>
      <c r="F8" s="15">
        <f t="shared" ref="F8" si="0">E8*12</f>
        <v>330167.52458990936</v>
      </c>
    </row>
    <row r="9" spans="2:6" s="16" customFormat="1" ht="21.95" customHeight="1" thickBot="1" x14ac:dyDescent="0.25">
      <c r="B9" s="18" t="s">
        <v>40</v>
      </c>
      <c r="C9" s="19"/>
      <c r="D9" s="20">
        <f>SUM(D7:D8)</f>
        <v>6</v>
      </c>
      <c r="E9" s="21">
        <f>SUM(E7:E8)</f>
        <v>55027.920764984898</v>
      </c>
      <c r="F9" s="22">
        <f>SUM(F7:F8)</f>
        <v>660335.04917981871</v>
      </c>
    </row>
  </sheetData>
  <mergeCells count="3">
    <mergeCell ref="B2:F2"/>
    <mergeCell ref="B3:F3"/>
    <mergeCell ref="B4:F4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6</vt:i4>
      </vt:variant>
    </vt:vector>
  </HeadingPairs>
  <TitlesOfParts>
    <vt:vector size="8" baseType="lpstr">
      <vt:lpstr>Fontes</vt:lpstr>
      <vt:lpstr>RESUMO</vt:lpstr>
      <vt:lpstr>dias_trab_not</vt:lpstr>
      <vt:lpstr>materiais</vt:lpstr>
      <vt:lpstr>percentuais</vt:lpstr>
      <vt:lpstr>regime_tributario</vt:lpstr>
      <vt:lpstr>Sim_não</vt:lpstr>
      <vt:lpstr>Unidades_medida</vt:lpstr>
    </vt:vector>
  </TitlesOfParts>
  <Manager>GDS</Manager>
  <Company>PETROBRAS S.A.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DD09</dc:creator>
  <cp:lastModifiedBy>Eduardo Bandasz da Rocha</cp:lastModifiedBy>
  <cp:lastPrinted>2019-09-17T19:05:16Z</cp:lastPrinted>
  <dcterms:created xsi:type="dcterms:W3CDTF">2004-10-26T19:17:56Z</dcterms:created>
  <dcterms:modified xsi:type="dcterms:W3CDTF">2025-07-07T13:53:04Z</dcterms:modified>
</cp:coreProperties>
</file>