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0.1 UCLC\1.0 Dispensa e Inexigibilidade\Uniformes Escolares\"/>
    </mc:Choice>
  </mc:AlternateContent>
  <xr:revisionPtr revIDLastSave="0" documentId="13_ncr:1_{4B6D60F4-1A45-4235-9684-6BAEFA8A1E5E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Table Data" sheetId="1" r:id="rId1"/>
  </sheets>
  <definedNames>
    <definedName name="_xlnm.Print_Area" localSheetId="0">'Table Data'!$A$1:$I$36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8" i="1" l="1"/>
  <c r="H27" i="1"/>
  <c r="H25" i="1"/>
  <c r="H24" i="1"/>
  <c r="H23" i="1"/>
  <c r="H22" i="1"/>
  <c r="H21" i="1"/>
  <c r="H20" i="1"/>
  <c r="H18" i="1"/>
  <c r="H17" i="1"/>
  <c r="H16" i="1"/>
  <c r="D31" i="1" l="1"/>
  <c r="D32" i="1" s="1"/>
  <c r="D33" i="1" s="1"/>
  <c r="H32" i="1" s="1"/>
  <c r="H33" i="1" s="1"/>
</calcChain>
</file>

<file path=xl/sharedStrings.xml><?xml version="1.0" encoding="utf-8"?>
<sst xmlns="http://schemas.openxmlformats.org/spreadsheetml/2006/main" count="301" uniqueCount="60">
  <si>
    <t/>
  </si>
  <si>
    <t>Finalidade:</t>
  </si>
  <si>
    <t>Garantir o fornecimento de kits de uniformes escolares conforme especificações.</t>
  </si>
  <si>
    <t>Meta a Cumprir:</t>
  </si>
  <si>
    <t>Realizar o fornecimento conforme especificações, mantendo a qualidade e cumprindo todas as obrigações legais aplicáveis.</t>
  </si>
  <si>
    <t>Instrumentos de Medição:</t>
  </si>
  <si>
    <t>Planilha de controle do fornecimento executado e das ocorrências registradas.</t>
  </si>
  <si>
    <t>Forma de Acompanhamento:</t>
  </si>
  <si>
    <t>Fiscais designados acompanharão o fornecimento e a entrega de documentos, lançando os resultados na planilha.</t>
  </si>
  <si>
    <t>Periodicidade:</t>
  </si>
  <si>
    <t>O controle da execução do fornecimento é constante, porém a pontuação final é mensal.</t>
  </si>
  <si>
    <t>Início da Vigência:</t>
  </si>
  <si>
    <t>A empresa terá 30 dias de carência para adequação, após a Ordem de Início.</t>
  </si>
  <si>
    <t>Mês/Ano:</t>
  </si>
  <si>
    <t>[Preencher Mês/Ano]</t>
  </si>
  <si>
    <t>Empresa Credenciada:</t>
  </si>
  <si>
    <t>[Preencher Nome da Empresa]</t>
  </si>
  <si>
    <t>FATORES DE AVALIAÇÃO - OCORRÊNCIAS</t>
  </si>
  <si>
    <t>PONTOS POR OCORRÊNCIA</t>
  </si>
  <si>
    <t>RESUMO DO IMR</t>
  </si>
  <si>
    <t>A) Ocorrências de prazo/logística</t>
  </si>
  <si>
    <t>PONTUAÇÃO FINAL DO MÊS:</t>
  </si>
  <si>
    <t>Atraso na entrega da Ordem de Fornecimento (por evento)</t>
  </si>
  <si>
    <t>1,0</t>
  </si>
  <si>
    <t>FAIXA DE AJUSTE:</t>
  </si>
  <si>
    <t>Entrega parcial ou divergente do quantitativo de kits da OF, sem autorização/justificativa aceita (por evento)</t>
  </si>
  <si>
    <t>0,8</t>
  </si>
  <si>
    <t>DESCONTO APLICADO:</t>
  </si>
  <si>
    <t>Falha de identificação/embalagem que comprometa conferência/rastreabilidade (por evento)</t>
  </si>
  <si>
    <t>0,3</t>
  </si>
  <si>
    <t>VALOR DO FORNECIMENTO NO MÊS (R$):</t>
  </si>
  <si>
    <t>B) Ocorrências de qualidade técnica (por lote/peça conforme gravidade)</t>
  </si>
  <si>
    <t>VALOR DO DESCONTO (R$):</t>
  </si>
  <si>
    <t>Peça com medida fora da tolerância (±2 cm) (por peça)</t>
  </si>
  <si>
    <t>0,4</t>
  </si>
  <si>
    <t>VALOR A PAGAR (R$):</t>
  </si>
  <si>
    <t>Gramatura fora da tolerância (±5%) ou composição fora da tolerância (±3 pontos %) (por lote afetado)</t>
  </si>
  <si>
    <t>1,2</t>
  </si>
  <si>
    <t>Estampa fora de tolerância (±0,5 cm) ou com falhas (por peça)</t>
  </si>
  <si>
    <t>0,6</t>
  </si>
  <si>
    <t>Etiqueta ausente/incompleta/não permanente (por peça)</t>
  </si>
  <si>
    <t>Solidez de cor abaixo do mínimo exigido (nota &lt; 4) (por lote)</t>
  </si>
  <si>
    <t>2,0</t>
  </si>
  <si>
    <t>Falta de itens na inspeção por amostragem dos kits (por lote)</t>
  </si>
  <si>
    <t>C) Atendimento e pós-entrega (garantia/trocas)</t>
  </si>
  <si>
    <t>Atraso na substituição em garantia (prazo &gt; 15 dias) (por evento)</t>
  </si>
  <si>
    <t>Não atendimento a solicitação formal da fiscalização no prazo acordado (por evento)</t>
  </si>
  <si>
    <t>Nº OCORRÊNCIAS NO MÊS</t>
  </si>
  <si>
    <t>PONTUAÇÃO TOTAL</t>
  </si>
  <si>
    <t>CNPJ:</t>
  </si>
  <si>
    <t>[Preencher o CNPJ a Empresa]</t>
  </si>
  <si>
    <t>Fiscal de Contrato:</t>
  </si>
  <si>
    <t>Data:</t>
  </si>
  <si>
    <t>Matrícula</t>
  </si>
  <si>
    <t>[Preencher Nome Completo]</t>
  </si>
  <si>
    <t>[Preencher Nº]</t>
  </si>
  <si>
    <t>[Preencher Data]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</si>
  <si>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 xml:space="preserve">Esta planilha deve ser preenchida (campos na cor "cinza") e anexada ao processo de pagamento do respectivo mês. </t>
    </r>
  </si>
  <si>
    <t>[ Preencher ]</t>
  </si>
  <si>
    <t>ANEXO F - PLANILHA PARA CONTROLE DE OCORRÊNCIAS - IMR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</si>
</sst>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6" formatCode="d/m/yy;@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</fills>
  <borders count="10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9">
    <xf numFmtId="0" fontId="0" fillId="0" borderId="0" xfId="0" applyNumberFormat="1"/>
    <xf numFmtId="0" fontId="3" fillId="0" borderId="0" xfId="0" applyNumberFormat="1" applyFont="1"/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wrapText="1"/>
    </xf>
    <xf numFmtId="0" fontId="3" fillId="0" borderId="1" xfId="0" applyNumberFormat="1" applyFont="1" applyBorder="1"/>
    <xf numFmtId="0" fontId="3" fillId="0" borderId="2" xfId="0" applyNumberFormat="1" applyFont="1" applyBorder="1"/>
    <xf numFmtId="0" fontId="3" fillId="0" borderId="2" xfId="0" applyNumberFormat="1" applyFont="1" applyBorder="1" applyAlignment="1">
      <alignment horizontal="center" vertical="center"/>
    </xf>
    <xf numFmtId="0" fontId="3" fillId="0" borderId="3" xfId="0" applyNumberFormat="1" applyFont="1" applyBorder="1"/>
    <xf numFmtId="0" fontId="3" fillId="0" borderId="4" xfId="0" applyNumberFormat="1" applyFont="1" applyBorder="1"/>
    <xf numFmtId="0" fontId="2" fillId="0" borderId="0" xfId="0" applyNumberFormat="1" applyFont="1" applyBorder="1" applyAlignment="1">
      <alignment horizontal="center" vertical="center"/>
    </xf>
    <xf numFmtId="0" fontId="3" fillId="0" borderId="5" xfId="0" applyNumberFormat="1" applyFont="1" applyBorder="1"/>
    <xf numFmtId="0" fontId="3" fillId="0" borderId="5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5" xfId="0" applyNumberFormat="1" applyFont="1" applyBorder="1" applyAlignment="1">
      <alignment horizontal="left" vertical="center"/>
    </xf>
    <xf numFmtId="0" fontId="3" fillId="0" borderId="0" xfId="0" applyNumberFormat="1" applyFont="1" applyBorder="1"/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3" fillId="0" borderId="4" xfId="0" applyNumberFormat="1" applyFont="1" applyBorder="1" applyAlignment="1">
      <alignment wrapText="1"/>
    </xf>
    <xf numFmtId="0" fontId="4" fillId="0" borderId="0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wrapText="1"/>
    </xf>
    <xf numFmtId="44" fontId="2" fillId="0" borderId="0" xfId="0" applyNumberFormat="1" applyFont="1" applyBorder="1" applyAlignment="1">
      <alignment horizontal="center" vertical="center"/>
    </xf>
    <xf numFmtId="0" fontId="3" fillId="0" borderId="6" xfId="0" applyNumberFormat="1" applyFont="1" applyBorder="1"/>
    <xf numFmtId="0" fontId="3" fillId="0" borderId="7" xfId="0" applyNumberFormat="1" applyFont="1" applyBorder="1"/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/>
    <xf numFmtId="0" fontId="4" fillId="0" borderId="0" xfId="0" applyNumberFormat="1" applyFont="1" applyBorder="1" applyAlignment="1">
      <alignment vertical="center"/>
    </xf>
    <xf numFmtId="0" fontId="9" fillId="4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Border="1" applyAlignment="1">
      <alignment horizontal="left" vertical="center" wrapText="1"/>
    </xf>
    <xf numFmtId="0" fontId="10" fillId="0" borderId="0" xfId="0" applyNumberFormat="1" applyFont="1" applyBorder="1" applyAlignment="1">
      <alignment vertical="center" wrapText="1"/>
    </xf>
    <xf numFmtId="0" fontId="4" fillId="0" borderId="0" xfId="0" applyNumberFormat="1" applyFont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/>
    </xf>
    <xf numFmtId="0" fontId="10" fillId="0" borderId="0" xfId="0" applyNumberFormat="1" applyFont="1" applyBorder="1" applyAlignment="1">
      <alignment vertical="center"/>
    </xf>
    <xf numFmtId="0" fontId="10" fillId="5" borderId="0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right" vertical="center" wrapText="1"/>
    </xf>
    <xf numFmtId="0" fontId="5" fillId="0" borderId="9" xfId="0" applyNumberFormat="1" applyFont="1" applyBorder="1" applyAlignment="1">
      <alignment horizontal="right" vertical="center" wrapText="1"/>
    </xf>
    <xf numFmtId="0" fontId="10" fillId="4" borderId="0" xfId="0" applyNumberFormat="1" applyFont="1" applyFill="1" applyBorder="1" applyAlignment="1">
      <alignment horizontal="left" vertical="center"/>
    </xf>
    <xf numFmtId="0" fontId="10" fillId="0" borderId="0" xfId="0" applyNumberFormat="1" applyFont="1" applyBorder="1" applyAlignment="1">
      <alignment horizontal="left" vertical="center"/>
    </xf>
    <xf numFmtId="0" fontId="10" fillId="6" borderId="0" xfId="0" applyNumberFormat="1" applyFont="1" applyFill="1" applyBorder="1" applyAlignment="1">
      <alignment horizontal="center" vertical="center" wrapText="1"/>
    </xf>
    <xf numFmtId="0" fontId="10" fillId="7" borderId="0" xfId="0" applyNumberFormat="1" applyFont="1" applyFill="1" applyBorder="1" applyAlignment="1">
      <alignment horizontal="center" vertical="center" wrapText="1"/>
    </xf>
    <xf numFmtId="0" fontId="10" fillId="8" borderId="0" xfId="0" applyNumberFormat="1" applyFont="1" applyFill="1" applyBorder="1" applyAlignment="1">
      <alignment horizontal="center" vertical="center" wrapText="1"/>
    </xf>
    <xf numFmtId="0" fontId="11" fillId="9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4" fillId="2" borderId="0" xfId="0" applyNumberFormat="1" applyFont="1" applyFill="1" applyBorder="1" applyAlignment="1" applyProtection="1">
      <alignment vertical="center"/>
      <protection locked="0"/>
    </xf>
    <xf numFmtId="0" fontId="4" fillId="2" borderId="0" xfId="0" applyNumberFormat="1" applyFont="1" applyFill="1" applyBorder="1" applyAlignment="1" applyProtection="1">
      <alignment horizontal="left" vertical="center" wrapText="1"/>
      <protection locked="0"/>
    </xf>
    <xf numFmtId="0" fontId="4" fillId="2" borderId="0" xfId="0" applyNumberFormat="1" applyFont="1" applyFill="1" applyBorder="1" applyAlignment="1" applyProtection="1">
      <alignment horizontal="center" vertical="center"/>
      <protection locked="0"/>
    </xf>
    <xf numFmtId="166" fontId="4" fillId="2" borderId="0" xfId="0" applyNumberFormat="1" applyFont="1" applyFill="1" applyBorder="1" applyAlignment="1" applyProtection="1">
      <alignment horizontal="center" vertical="center"/>
      <protection locked="0"/>
    </xf>
    <xf numFmtId="44" fontId="4" fillId="2" borderId="0" xfId="1" applyFont="1" applyFill="1" applyBorder="1" applyAlignment="1">
      <alignment horizontal="center" vertical="center"/>
    </xf>
    <xf numFmtId="44" fontId="4" fillId="0" borderId="0" xfId="1" applyFont="1" applyBorder="1" applyAlignment="1">
      <alignment horizontal="center" vertical="center"/>
    </xf>
    <xf numFmtId="44" fontId="10" fillId="3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9" xfId="0" applyNumberFormat="1" applyFont="1" applyBorder="1" applyAlignment="1">
      <alignment horizontal="center" vertical="center"/>
    </xf>
    <xf numFmtId="1" fontId="8" fillId="2" borderId="9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6"/>
  <sheetViews>
    <sheetView showGridLines="0" tabSelected="1" zoomScaleNormal="100" workbookViewId="0">
      <selection activeCell="D6" sqref="D6:H6"/>
    </sheetView>
  </sheetViews>
  <sheetFormatPr defaultRowHeight="15" x14ac:dyDescent="0.2"/>
  <cols>
    <col min="1" max="1" width="3.125" style="1" customWidth="1"/>
    <col min="2" max="3" width="18.125" style="1" customWidth="1"/>
    <col min="4" max="4" width="19" style="1" customWidth="1"/>
    <col min="5" max="5" width="6.875" style="1" customWidth="1"/>
    <col min="6" max="6" width="17.75" style="2" bestFit="1" customWidth="1"/>
    <col min="7" max="7" width="16.5" style="2" customWidth="1"/>
    <col min="8" max="8" width="17.125" style="2" bestFit="1" customWidth="1"/>
    <col min="9" max="9" width="2.875" style="1" customWidth="1"/>
    <col min="10" max="14" width="23.25" style="1" customWidth="1"/>
    <col min="15" max="16384" width="9" style="1"/>
  </cols>
  <sheetData>
    <row r="1" spans="1:18" x14ac:dyDescent="0.2">
      <c r="A1" s="4"/>
      <c r="B1" s="5"/>
      <c r="C1" s="5"/>
      <c r="D1" s="5"/>
      <c r="E1" s="5"/>
      <c r="F1" s="6"/>
      <c r="G1" s="6"/>
      <c r="H1" s="6"/>
      <c r="I1" s="7"/>
    </row>
    <row r="2" spans="1:18" ht="30" customHeight="1" x14ac:dyDescent="0.2">
      <c r="A2" s="8"/>
      <c r="B2" s="9" t="s">
        <v>59</v>
      </c>
      <c r="C2" s="9"/>
      <c r="D2" s="9"/>
      <c r="E2" s="9"/>
      <c r="F2" s="9"/>
      <c r="G2" s="9"/>
      <c r="H2" s="9"/>
      <c r="I2" s="10" t="s">
        <v>0</v>
      </c>
      <c r="J2" s="1" t="s">
        <v>0</v>
      </c>
      <c r="K2" s="1" t="s">
        <v>0</v>
      </c>
      <c r="L2" s="1" t="s">
        <v>0</v>
      </c>
      <c r="M2" s="1" t="s">
        <v>0</v>
      </c>
      <c r="N2" s="1" t="s">
        <v>0</v>
      </c>
      <c r="O2" s="1" t="s">
        <v>0</v>
      </c>
      <c r="P2" s="1" t="s">
        <v>0</v>
      </c>
      <c r="Q2" s="1" t="s">
        <v>0</v>
      </c>
      <c r="R2" s="1" t="s">
        <v>0</v>
      </c>
    </row>
    <row r="3" spans="1:18" ht="30" customHeight="1" x14ac:dyDescent="0.2">
      <c r="A3" s="8"/>
      <c r="B3" s="35" t="s">
        <v>1</v>
      </c>
      <c r="C3" s="35"/>
      <c r="D3" s="26" t="s">
        <v>2</v>
      </c>
      <c r="E3" s="26"/>
      <c r="F3" s="26"/>
      <c r="G3" s="26"/>
      <c r="H3" s="26"/>
      <c r="I3" s="11"/>
      <c r="J3" s="1" t="s">
        <v>0</v>
      </c>
      <c r="K3" s="1" t="s">
        <v>0</v>
      </c>
      <c r="L3" s="1" t="s">
        <v>0</v>
      </c>
      <c r="M3" s="1" t="s">
        <v>0</v>
      </c>
      <c r="N3" s="1" t="s">
        <v>0</v>
      </c>
      <c r="O3" s="1" t="s">
        <v>0</v>
      </c>
      <c r="P3" s="1" t="s">
        <v>0</v>
      </c>
      <c r="Q3" s="1" t="s">
        <v>0</v>
      </c>
      <c r="R3" s="1" t="s">
        <v>0</v>
      </c>
    </row>
    <row r="4" spans="1:18" ht="30" customHeight="1" x14ac:dyDescent="0.2">
      <c r="A4" s="8"/>
      <c r="B4" s="36" t="s">
        <v>3</v>
      </c>
      <c r="C4" s="36"/>
      <c r="D4" s="27" t="s">
        <v>4</v>
      </c>
      <c r="E4" s="27"/>
      <c r="F4" s="27"/>
      <c r="G4" s="27"/>
      <c r="H4" s="27"/>
      <c r="I4" s="13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0</v>
      </c>
    </row>
    <row r="5" spans="1:18" ht="30" customHeight="1" x14ac:dyDescent="0.2">
      <c r="A5" s="8"/>
      <c r="B5" s="35" t="s">
        <v>5</v>
      </c>
      <c r="C5" s="35"/>
      <c r="D5" s="26" t="s">
        <v>6</v>
      </c>
      <c r="E5" s="26"/>
      <c r="F5" s="26"/>
      <c r="G5" s="26"/>
      <c r="H5" s="26"/>
      <c r="I5" s="13" t="s">
        <v>0</v>
      </c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R5" s="1" t="s">
        <v>0</v>
      </c>
    </row>
    <row r="6" spans="1:18" ht="30" customHeight="1" x14ac:dyDescent="0.2">
      <c r="A6" s="8"/>
      <c r="B6" s="36" t="s">
        <v>7</v>
      </c>
      <c r="C6" s="36"/>
      <c r="D6" s="27" t="s">
        <v>8</v>
      </c>
      <c r="E6" s="27"/>
      <c r="F6" s="27"/>
      <c r="G6" s="27"/>
      <c r="H6" s="27"/>
      <c r="I6" s="13" t="s">
        <v>0</v>
      </c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R6" s="1" t="s">
        <v>0</v>
      </c>
    </row>
    <row r="7" spans="1:18" ht="30" customHeight="1" x14ac:dyDescent="0.2">
      <c r="A7" s="8"/>
      <c r="B7" s="35" t="s">
        <v>9</v>
      </c>
      <c r="C7" s="35"/>
      <c r="D7" s="26" t="s">
        <v>10</v>
      </c>
      <c r="E7" s="26"/>
      <c r="F7" s="26"/>
      <c r="G7" s="26"/>
      <c r="H7" s="26"/>
      <c r="I7" s="13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  <c r="P7" s="1" t="s">
        <v>0</v>
      </c>
      <c r="Q7" s="1" t="s">
        <v>0</v>
      </c>
      <c r="R7" s="1" t="s">
        <v>0</v>
      </c>
    </row>
    <row r="8" spans="1:18" ht="30" customHeight="1" x14ac:dyDescent="0.2">
      <c r="A8" s="8"/>
      <c r="B8" s="36" t="s">
        <v>11</v>
      </c>
      <c r="C8" s="36"/>
      <c r="D8" s="27" t="s">
        <v>12</v>
      </c>
      <c r="E8" s="27"/>
      <c r="F8" s="27"/>
      <c r="G8" s="27"/>
      <c r="H8" s="27"/>
      <c r="I8" s="13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  <c r="P8" s="1" t="s">
        <v>0</v>
      </c>
      <c r="Q8" s="1" t="s">
        <v>0</v>
      </c>
      <c r="R8" s="1" t="s">
        <v>0</v>
      </c>
    </row>
    <row r="9" spans="1:18" x14ac:dyDescent="0.2">
      <c r="A9" s="8"/>
      <c r="B9" s="12" t="s">
        <v>0</v>
      </c>
      <c r="C9" s="12"/>
      <c r="D9" s="14"/>
      <c r="E9" s="14"/>
      <c r="F9" s="15"/>
      <c r="G9" s="15"/>
      <c r="H9" s="15" t="s">
        <v>0</v>
      </c>
      <c r="I9" s="10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 t="s">
        <v>0</v>
      </c>
      <c r="Q9" s="1" t="s">
        <v>0</v>
      </c>
      <c r="R9" s="1" t="s">
        <v>0</v>
      </c>
    </row>
    <row r="10" spans="1:18" ht="30" customHeight="1" x14ac:dyDescent="0.2">
      <c r="A10" s="8"/>
      <c r="B10" s="28" t="s">
        <v>13</v>
      </c>
      <c r="C10" s="44" t="s">
        <v>14</v>
      </c>
      <c r="D10" s="25"/>
      <c r="E10" s="25"/>
      <c r="F10" s="31" t="s">
        <v>51</v>
      </c>
      <c r="G10" s="45" t="s">
        <v>54</v>
      </c>
      <c r="H10" s="45"/>
      <c r="I10" s="10" t="s">
        <v>0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 t="s">
        <v>0</v>
      </c>
      <c r="Q10" s="1" t="s">
        <v>0</v>
      </c>
      <c r="R10" s="1" t="s">
        <v>0</v>
      </c>
    </row>
    <row r="11" spans="1:18" ht="30" customHeight="1" x14ac:dyDescent="0.2">
      <c r="A11" s="8"/>
      <c r="B11" s="28" t="s">
        <v>15</v>
      </c>
      <c r="C11" s="45" t="s">
        <v>16</v>
      </c>
      <c r="D11" s="45"/>
      <c r="E11" s="30"/>
      <c r="F11" s="31" t="s">
        <v>53</v>
      </c>
      <c r="G11" s="46" t="s">
        <v>55</v>
      </c>
      <c r="H11" s="16"/>
      <c r="I11" s="10"/>
    </row>
    <row r="12" spans="1:18" ht="30" customHeight="1" x14ac:dyDescent="0.2">
      <c r="A12" s="8"/>
      <c r="B12" s="28" t="s">
        <v>49</v>
      </c>
      <c r="C12" s="45" t="s">
        <v>50</v>
      </c>
      <c r="D12" s="45"/>
      <c r="E12" s="30"/>
      <c r="F12" s="31" t="s">
        <v>52</v>
      </c>
      <c r="G12" s="47" t="s">
        <v>56</v>
      </c>
      <c r="H12" s="16"/>
      <c r="I12" s="11"/>
      <c r="J12" s="1" t="s">
        <v>0</v>
      </c>
      <c r="K12" s="1" t="s">
        <v>0</v>
      </c>
      <c r="L12" s="1" t="s">
        <v>0</v>
      </c>
      <c r="M12" s="1" t="s">
        <v>0</v>
      </c>
      <c r="N12" s="1" t="s">
        <v>0</v>
      </c>
      <c r="O12" s="1" t="s">
        <v>0</v>
      </c>
      <c r="P12" s="1" t="s">
        <v>0</v>
      </c>
      <c r="Q12" s="1" t="s">
        <v>0</v>
      </c>
      <c r="R12" s="1" t="s">
        <v>0</v>
      </c>
    </row>
    <row r="13" spans="1:18" x14ac:dyDescent="0.2">
      <c r="A13" s="8"/>
      <c r="B13" s="14" t="s">
        <v>0</v>
      </c>
      <c r="C13" s="14"/>
      <c r="D13" s="14"/>
      <c r="E13" s="14"/>
      <c r="F13" s="15"/>
      <c r="G13" s="15"/>
      <c r="H13" s="15" t="s">
        <v>0</v>
      </c>
      <c r="I13" s="10" t="s">
        <v>0</v>
      </c>
      <c r="J13" s="1" t="s">
        <v>0</v>
      </c>
      <c r="K13" s="1" t="s">
        <v>0</v>
      </c>
      <c r="L13" s="1" t="s">
        <v>0</v>
      </c>
      <c r="M13" s="1" t="s">
        <v>0</v>
      </c>
      <c r="N13" s="1" t="s">
        <v>0</v>
      </c>
      <c r="O13" s="1" t="s">
        <v>0</v>
      </c>
      <c r="P13" s="1" t="s">
        <v>0</v>
      </c>
      <c r="Q13" s="1" t="s">
        <v>0</v>
      </c>
      <c r="R13" s="1" t="s">
        <v>0</v>
      </c>
    </row>
    <row r="14" spans="1:18" s="3" customFormat="1" ht="45" x14ac:dyDescent="0.2">
      <c r="A14" s="17"/>
      <c r="B14" s="32" t="s">
        <v>17</v>
      </c>
      <c r="C14" s="32"/>
      <c r="D14" s="32"/>
      <c r="E14" s="18"/>
      <c r="F14" s="37" t="s">
        <v>18</v>
      </c>
      <c r="G14" s="38" t="s">
        <v>47</v>
      </c>
      <c r="H14" s="39" t="s">
        <v>48</v>
      </c>
      <c r="I14" s="19"/>
      <c r="K14" s="3" t="s">
        <v>0</v>
      </c>
      <c r="L14" s="3" t="s">
        <v>0</v>
      </c>
      <c r="O14" s="3" t="s">
        <v>0</v>
      </c>
      <c r="P14" s="3" t="s">
        <v>0</v>
      </c>
      <c r="Q14" s="3" t="s">
        <v>0</v>
      </c>
      <c r="R14" s="3" t="s">
        <v>0</v>
      </c>
    </row>
    <row r="15" spans="1:18" ht="30" customHeight="1" x14ac:dyDescent="0.2">
      <c r="A15" s="8"/>
      <c r="B15" s="27" t="s">
        <v>20</v>
      </c>
      <c r="C15" s="27"/>
      <c r="D15" s="27"/>
      <c r="E15" s="29"/>
      <c r="F15" s="15" t="s">
        <v>0</v>
      </c>
      <c r="G15" s="15" t="s">
        <v>0</v>
      </c>
      <c r="H15" s="15" t="s">
        <v>0</v>
      </c>
      <c r="I15" s="10"/>
      <c r="K15" s="1" t="s">
        <v>0</v>
      </c>
      <c r="L15" s="1" t="s">
        <v>0</v>
      </c>
      <c r="O15" s="1" t="s">
        <v>0</v>
      </c>
      <c r="P15" s="1" t="s">
        <v>0</v>
      </c>
      <c r="Q15" s="1" t="s">
        <v>0</v>
      </c>
      <c r="R15" s="1" t="s">
        <v>0</v>
      </c>
    </row>
    <row r="16" spans="1:18" ht="30" customHeight="1" x14ac:dyDescent="0.2">
      <c r="A16" s="8"/>
      <c r="B16" s="33" t="s">
        <v>22</v>
      </c>
      <c r="C16" s="33"/>
      <c r="D16" s="33"/>
      <c r="E16" s="34"/>
      <c r="F16" s="54" t="s">
        <v>23</v>
      </c>
      <c r="G16" s="55" t="s">
        <v>58</v>
      </c>
      <c r="H16" s="57" t="str">
        <f>IFERROR(F16*G16,"")</f>
        <v/>
      </c>
      <c r="I16" s="10"/>
      <c r="K16" s="1" t="s">
        <v>0</v>
      </c>
      <c r="L16" s="1" t="s">
        <v>0</v>
      </c>
      <c r="O16" s="1" t="s">
        <v>0</v>
      </c>
      <c r="P16" s="1" t="s">
        <v>0</v>
      </c>
      <c r="Q16" s="1" t="s">
        <v>0</v>
      </c>
      <c r="R16" s="1" t="s">
        <v>0</v>
      </c>
    </row>
    <row r="17" spans="1:18" ht="30" customHeight="1" x14ac:dyDescent="0.2">
      <c r="A17" s="8"/>
      <c r="B17" s="33" t="s">
        <v>25</v>
      </c>
      <c r="C17" s="33"/>
      <c r="D17" s="33"/>
      <c r="E17" s="34"/>
      <c r="F17" s="54" t="s">
        <v>26</v>
      </c>
      <c r="G17" s="55" t="s">
        <v>58</v>
      </c>
      <c r="H17" s="57" t="str">
        <f t="shared" ref="H17:H18" si="0">IFERROR(F17*G17,"")</f>
        <v/>
      </c>
      <c r="I17" s="10"/>
      <c r="K17" s="1" t="s">
        <v>0</v>
      </c>
      <c r="L17" s="1" t="s">
        <v>0</v>
      </c>
      <c r="O17" s="1" t="s">
        <v>0</v>
      </c>
      <c r="P17" s="1" t="s">
        <v>0</v>
      </c>
      <c r="Q17" s="1" t="s">
        <v>0</v>
      </c>
      <c r="R17" s="1" t="s">
        <v>0</v>
      </c>
    </row>
    <row r="18" spans="1:18" ht="30" customHeight="1" x14ac:dyDescent="0.2">
      <c r="A18" s="8"/>
      <c r="B18" s="33" t="s">
        <v>28</v>
      </c>
      <c r="C18" s="33"/>
      <c r="D18" s="33"/>
      <c r="E18" s="34"/>
      <c r="F18" s="54" t="s">
        <v>29</v>
      </c>
      <c r="G18" s="55" t="s">
        <v>58</v>
      </c>
      <c r="H18" s="57" t="str">
        <f t="shared" si="0"/>
        <v/>
      </c>
      <c r="I18" s="10"/>
      <c r="K18" s="1" t="s">
        <v>0</v>
      </c>
      <c r="L18" s="1" t="s">
        <v>0</v>
      </c>
      <c r="O18" s="1" t="s">
        <v>0</v>
      </c>
      <c r="P18" s="1" t="s">
        <v>0</v>
      </c>
      <c r="Q18" s="1" t="s">
        <v>0</v>
      </c>
      <c r="R18" s="1" t="s">
        <v>0</v>
      </c>
    </row>
    <row r="19" spans="1:18" ht="30" customHeight="1" x14ac:dyDescent="0.2">
      <c r="A19" s="8"/>
      <c r="B19" s="27" t="s">
        <v>31</v>
      </c>
      <c r="C19" s="27"/>
      <c r="D19" s="27"/>
      <c r="E19" s="29"/>
      <c r="F19" s="53" t="s">
        <v>0</v>
      </c>
      <c r="G19" s="56" t="s">
        <v>0</v>
      </c>
      <c r="H19" s="58" t="s">
        <v>0</v>
      </c>
      <c r="I19" s="10"/>
      <c r="K19" s="1" t="s">
        <v>0</v>
      </c>
      <c r="L19" s="1" t="s">
        <v>0</v>
      </c>
      <c r="O19" s="1" t="s">
        <v>0</v>
      </c>
      <c r="P19" s="1" t="s">
        <v>0</v>
      </c>
      <c r="Q19" s="1" t="s">
        <v>0</v>
      </c>
      <c r="R19" s="1" t="s">
        <v>0</v>
      </c>
    </row>
    <row r="20" spans="1:18" ht="30" customHeight="1" x14ac:dyDescent="0.2">
      <c r="A20" s="8"/>
      <c r="B20" s="33" t="s">
        <v>33</v>
      </c>
      <c r="C20" s="33"/>
      <c r="D20" s="33"/>
      <c r="E20" s="34"/>
      <c r="F20" s="54" t="s">
        <v>34</v>
      </c>
      <c r="G20" s="55" t="s">
        <v>58</v>
      </c>
      <c r="H20" s="57" t="str">
        <f t="shared" ref="H20:H25" si="1">IFERROR(F20*G20,"")</f>
        <v/>
      </c>
      <c r="I20" s="10"/>
      <c r="K20" s="1" t="s">
        <v>0</v>
      </c>
      <c r="L20" s="1" t="s">
        <v>0</v>
      </c>
      <c r="O20" s="1" t="s">
        <v>0</v>
      </c>
      <c r="P20" s="1" t="s">
        <v>0</v>
      </c>
      <c r="Q20" s="1" t="s">
        <v>0</v>
      </c>
      <c r="R20" s="1" t="s">
        <v>0</v>
      </c>
    </row>
    <row r="21" spans="1:18" ht="30" customHeight="1" x14ac:dyDescent="0.2">
      <c r="A21" s="8"/>
      <c r="B21" s="33" t="s">
        <v>36</v>
      </c>
      <c r="C21" s="33"/>
      <c r="D21" s="33"/>
      <c r="E21" s="34"/>
      <c r="F21" s="54" t="s">
        <v>37</v>
      </c>
      <c r="G21" s="55" t="s">
        <v>58</v>
      </c>
      <c r="H21" s="57" t="str">
        <f t="shared" si="1"/>
        <v/>
      </c>
      <c r="I21" s="10"/>
      <c r="K21" s="1" t="s">
        <v>0</v>
      </c>
      <c r="L21" s="1" t="s">
        <v>0</v>
      </c>
      <c r="M21" s="1" t="s">
        <v>0</v>
      </c>
      <c r="N21" s="1" t="s">
        <v>0</v>
      </c>
      <c r="O21" s="1" t="s">
        <v>0</v>
      </c>
      <c r="P21" s="1" t="s">
        <v>0</v>
      </c>
      <c r="Q21" s="1" t="s">
        <v>0</v>
      </c>
      <c r="R21" s="1" t="s">
        <v>0</v>
      </c>
    </row>
    <row r="22" spans="1:18" ht="30" customHeight="1" x14ac:dyDescent="0.2">
      <c r="A22" s="8"/>
      <c r="B22" s="33" t="s">
        <v>38</v>
      </c>
      <c r="C22" s="33"/>
      <c r="D22" s="33"/>
      <c r="E22" s="34"/>
      <c r="F22" s="54" t="s">
        <v>39</v>
      </c>
      <c r="G22" s="55" t="s">
        <v>58</v>
      </c>
      <c r="H22" s="57" t="str">
        <f t="shared" si="1"/>
        <v/>
      </c>
      <c r="I22" s="10"/>
      <c r="K22" s="1" t="s">
        <v>0</v>
      </c>
      <c r="L22" s="1" t="s">
        <v>0</v>
      </c>
      <c r="M22" s="1" t="s">
        <v>0</v>
      </c>
      <c r="N22" s="1" t="s">
        <v>0</v>
      </c>
      <c r="O22" s="1" t="s">
        <v>0</v>
      </c>
      <c r="P22" s="1" t="s">
        <v>0</v>
      </c>
      <c r="Q22" s="1" t="s">
        <v>0</v>
      </c>
      <c r="R22" s="1" t="s">
        <v>0</v>
      </c>
    </row>
    <row r="23" spans="1:18" ht="30" customHeight="1" x14ac:dyDescent="0.2">
      <c r="A23" s="8"/>
      <c r="B23" s="33" t="s">
        <v>40</v>
      </c>
      <c r="C23" s="33"/>
      <c r="D23" s="33"/>
      <c r="E23" s="34"/>
      <c r="F23" s="54" t="s">
        <v>29</v>
      </c>
      <c r="G23" s="55" t="s">
        <v>58</v>
      </c>
      <c r="H23" s="57" t="str">
        <f t="shared" si="1"/>
        <v/>
      </c>
      <c r="I23" s="10"/>
      <c r="K23" s="1" t="s">
        <v>0</v>
      </c>
      <c r="L23" s="1" t="s">
        <v>0</v>
      </c>
      <c r="M23" s="1" t="s">
        <v>0</v>
      </c>
      <c r="N23" s="1" t="s">
        <v>0</v>
      </c>
      <c r="O23" s="1" t="s">
        <v>0</v>
      </c>
      <c r="P23" s="1" t="s">
        <v>0</v>
      </c>
      <c r="Q23" s="1" t="s">
        <v>0</v>
      </c>
      <c r="R23" s="1" t="s">
        <v>0</v>
      </c>
    </row>
    <row r="24" spans="1:18" ht="30" customHeight="1" x14ac:dyDescent="0.2">
      <c r="A24" s="8"/>
      <c r="B24" s="33" t="s">
        <v>41</v>
      </c>
      <c r="C24" s="33"/>
      <c r="D24" s="33"/>
      <c r="E24" s="34"/>
      <c r="F24" s="54" t="s">
        <v>42</v>
      </c>
      <c r="G24" s="55" t="s">
        <v>58</v>
      </c>
      <c r="H24" s="57" t="str">
        <f t="shared" si="1"/>
        <v/>
      </c>
      <c r="I24" s="10"/>
      <c r="K24" s="1" t="s">
        <v>0</v>
      </c>
      <c r="L24" s="1" t="s">
        <v>0</v>
      </c>
      <c r="M24" s="1" t="s">
        <v>0</v>
      </c>
      <c r="N24" s="1" t="s">
        <v>0</v>
      </c>
      <c r="O24" s="1" t="s">
        <v>0</v>
      </c>
      <c r="P24" s="1" t="s">
        <v>0</v>
      </c>
      <c r="Q24" s="1" t="s">
        <v>0</v>
      </c>
      <c r="R24" s="1" t="s">
        <v>0</v>
      </c>
    </row>
    <row r="25" spans="1:18" ht="30" customHeight="1" x14ac:dyDescent="0.2">
      <c r="A25" s="8"/>
      <c r="B25" s="33" t="s">
        <v>43</v>
      </c>
      <c r="C25" s="33"/>
      <c r="D25" s="33"/>
      <c r="E25" s="34"/>
      <c r="F25" s="54" t="s">
        <v>23</v>
      </c>
      <c r="G25" s="55" t="s">
        <v>58</v>
      </c>
      <c r="H25" s="57" t="str">
        <f t="shared" si="1"/>
        <v/>
      </c>
      <c r="I25" s="10"/>
      <c r="K25" s="1" t="s">
        <v>0</v>
      </c>
      <c r="L25" s="1" t="s">
        <v>0</v>
      </c>
      <c r="M25" s="1" t="s">
        <v>0</v>
      </c>
      <c r="N25" s="1" t="s">
        <v>0</v>
      </c>
      <c r="O25" s="1" t="s">
        <v>0</v>
      </c>
      <c r="P25" s="1" t="s">
        <v>0</v>
      </c>
      <c r="Q25" s="1" t="s">
        <v>0</v>
      </c>
      <c r="R25" s="1" t="s">
        <v>0</v>
      </c>
    </row>
    <row r="26" spans="1:18" ht="30" customHeight="1" x14ac:dyDescent="0.2">
      <c r="A26" s="8"/>
      <c r="B26" s="27" t="s">
        <v>44</v>
      </c>
      <c r="C26" s="27"/>
      <c r="D26" s="27"/>
      <c r="E26" s="29"/>
      <c r="F26" s="53" t="s">
        <v>0</v>
      </c>
      <c r="G26" s="56" t="s">
        <v>0</v>
      </c>
      <c r="H26" s="58" t="s">
        <v>0</v>
      </c>
      <c r="I26" s="10"/>
      <c r="K26" s="1" t="s">
        <v>0</v>
      </c>
      <c r="L26" s="1" t="s">
        <v>0</v>
      </c>
      <c r="M26" s="1" t="s">
        <v>0</v>
      </c>
      <c r="N26" s="1" t="s">
        <v>0</v>
      </c>
      <c r="O26" s="1" t="s">
        <v>0</v>
      </c>
      <c r="P26" s="1" t="s">
        <v>0</v>
      </c>
      <c r="Q26" s="1" t="s">
        <v>0</v>
      </c>
      <c r="R26" s="1" t="s">
        <v>0</v>
      </c>
    </row>
    <row r="27" spans="1:18" ht="30" customHeight="1" x14ac:dyDescent="0.2">
      <c r="A27" s="8"/>
      <c r="B27" s="33" t="s">
        <v>45</v>
      </c>
      <c r="C27" s="33"/>
      <c r="D27" s="33"/>
      <c r="E27" s="34"/>
      <c r="F27" s="54" t="s">
        <v>23</v>
      </c>
      <c r="G27" s="55" t="s">
        <v>58</v>
      </c>
      <c r="H27" s="57" t="str">
        <f t="shared" ref="H27:H28" si="2">IFERROR(F27*G27,"")</f>
        <v/>
      </c>
      <c r="I27" s="10"/>
      <c r="K27" s="1" t="s">
        <v>0</v>
      </c>
      <c r="L27" s="1" t="s">
        <v>0</v>
      </c>
      <c r="M27" s="1" t="s">
        <v>0</v>
      </c>
      <c r="N27" s="1" t="s">
        <v>0</v>
      </c>
      <c r="O27" s="1" t="s">
        <v>0</v>
      </c>
      <c r="P27" s="1" t="s">
        <v>0</v>
      </c>
      <c r="Q27" s="1" t="s">
        <v>0</v>
      </c>
      <c r="R27" s="1" t="s">
        <v>0</v>
      </c>
    </row>
    <row r="28" spans="1:18" ht="30" customHeight="1" x14ac:dyDescent="0.2">
      <c r="A28" s="8"/>
      <c r="B28" s="33" t="s">
        <v>46</v>
      </c>
      <c r="C28" s="33"/>
      <c r="D28" s="33"/>
      <c r="E28" s="34"/>
      <c r="F28" s="54" t="s">
        <v>29</v>
      </c>
      <c r="G28" s="55" t="s">
        <v>58</v>
      </c>
      <c r="H28" s="57" t="str">
        <f t="shared" si="2"/>
        <v/>
      </c>
      <c r="I28" s="10"/>
      <c r="K28" s="1" t="s">
        <v>0</v>
      </c>
      <c r="L28" s="1" t="s">
        <v>0</v>
      </c>
      <c r="M28" s="1" t="s">
        <v>0</v>
      </c>
      <c r="N28" s="1" t="s">
        <v>0</v>
      </c>
      <c r="O28" s="1" t="s">
        <v>0</v>
      </c>
      <c r="P28" s="1" t="s">
        <v>0</v>
      </c>
      <c r="Q28" s="1" t="s">
        <v>0</v>
      </c>
      <c r="R28" s="1" t="s">
        <v>0</v>
      </c>
    </row>
    <row r="29" spans="1:18" x14ac:dyDescent="0.2">
      <c r="A29" s="8"/>
      <c r="B29" s="14"/>
      <c r="C29" s="14"/>
      <c r="D29" s="14"/>
      <c r="E29" s="14"/>
      <c r="F29" s="15"/>
      <c r="G29" s="15"/>
      <c r="H29" s="15"/>
      <c r="I29" s="10"/>
    </row>
    <row r="30" spans="1:18" ht="15.75" x14ac:dyDescent="0.2">
      <c r="A30" s="8"/>
      <c r="B30" s="40" t="s">
        <v>19</v>
      </c>
      <c r="C30" s="40"/>
      <c r="D30" s="40"/>
      <c r="E30" s="40"/>
      <c r="F30" s="40"/>
      <c r="G30" s="40"/>
      <c r="H30" s="40"/>
      <c r="I30" s="10"/>
    </row>
    <row r="31" spans="1:18" x14ac:dyDescent="0.2">
      <c r="A31" s="8"/>
      <c r="B31" s="51" t="s">
        <v>21</v>
      </c>
      <c r="C31" s="51"/>
      <c r="D31" s="53">
        <f>SUM(H16:H28)</f>
        <v>0</v>
      </c>
      <c r="E31" s="15"/>
      <c r="F31" s="51" t="s">
        <v>30</v>
      </c>
      <c r="G31" s="51"/>
      <c r="H31" s="48" t="s">
        <v>58</v>
      </c>
      <c r="I31" s="10"/>
    </row>
    <row r="32" spans="1:18" x14ac:dyDescent="0.2">
      <c r="A32" s="8"/>
      <c r="B32" s="51" t="s">
        <v>24</v>
      </c>
      <c r="C32" s="51"/>
      <c r="D32" s="53" t="str">
        <f>IF(D31&lt;0.3,"N/A",IF(D31&lt;=2.9,"Faixa 01",IF(D31&lt;=3.9,"Faixa 02",IF(D31&lt;=4.9,"Faixa 03",IF(D31&lt;=5.9,"Faixa 04",IF(D31&lt;=6.9,"Faixa 05",IF(D31&lt;=7.9,"Faixa 06","Faixa 07")))))))</f>
        <v>N/A</v>
      </c>
      <c r="E32" s="15"/>
      <c r="F32" s="51" t="s">
        <v>32</v>
      </c>
      <c r="G32" s="51"/>
      <c r="H32" s="49" t="str">
        <f>IF(D33="Notificação e pagamento total",0,IF(D33="1%",H31*0.01,IF(D33="2%",H31*0.02,IF(D33="4%",H31*0.04,IF(D33="5%",H31*0.05,IF(D33="7%",H31*0.07,IF(D33="10%",H31*0.1,"N/A")))))))</f>
        <v>N/A</v>
      </c>
      <c r="I32" s="10"/>
    </row>
    <row r="33" spans="1:9" x14ac:dyDescent="0.2">
      <c r="A33" s="8"/>
      <c r="B33" s="51" t="s">
        <v>27</v>
      </c>
      <c r="C33" s="51"/>
      <c r="D33" s="53" t="str">
        <f>IF(D32="Faixa 01","Notificação e pagamento total",IF(D32="Faixa 02","1%",IF(D32="Faixa 03","2%",IF(D32="Faixa 04","4%",IF(D32="Faixa 05","5%",IF(D32="Faixa 06","7%",IF(D32="Faixa 07","10%","N/A")))))))</f>
        <v>N/A</v>
      </c>
      <c r="E33" s="15"/>
      <c r="F33" s="52" t="s">
        <v>35</v>
      </c>
      <c r="G33" s="52"/>
      <c r="H33" s="50" t="str">
        <f>IFERROR(H31-H32,"")</f>
        <v/>
      </c>
      <c r="I33" s="10"/>
    </row>
    <row r="34" spans="1:9" ht="15.75" x14ac:dyDescent="0.2">
      <c r="A34" s="8"/>
      <c r="B34" s="41"/>
      <c r="C34" s="41"/>
      <c r="D34" s="15"/>
      <c r="E34" s="15"/>
      <c r="F34" s="42"/>
      <c r="G34" s="42"/>
      <c r="H34" s="20"/>
      <c r="I34" s="10"/>
    </row>
    <row r="35" spans="1:9" ht="15.75" customHeight="1" x14ac:dyDescent="0.2">
      <c r="A35" s="8"/>
      <c r="B35" s="43" t="s">
        <v>57</v>
      </c>
      <c r="C35" s="43"/>
      <c r="D35" s="43"/>
      <c r="E35" s="43"/>
      <c r="F35" s="43"/>
      <c r="G35" s="43"/>
      <c r="H35" s="43"/>
      <c r="I35" s="10"/>
    </row>
    <row r="36" spans="1:9" x14ac:dyDescent="0.2">
      <c r="A36" s="21"/>
      <c r="B36" s="22"/>
      <c r="C36" s="22"/>
      <c r="D36" s="22"/>
      <c r="E36" s="22"/>
      <c r="F36" s="23"/>
      <c r="G36" s="23"/>
      <c r="H36" s="23"/>
      <c r="I36" s="24"/>
    </row>
  </sheetData>
  <sheetProtection sheet="1" objects="1" scenarios="1"/>
  <mergeCells count="40">
    <mergeCell ref="B35:H35"/>
    <mergeCell ref="B2:H2"/>
    <mergeCell ref="B30:H30"/>
    <mergeCell ref="C11:D11"/>
    <mergeCell ref="C12:D12"/>
    <mergeCell ref="G10:H10"/>
    <mergeCell ref="B26:D26"/>
    <mergeCell ref="B27:D27"/>
    <mergeCell ref="B28:D28"/>
    <mergeCell ref="B14:D14"/>
    <mergeCell ref="D3:H3"/>
    <mergeCell ref="D4:H4"/>
    <mergeCell ref="D5:H5"/>
    <mergeCell ref="D6:H6"/>
    <mergeCell ref="D7:H7"/>
    <mergeCell ref="D8:H8"/>
    <mergeCell ref="F31:G31"/>
    <mergeCell ref="F32:G32"/>
    <mergeCell ref="F33:G33"/>
    <mergeCell ref="B15:D15"/>
    <mergeCell ref="B16:D16"/>
    <mergeCell ref="B17:D17"/>
    <mergeCell ref="B18:D18"/>
    <mergeCell ref="B19:D19"/>
    <mergeCell ref="B20:D20"/>
    <mergeCell ref="B21:D21"/>
    <mergeCell ref="B31:C31"/>
    <mergeCell ref="B32:C32"/>
    <mergeCell ref="B33:C33"/>
    <mergeCell ref="B22:D22"/>
    <mergeCell ref="B23:D23"/>
    <mergeCell ref="B24:D24"/>
    <mergeCell ref="B25:D25"/>
    <mergeCell ref="B9:C9"/>
    <mergeCell ref="B3:C3"/>
    <mergeCell ref="B4:C4"/>
    <mergeCell ref="B5:C5"/>
    <mergeCell ref="B6:C6"/>
    <mergeCell ref="B7:C7"/>
    <mergeCell ref="B8:C8"/>
  </mergeCells>
  <pageMargins left="0.25" right="0.16" top="0.48" bottom="0.39" header="0.3" footer="0.16"/>
  <pageSetup paperSize="9" scale="77" orientation="portrait" r:id="rId1"/>
  <ignoredErrors>
    <ignoredError sqref="I2:R2 K21:R28 K14:L20 O14:R20 B14:B15 B27 B28 B25 B24 B23 B22 B21 B20 B26 B18 B17 B16 B19 B13 H9:R9 I4:R8 J3:R3 H13:R13 I10:R10 J12:R12 B3:B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Table Data</vt:lpstr>
      <vt:lpstr>'Table Data'!Area_de_impressao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Heleno Beijoza da Silva</dc:creator>
  <cp:lastModifiedBy>Heleno Beijoza da Silva</cp:lastModifiedBy>
  <cp:lastPrinted>2026-04-16T12:58:02Z</cp:lastPrinted>
  <dcterms:created xsi:type="dcterms:W3CDTF">2026-04-16T12:06:04Z</dcterms:created>
  <dcterms:modified xsi:type="dcterms:W3CDTF">2026-04-16T13:38:24Z</dcterms:modified>
</cp:coreProperties>
</file>