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rv02\_backup-SMDUH\SMDUH\__OBRAS\__LICITAÇÃO\__NOVA EMEI_CAJÚ\__LICITAÇÃO\7_PLANILHA LICITANTES\"/>
    </mc:Choice>
  </mc:AlternateContent>
  <xr:revisionPtr revIDLastSave="0" documentId="13_ncr:1_{8F962674-093F-491E-AA22-E31A2DFAA6F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OTE 2" sheetId="1" r:id="rId1"/>
  </sheets>
  <definedNames>
    <definedName name="_xlnm._FilterDatabase" localSheetId="0" hidden="1">'LOTE 2'!$A$7:$J$7</definedName>
    <definedName name="_xlnm.Print_Area" localSheetId="0">'LOTE 2'!$A$1:$J$24</definedName>
    <definedName name="_xlnm.Print_Titles" localSheetId="0">'LOTE 2'!$1:$7</definedName>
  </definedNames>
  <calcPr calcId="191029"/>
</workbook>
</file>

<file path=xl/calcChain.xml><?xml version="1.0" encoding="utf-8"?>
<calcChain xmlns="http://schemas.openxmlformats.org/spreadsheetml/2006/main">
  <c r="I13" i="1" l="1"/>
  <c r="J13" i="1" s="1"/>
  <c r="J14" i="1" s="1"/>
  <c r="J12" i="1" s="1"/>
</calcChain>
</file>

<file path=xl/sharedStrings.xml><?xml version="1.0" encoding="utf-8"?>
<sst xmlns="http://schemas.openxmlformats.org/spreadsheetml/2006/main" count="27" uniqueCount="26">
  <si>
    <t>Item</t>
  </si>
  <si>
    <t>Tipo</t>
  </si>
  <si>
    <t>Banco</t>
  </si>
  <si>
    <t>Código</t>
  </si>
  <si>
    <t>Descrição</t>
  </si>
  <si>
    <t>Un.</t>
  </si>
  <si>
    <t>Qtd.</t>
  </si>
  <si>
    <t>Preço com BDI</t>
  </si>
  <si>
    <t>Total</t>
  </si>
  <si>
    <t>Composição</t>
  </si>
  <si>
    <t>SINAPI</t>
  </si>
  <si>
    <t>BDI Padrão:</t>
  </si>
  <si>
    <t>Preço sem BDI</t>
  </si>
  <si>
    <t>Bancos: SECID-PR: PR 1/2024; OBRAS-SP: SP 5/2024; SINAPI: RS 8/2024</t>
  </si>
  <si>
    <t>ESTADO DO RIO GRANDE DO SUL
PREFEITURA MUNICIPAL DE NOVA SANTA RITA
Secretaria Municipal de Desenvolvimento Urbano - SMDU</t>
  </si>
  <si>
    <t>Não desonerado</t>
  </si>
  <si>
    <t>Encargos Sociais</t>
  </si>
  <si>
    <t>Horista 112,88%</t>
  </si>
  <si>
    <t>Mensalista 69,79%</t>
  </si>
  <si>
    <t>A</t>
  </si>
  <si>
    <t>H</t>
  </si>
  <si>
    <t>PLANILHA ORÇAMENTÁRIA GERAL</t>
  </si>
  <si>
    <r>
      <t xml:space="preserve">Obra: </t>
    </r>
    <r>
      <rPr>
        <b/>
        <sz val="11"/>
        <color theme="1"/>
        <rFont val="Arial"/>
        <family val="2"/>
      </rPr>
      <t>Construção de Escola Municipal de Educação Infantil no Bairro Caju - Creche Tipo I</t>
    </r>
  </si>
  <si>
    <t>AUXÍLIO À FISCALIZAÇÃO DE OBRA</t>
  </si>
  <si>
    <t>ENGENHEIRO CIVIL DE OBRA JUNIOR COM ENCARGOS COMPLEMENTARES</t>
  </si>
  <si>
    <r>
      <t>LOTE 2 - AUXÍLIO À</t>
    </r>
    <r>
      <rPr>
        <sz val="16"/>
        <color rgb="FF000000"/>
        <rFont val="Arial"/>
        <family val="2"/>
      </rPr>
      <t xml:space="preserve"> </t>
    </r>
    <r>
      <rPr>
        <b/>
        <sz val="16"/>
        <color rgb="FF000000"/>
        <rFont val="Arial"/>
        <family val="2"/>
      </rPr>
      <t>FISCALIZAÇÃO EMEI CAJU - CRECHE TIPO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</si>
</sst>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\ * #,##0.000_-;\-&quot;R$&quot;\ * #,##0.000_-;_-&quot;R$&quot;\ * &quot;-&quot;??_-;_-@_-"/>
  </numFmts>
  <fonts count="1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8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16"/>
      <color rgb="FF000000"/>
      <name val="Arial"/>
      <family val="2"/>
    </font>
    <font>
      <sz val="16"/>
      <color rgb="FF000000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thin">
        <color indexed="64"/>
      </bottom>
      <diagonal/>
    </border>
    <border>
      <left style="medium">
        <color theme="0" tint="-0.249977111117893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theme="0" tint="-0.249977111117893"/>
      </right>
      <top style="thin">
        <color rgb="FF000000"/>
      </top>
      <bottom/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theme="0" tint="-0.249977111117893"/>
      </right>
      <top style="thin">
        <color indexed="64"/>
      </top>
      <bottom style="thin">
        <color rgb="FF00000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0" fontId="2" fillId="0" borderId="0"/>
    <xf numFmtId="44" fontId="8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76">
    <xf numFmtId="0" fontId="0" fillId="0" borderId="0" xfId="0"/>
    <xf numFmtId="0" fontId="5" fillId="2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4" fontId="9" fillId="2" borderId="8" xfId="0" applyNumberFormat="1" applyFont="1" applyFill="1" applyBorder="1" applyAlignment="1">
      <alignment vertical="top"/>
    </xf>
    <xf numFmtId="44" fontId="5" fillId="2" borderId="8" xfId="0" applyNumberFormat="1" applyFont="1" applyFill="1" applyBorder="1" applyAlignment="1">
      <alignment vertical="center"/>
    </xf>
    <xf numFmtId="44" fontId="9" fillId="6" borderId="8" xfId="0" applyNumberFormat="1" applyFont="1" applyFill="1" applyBorder="1" applyAlignment="1">
      <alignment vertical="top" wrapText="1"/>
    </xf>
    <xf numFmtId="44" fontId="5" fillId="3" borderId="11" xfId="0" applyNumberFormat="1" applyFont="1" applyFill="1" applyBorder="1" applyAlignment="1">
      <alignment horizontal="center" vertical="center"/>
    </xf>
    <xf numFmtId="164" fontId="6" fillId="4" borderId="12" xfId="0" applyNumberFormat="1" applyFont="1" applyFill="1" applyBorder="1" applyAlignment="1">
      <alignment horizontal="right" vertical="center"/>
    </xf>
    <xf numFmtId="44" fontId="5" fillId="0" borderId="0" xfId="0" applyNumberFormat="1" applyFont="1"/>
    <xf numFmtId="0" fontId="7" fillId="0" borderId="0" xfId="0" applyFont="1"/>
    <xf numFmtId="0" fontId="5" fillId="2" borderId="4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44" fontId="5" fillId="0" borderId="3" xfId="0" applyNumberFormat="1" applyFont="1" applyBorder="1" applyAlignment="1">
      <alignment horizontal="righ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43" fontId="5" fillId="2" borderId="5" xfId="1" applyFont="1" applyFill="1" applyBorder="1" applyAlignment="1">
      <alignment vertical="center"/>
    </xf>
    <xf numFmtId="44" fontId="5" fillId="2" borderId="5" xfId="0" applyNumberFormat="1" applyFont="1" applyFill="1" applyBorder="1" applyAlignment="1">
      <alignment vertical="center"/>
    </xf>
    <xf numFmtId="44" fontId="5" fillId="2" borderId="5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43" fontId="5" fillId="2" borderId="0" xfId="1" applyFont="1" applyFill="1" applyBorder="1" applyAlignment="1">
      <alignment horizontal="left" vertical="center"/>
    </xf>
    <xf numFmtId="44" fontId="5" fillId="2" borderId="0" xfId="0" applyNumberFormat="1" applyFont="1" applyFill="1" applyAlignment="1">
      <alignment horizontal="left" vertical="center"/>
    </xf>
    <xf numFmtId="44" fontId="5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43" fontId="5" fillId="6" borderId="0" xfId="1" applyFont="1" applyFill="1" applyBorder="1" applyAlignment="1">
      <alignment horizontal="left" vertical="center"/>
    </xf>
    <xf numFmtId="44" fontId="5" fillId="7" borderId="0" xfId="0" applyNumberFormat="1" applyFont="1" applyFill="1" applyAlignment="1">
      <alignment horizontal="left" vertical="center"/>
    </xf>
    <xf numFmtId="44" fontId="5" fillId="7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3" fontId="5" fillId="2" borderId="0" xfId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3" fontId="5" fillId="3" borderId="2" xfId="1" applyFont="1" applyFill="1" applyBorder="1" applyAlignment="1">
      <alignment horizontal="center" vertical="center"/>
    </xf>
    <xf numFmtId="44" fontId="5" fillId="3" borderId="2" xfId="0" applyNumberFormat="1" applyFont="1" applyFill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43" fontId="5" fillId="0" borderId="0" xfId="1" applyFo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44" fontId="9" fillId="0" borderId="18" xfId="0" applyNumberFormat="1" applyFont="1" applyBorder="1" applyAlignment="1">
      <alignment vertical="center"/>
    </xf>
    <xf numFmtId="44" fontId="5" fillId="0" borderId="19" xfId="0" applyNumberFormat="1" applyFont="1" applyBorder="1"/>
    <xf numFmtId="43" fontId="5" fillId="0" borderId="3" xfId="1" applyFont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44" fontId="6" fillId="4" borderId="16" xfId="3" applyFont="1" applyFill="1" applyBorder="1" applyAlignment="1">
      <alignment vertical="center"/>
    </xf>
    <xf numFmtId="0" fontId="12" fillId="0" borderId="3" xfId="0" applyFont="1" applyBorder="1" applyAlignment="1">
      <alignment horizontal="left" vertical="center" wrapText="1"/>
    </xf>
    <xf numFmtId="10" fontId="9" fillId="9" borderId="6" xfId="0" applyNumberFormat="1" applyFont="1" applyFill="1" applyBorder="1" applyAlignment="1" applyProtection="1">
      <alignment vertical="center"/>
      <protection locked="0"/>
    </xf>
    <xf numFmtId="44" fontId="5" fillId="1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left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44" fontId="9" fillId="2" borderId="1" xfId="0" applyNumberFormat="1" applyFont="1" applyFill="1" applyBorder="1" applyAlignment="1">
      <alignment horizontal="center" vertical="top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" fillId="4" borderId="16" xfId="0" applyFont="1" applyFill="1" applyBorder="1" applyAlignment="1">
      <alignment horizontal="left" vertical="center" wrapText="1"/>
    </xf>
    <xf numFmtId="4" fontId="3" fillId="4" borderId="16" xfId="0" applyNumberFormat="1" applyFont="1" applyFill="1" applyBorder="1" applyAlignment="1">
      <alignment horizontal="left" vertical="center" wrapText="1"/>
    </xf>
    <xf numFmtId="0" fontId="1" fillId="0" borderId="0" xfId="2" applyFont="1" applyAlignment="1">
      <alignment horizontal="center" vertical="center" wrapText="1"/>
    </xf>
    <xf numFmtId="0" fontId="1" fillId="0" borderId="0" xfId="2" applyFont="1" applyAlignment="1">
      <alignment horizontal="center" vertical="center"/>
    </xf>
  </cellXfs>
  <cellStyles count="5">
    <cellStyle name="Moeda" xfId="3" builtinId="4"/>
    <cellStyle name="Moeda 2" xfId="4" xr:uid="{2B965AD2-4187-41CA-89CA-0B30D23290C3}"/>
    <cellStyle name="Normal" xfId="0" builtinId="0"/>
    <cellStyle name="Normal 2" xfId="2" xr:uid="{E96AFAE5-E13E-4C03-AECA-8403FF1BA092}"/>
    <cellStyle name="Vírgula" xfId="1" builtinId="3"/>
  </cellStyles>
  <dxfs count="0"/>
  <tableStyles count="0" defaultTableStyle="Table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66675</xdr:rowOff>
        </xdr:from>
        <xdr:to>
          <xdr:col>1</xdr:col>
          <xdr:colOff>666750</xdr:colOff>
          <xdr:row>2</xdr:row>
          <xdr:rowOff>38100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view="pageBreakPreview" zoomScale="85" zoomScaleNormal="85" zoomScaleSheetLayoutView="85" workbookViewId="0">
      <selection activeCell="H13" sqref="H13"/>
    </sheetView>
  </sheetViews>
  <sheetFormatPr defaultRowHeight="15" x14ac:dyDescent="0.25"/>
  <cols>
    <col min="1" max="1" width="12" style="20" customWidth="1"/>
    <col min="2" max="2" width="13.140625" style="43" bestFit="1" customWidth="1"/>
    <col min="3" max="3" width="15" style="43" customWidth="1"/>
    <col min="4" max="4" width="13.28515625" style="43" customWidth="1"/>
    <col min="5" max="5" width="80" style="43" customWidth="1"/>
    <col min="6" max="6" width="10" style="45" customWidth="1"/>
    <col min="7" max="7" width="14.28515625" style="46" bestFit="1" customWidth="1"/>
    <col min="8" max="9" width="17.7109375" style="13" customWidth="1"/>
    <col min="10" max="10" width="23.140625" style="13" bestFit="1" customWidth="1"/>
    <col min="11" max="11" width="16" bestFit="1" customWidth="1"/>
    <col min="12" max="12" width="17" bestFit="1" customWidth="1"/>
    <col min="14" max="14" width="16.42578125" bestFit="1" customWidth="1"/>
  </cols>
  <sheetData>
    <row r="1" spans="1:10" ht="17.100000000000001" customHeight="1" x14ac:dyDescent="0.25">
      <c r="A1" s="15"/>
      <c r="B1" s="22"/>
      <c r="C1" s="22"/>
      <c r="D1" s="5"/>
      <c r="E1" s="5"/>
      <c r="F1" s="23"/>
      <c r="G1" s="24"/>
      <c r="H1" s="25"/>
      <c r="I1" s="26" t="s">
        <v>11</v>
      </c>
      <c r="J1" s="56"/>
    </row>
    <row r="2" spans="1:10" ht="60.75" customHeight="1" x14ac:dyDescent="0.25">
      <c r="A2" s="16"/>
      <c r="B2" s="6"/>
      <c r="C2" s="58" t="s">
        <v>14</v>
      </c>
      <c r="D2" s="58"/>
      <c r="E2" s="58"/>
      <c r="F2" s="27"/>
      <c r="G2" s="28"/>
      <c r="H2" s="29"/>
      <c r="I2" s="30"/>
      <c r="J2" s="8" t="s">
        <v>15</v>
      </c>
    </row>
    <row r="3" spans="1:10" ht="17.100000000000001" customHeight="1" x14ac:dyDescent="0.25">
      <c r="A3" s="17" t="s">
        <v>22</v>
      </c>
      <c r="B3" s="27"/>
      <c r="C3" s="27"/>
      <c r="D3" s="6"/>
      <c r="E3" s="27"/>
      <c r="F3" s="31"/>
      <c r="G3" s="32"/>
      <c r="H3" s="33"/>
      <c r="I3" s="34"/>
      <c r="J3" s="9"/>
    </row>
    <row r="4" spans="1:10" ht="20.100000000000001" customHeight="1" x14ac:dyDescent="0.25">
      <c r="A4" s="17" t="s">
        <v>13</v>
      </c>
      <c r="B4" s="27"/>
      <c r="C4" s="27"/>
      <c r="D4" s="6"/>
      <c r="E4" s="35"/>
      <c r="F4" s="36"/>
      <c r="G4" s="37"/>
      <c r="H4" s="30"/>
      <c r="I4" s="30"/>
      <c r="J4" s="9"/>
    </row>
    <row r="5" spans="1:10" ht="30" x14ac:dyDescent="0.25">
      <c r="A5" s="18"/>
      <c r="B5" s="38"/>
      <c r="C5" s="38"/>
      <c r="D5" s="1"/>
      <c r="E5" s="1"/>
      <c r="F5" s="39"/>
      <c r="G5" s="62" t="s">
        <v>16</v>
      </c>
      <c r="H5" s="62"/>
      <c r="I5" s="10" t="s">
        <v>17</v>
      </c>
      <c r="J5" s="10" t="s">
        <v>18</v>
      </c>
    </row>
    <row r="6" spans="1:10" ht="48" customHeight="1" x14ac:dyDescent="0.25">
      <c r="A6" s="59" t="s">
        <v>21</v>
      </c>
      <c r="B6" s="60"/>
      <c r="C6" s="60"/>
      <c r="D6" s="60"/>
      <c r="E6" s="60"/>
      <c r="F6" s="60"/>
      <c r="G6" s="60"/>
      <c r="H6" s="60"/>
      <c r="I6" s="60"/>
      <c r="J6" s="61"/>
    </row>
    <row r="7" spans="1:10" x14ac:dyDescent="0.25">
      <c r="A7" s="19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40" t="s">
        <v>6</v>
      </c>
      <c r="H7" s="41" t="s">
        <v>12</v>
      </c>
      <c r="I7" s="41" t="s">
        <v>7</v>
      </c>
      <c r="J7" s="11" t="s">
        <v>8</v>
      </c>
    </row>
    <row r="8" spans="1:10" x14ac:dyDescent="0.25">
      <c r="A8" s="63"/>
      <c r="B8" s="64"/>
      <c r="C8" s="64"/>
      <c r="D8" s="64"/>
      <c r="E8" s="64"/>
      <c r="F8" s="64"/>
      <c r="G8" s="64"/>
      <c r="H8" s="64"/>
      <c r="I8" s="64"/>
      <c r="J8" s="65"/>
    </row>
    <row r="9" spans="1:10" x14ac:dyDescent="0.25">
      <c r="A9" s="63"/>
      <c r="B9" s="64"/>
      <c r="C9" s="64"/>
      <c r="D9" s="64"/>
      <c r="E9" s="64"/>
      <c r="F9" s="64"/>
      <c r="G9" s="64"/>
      <c r="H9" s="64"/>
      <c r="I9" s="64"/>
      <c r="J9" s="65"/>
    </row>
    <row r="10" spans="1:10" ht="20.25" x14ac:dyDescent="0.25">
      <c r="A10" s="66" t="s">
        <v>25</v>
      </c>
      <c r="B10" s="67"/>
      <c r="C10" s="67"/>
      <c r="D10" s="67"/>
      <c r="E10" s="67"/>
      <c r="F10" s="67"/>
      <c r="G10" s="67"/>
      <c r="H10" s="67"/>
      <c r="I10" s="67"/>
      <c r="J10" s="68"/>
    </row>
    <row r="11" spans="1:10" x14ac:dyDescent="0.25">
      <c r="A11" s="69"/>
      <c r="B11" s="70"/>
      <c r="C11" s="70"/>
      <c r="D11" s="70"/>
      <c r="E11" s="70"/>
      <c r="F11" s="70"/>
      <c r="G11" s="70"/>
      <c r="H11" s="70"/>
      <c r="I11" s="70"/>
      <c r="J11" s="71"/>
    </row>
    <row r="12" spans="1:10" ht="35.1" customHeight="1" x14ac:dyDescent="0.25">
      <c r="A12" s="53" t="s">
        <v>19</v>
      </c>
      <c r="B12" s="4"/>
      <c r="C12" s="4"/>
      <c r="D12" s="4"/>
      <c r="E12" s="72" t="s">
        <v>23</v>
      </c>
      <c r="F12" s="72"/>
      <c r="G12" s="73"/>
      <c r="H12" s="73"/>
      <c r="I12" s="54"/>
      <c r="J12" s="12">
        <f>J14</f>
        <v>0</v>
      </c>
    </row>
    <row r="13" spans="1:10" ht="28.5" x14ac:dyDescent="0.25">
      <c r="A13" s="3">
        <v>1</v>
      </c>
      <c r="B13" s="3" t="s">
        <v>9</v>
      </c>
      <c r="C13" s="3" t="s">
        <v>10</v>
      </c>
      <c r="D13" s="3">
        <v>90777</v>
      </c>
      <c r="E13" s="55" t="s">
        <v>24</v>
      </c>
      <c r="F13" s="3" t="s">
        <v>20</v>
      </c>
      <c r="G13" s="52">
        <v>172</v>
      </c>
      <c r="H13" s="57"/>
      <c r="I13" s="21">
        <f t="shared" ref="I13" si="0">ROUND((H13*(1+$J$1)),2)</f>
        <v>0</v>
      </c>
      <c r="J13" s="21">
        <f t="shared" ref="J13" si="1">ROUND((G13*I13),2)</f>
        <v>0</v>
      </c>
    </row>
    <row r="14" spans="1:10" ht="15.75" thickBot="1" x14ac:dyDescent="0.3">
      <c r="A14" s="50"/>
      <c r="B14" s="50"/>
      <c r="C14" s="50"/>
      <c r="D14" s="50"/>
      <c r="E14" s="50"/>
      <c r="F14" s="50"/>
      <c r="G14" s="50"/>
      <c r="H14" s="50"/>
      <c r="I14" s="50" t="s">
        <v>8</v>
      </c>
      <c r="J14" s="50">
        <f>J13</f>
        <v>0</v>
      </c>
    </row>
    <row r="15" spans="1:10" x14ac:dyDescent="0.25">
      <c r="A15" s="7"/>
      <c r="B15" s="7"/>
      <c r="C15" s="7"/>
      <c r="D15" s="7"/>
      <c r="E15" s="48"/>
      <c r="F15" s="7"/>
      <c r="G15" s="49"/>
      <c r="H15" s="42"/>
      <c r="I15" s="42"/>
      <c r="J15" s="42"/>
    </row>
    <row r="16" spans="1:10" x14ac:dyDescent="0.25">
      <c r="A16" s="7"/>
      <c r="B16" s="7"/>
      <c r="C16" s="7"/>
      <c r="D16" s="7"/>
      <c r="E16" s="48"/>
      <c r="F16" s="7"/>
      <c r="G16" s="49"/>
      <c r="H16" s="42"/>
      <c r="I16" s="42"/>
      <c r="J16" s="42"/>
    </row>
    <row r="17" spans="1:11" x14ac:dyDescent="0.25">
      <c r="A17" s="7"/>
      <c r="B17" s="7"/>
      <c r="C17" s="7"/>
      <c r="D17" s="7"/>
      <c r="E17" s="48"/>
      <c r="F17" s="7"/>
      <c r="G17" s="49"/>
      <c r="H17" s="42"/>
      <c r="I17" s="42"/>
      <c r="J17" s="42"/>
    </row>
    <row r="18" spans="1:11" x14ac:dyDescent="0.25">
      <c r="E18" s="44"/>
    </row>
    <row r="19" spans="1:11" x14ac:dyDescent="0.25">
      <c r="E19" s="44"/>
      <c r="J19" s="51"/>
    </row>
    <row r="20" spans="1:11" x14ac:dyDescent="0.25">
      <c r="E20" s="44"/>
    </row>
    <row r="22" spans="1:11" x14ac:dyDescent="0.25">
      <c r="E22" s="74"/>
      <c r="F22" s="75"/>
      <c r="G22" s="75"/>
    </row>
    <row r="24" spans="1:11" x14ac:dyDescent="0.25">
      <c r="E24" s="47"/>
    </row>
    <row r="28" spans="1:11" x14ac:dyDescent="0.25">
      <c r="I28"/>
    </row>
    <row r="30" spans="1:11" x14ac:dyDescent="0.25">
      <c r="K30" s="14"/>
    </row>
  </sheetData>
  <sheetProtection algorithmName="SHA-512" hashValue="4AmyTdA04IwVKXJTuIMpRgZQHEo5DzIeOmUVjlRsh49zzWJxQ8mzHuF/82EvR1S1ia+wTEg47V725N+JocsJjQ==" saltValue="dJyhPP7Zp7oeMXMDcYHwGg==" spinCount="100000" sheet="1" objects="1" scenarios="1" selectLockedCells="1"/>
  <autoFilter ref="A7:J7" xr:uid="{00000000-0009-0000-0000-000000000000}"/>
  <sortState xmlns:xlrd2="http://schemas.microsoft.com/office/spreadsheetml/2017/richdata2" ref="C2:E2">
    <sortCondition ref="C2"/>
  </sortState>
  <mergeCells count="9">
    <mergeCell ref="A10:J10"/>
    <mergeCell ref="A11:J11"/>
    <mergeCell ref="E12:H12"/>
    <mergeCell ref="E22:G22"/>
    <mergeCell ref="C2:E2"/>
    <mergeCell ref="A6:J6"/>
    <mergeCell ref="G5:H5"/>
    <mergeCell ref="A8:J8"/>
    <mergeCell ref="A9:J9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628650</xdr:colOff>
                <xdr:row>0</xdr:row>
                <xdr:rowOff>66675</xdr:rowOff>
              </from>
              <to>
                <xdr:col>1</xdr:col>
                <xdr:colOff>666750</xdr:colOff>
                <xdr:row>2</xdr:row>
                <xdr:rowOff>38100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LOTE 2</vt:lpstr>
      <vt:lpstr>'LOTE 2'!Area_de_impressao</vt:lpstr>
      <vt:lpstr>'LOTE 2'!Titulos_de_impressao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Rodrigo Nascimento Minatto</cp:lastModifiedBy>
  <cp:lastPrinted>2025-03-18T19:01:09Z</cp:lastPrinted>
  <dcterms:created xsi:type="dcterms:W3CDTF">2024-09-17T16:48:09Z</dcterms:created>
  <dcterms:modified xsi:type="dcterms:W3CDTF">2025-03-25T16:58:37Z</dcterms:modified>
  <cp:category>Sinapi Excel</cp:category>
</cp:coreProperties>
</file>