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s sem contrato\"/>
    </mc:Choice>
  </mc:AlternateContent>
  <xr:revisionPtr revIDLastSave="0" documentId="13_ncr:1_{A6FF1E18-F661-4215-9EC9-D27B3CE87AE1}" xr6:coauthVersionLast="47" xr6:coauthVersionMax="47" xr10:uidLastSave="{00000000-0000-0000-0000-000000000000}"/>
  <bookViews>
    <workbookView xWindow="-120" yWindow="-120" windowWidth="29040" windowHeight="15720" xr2:uid="{F6A75103-FA49-4D35-89B3-2822A80508FC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6" i="1"/>
  <c r="O19" i="1"/>
  <c r="O23" i="1"/>
  <c r="O24" i="1"/>
  <c r="O26" i="1"/>
  <c r="O27" i="1"/>
  <c r="O29" i="1"/>
  <c r="O30" i="1"/>
  <c r="O31" i="1"/>
  <c r="O36" i="1"/>
  <c r="O37" i="1"/>
  <c r="O40" i="1"/>
  <c r="O41" i="1"/>
  <c r="O42" i="1"/>
  <c r="O45" i="1"/>
  <c r="O52" i="1"/>
  <c r="O53" i="1"/>
  <c r="O54" i="1"/>
  <c r="O55" i="1"/>
  <c r="O60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O15" i="1" s="1"/>
  <c r="N16" i="1"/>
  <c r="N17" i="1"/>
  <c r="O17" i="1" s="1"/>
  <c r="N18" i="1"/>
  <c r="O18" i="1" s="1"/>
  <c r="N19" i="1"/>
  <c r="N20" i="1"/>
  <c r="O20" i="1" s="1"/>
  <c r="N21" i="1"/>
  <c r="O21" i="1" s="1"/>
  <c r="N22" i="1"/>
  <c r="O22" i="1" s="1"/>
  <c r="N23" i="1"/>
  <c r="N24" i="1"/>
  <c r="N25" i="1"/>
  <c r="O25" i="1" s="1"/>
  <c r="N26" i="1"/>
  <c r="N27" i="1"/>
  <c r="N28" i="1"/>
  <c r="O28" i="1" s="1"/>
  <c r="N29" i="1"/>
  <c r="N30" i="1"/>
  <c r="N31" i="1"/>
  <c r="N32" i="1"/>
  <c r="O32" i="1" s="1"/>
  <c r="N33" i="1"/>
  <c r="O33" i="1" s="1"/>
  <c r="N34" i="1"/>
  <c r="O34" i="1" s="1"/>
  <c r="N35" i="1"/>
  <c r="O35" i="1" s="1"/>
  <c r="N36" i="1"/>
  <c r="N37" i="1"/>
  <c r="N38" i="1"/>
  <c r="O38" i="1" s="1"/>
  <c r="N39" i="1"/>
  <c r="O39" i="1" s="1"/>
  <c r="N40" i="1"/>
  <c r="N41" i="1"/>
  <c r="N42" i="1"/>
  <c r="N43" i="1"/>
  <c r="O43" i="1" s="1"/>
  <c r="N44" i="1"/>
  <c r="O44" i="1" s="1"/>
  <c r="N45" i="1"/>
  <c r="N46" i="1"/>
  <c r="O46" i="1" s="1"/>
  <c r="N47" i="1"/>
  <c r="O47" i="1" s="1"/>
  <c r="N48" i="1"/>
  <c r="O48" i="1" s="1"/>
  <c r="N49" i="1"/>
  <c r="O49" i="1" s="1"/>
  <c r="N50" i="1"/>
  <c r="O50" i="1" s="1"/>
  <c r="N51" i="1"/>
  <c r="O51" i="1" s="1"/>
  <c r="N52" i="1"/>
  <c r="N53" i="1"/>
  <c r="N54" i="1"/>
  <c r="N55" i="1"/>
  <c r="N56" i="1"/>
  <c r="O56" i="1" s="1"/>
  <c r="N57" i="1"/>
  <c r="O57" i="1" s="1"/>
  <c r="N58" i="1"/>
  <c r="O58" i="1" s="1"/>
  <c r="N59" i="1"/>
  <c r="O59" i="1" s="1"/>
  <c r="N60" i="1"/>
  <c r="N2" i="1"/>
  <c r="O2" i="1" s="1"/>
</calcChain>
</file>

<file path=xl/sharedStrings.xml><?xml version="1.0" encoding="utf-8"?>
<sst xmlns="http://schemas.openxmlformats.org/spreadsheetml/2006/main" count="392" uniqueCount="90">
  <si>
    <t>Avental TNT descartável, com manga curta, fabricado em não tecido 100% polipropileno (TNT), cor rosa claro, com gramatura mínima de 20, atóxico.</t>
  </si>
  <si>
    <t>Caixa organizadora retangular de 4L a 6L no máximo. Cor transparente, com tampa que possui travas laterais embutidas.</t>
  </si>
  <si>
    <t>Campainha sem fio, 220v, com um receptor (na tomada) e QUATRO acionadores (controles) à pilha tipo AA, cor branco, alcance mínimo de 100m.</t>
  </si>
  <si>
    <t>Campo operatório com fenestra de 45x45cm em tecido de sarja 100% algodão, na cor BRANCO.</t>
  </si>
  <si>
    <t>Campo operatório sem fenestra em tecido de sarja 45x45cm, 100% algodão, na cor BRANCO.</t>
  </si>
  <si>
    <t>Cilindro de oxigênio medicinal em alumínio de alta resistência (material de referência 6061-T6), capacidade hidráulica de 20 L – sem carga. Dimensões: A 103cm x L 20cm x C 20cm.</t>
  </si>
  <si>
    <t>Colírio oftálmico: Cloridrato de oxibuprocaína, solução oftálmica 4 mg/ml (0,4 %). Apresentação em frasco plástico gotejador com 10 ml</t>
  </si>
  <si>
    <t>Curativo: Nitrato de Prata 90,0%, em bastão de 0,8gr, ceratolílito e ceratoplástico. Com validade mínima de 01 ano.</t>
  </si>
  <si>
    <t>Estetoscópio simples, na cor preto ou azul.</t>
  </si>
  <si>
    <t xml:space="preserve">Lençol hospitalar em rolo de 50cmx100metros, material 100% celulose virgem extra branco, gramatura de 28 a 30g, com picotes a cada 60cm, alta resistência, em papel reciclável. </t>
  </si>
  <si>
    <t>Manta Microfibra Aveludada Lisa 1,80m x 2,20m nas cores azul marinho ou chumbo</t>
  </si>
  <si>
    <t>Soro Glicofisiológico 500 mL</t>
  </si>
  <si>
    <t>Soro glicosado 5% 250 mL</t>
  </si>
  <si>
    <t>Soro Ringer Lactato 1000 mL</t>
  </si>
  <si>
    <t>Agulha gengival 30G curta c/ 100 unidades</t>
  </si>
  <si>
    <t>Álcool gel 70% - 1L</t>
  </si>
  <si>
    <t>Almotolia Transparente, capacidade de 125ml, bico reto</t>
  </si>
  <si>
    <t>Almotolia Transparente, capacidade de 250ml, bico reto</t>
  </si>
  <si>
    <t>Atadura 06cm -13 fios/cm2- comprimento 1,8m- em repouso, sem desfiamento lateral, composição &gt;70% algodão- com peso de 13,3g por unidade, embaladas individualmente. Em conformidade com a NBR 14.056.</t>
  </si>
  <si>
    <t>Atadura 08cm -13 fios/cm2- comprimento 1,8m- em repouso, sem desfiamento lateral, composição &gt;70% algodão- com peso de 17,8g por unidade, embaladas individualmente. Em conformidade com a NBR 14.056.</t>
  </si>
  <si>
    <t>Atadura 20 cm – 13 fios/cm2 – comprimento 1,8 m em repouso em repouso – sem desfiamento lateral, composição ≥ 70 % algodão - com peso de 42,8g por unidade, embaladas individualmente. Em conformidade com a NBR 14.056.</t>
  </si>
  <si>
    <t>Clorexidina Digliconato 2% - Degermante - Sabão Líquido - 1 L</t>
  </si>
  <si>
    <t>Curativo adesivo pós coleta e punção KIDS. Rolo com 500 unidades, formato do curativo redondo, ilustrado, hipoalergênico, microporoso. e com MULTIPLAS CAMADAS para garantir uma alta absorção de sangue, substituindo com eficiência o algodão e o esparadrapo.</t>
  </si>
  <si>
    <t>Curativo de GAZE NÃO ADERENTE estéril, pacotes de 10 unidades 15x15cm (aberto). Feita de um material não aderente que permite que o curativo seja removido sem causar dor ou danos e sem que ela grude na ferida, minimizando o desconforto e a dor do paciente. Composição: Viscose e Poliéster 40g/m2 perfurado; (NÃO É GAZE HIDRÓFILA ESTÉRIL COMUM EM 100% ALGODÃO)</t>
  </si>
  <si>
    <t>Escova cervical descartável, embalagem com 100 unidades.</t>
  </si>
  <si>
    <t>Espátula de Ayres, embalagem com 100 unidades</t>
  </si>
  <si>
    <t>Espéculo vaginal descartável transparente tamanho P</t>
  </si>
  <si>
    <t>Fralda geriátrica descartável tamanho XG</t>
  </si>
  <si>
    <t xml:space="preserve">Frasco para nutrição enteral 500ml </t>
  </si>
  <si>
    <t>Lâmina de microscopia ponta fosca, 26x76mm, com 50 unidades</t>
  </si>
  <si>
    <t>Luva Esterilizada Tam. 6.5</t>
  </si>
  <si>
    <t>Malha Tubular em rolo 100% algodão ortopédico 10cmx15mt</t>
  </si>
  <si>
    <t>Papel Grau Cirúrgico 05cm100m</t>
  </si>
  <si>
    <t>Papel para ECG modelo Alfamed Ritmus 1200 – em rolo de 210mm x 20m. Não pode ser medida superior a 210mmx20m, que não será compatível com o equipamento que possuímos na unidade.</t>
  </si>
  <si>
    <t>Sonda Foley de duas vias 20Fr, em látex siliconizado.</t>
  </si>
  <si>
    <t>Termômetro Digital que verifica temperatura axilar em 08 (oito) segundos, na cor azul e/ou rosa. NÃO é termômetro digital que verifica em 1 minuto ou semelhante.</t>
  </si>
  <si>
    <t>Tubo endotraqueal sem balão nº 2,0</t>
  </si>
  <si>
    <t>Tubo endotraqueal sem balão nº 2,5</t>
  </si>
  <si>
    <t>Tubo endotraqueal sem balão nº 3,0</t>
  </si>
  <si>
    <t>Tubo endotraqueal sem balão nº 4,0</t>
  </si>
  <si>
    <t>Tubo endotraqueal sem balão nº 4,5</t>
  </si>
  <si>
    <t>Tubo endotraqueal sem balão nº 5,0</t>
  </si>
  <si>
    <t>Tubo endotraqueal sem balão nº 5,5</t>
  </si>
  <si>
    <t>Tubo endotraqueal com balão nº 6,5</t>
  </si>
  <si>
    <t>Tubo endotraqueal com balão nº 7,0</t>
  </si>
  <si>
    <t>Tubo endotraqueal com balão nº 7,5</t>
  </si>
  <si>
    <t>Tubo endotraqueal com balão nº 8,0</t>
  </si>
  <si>
    <t>Tubo endotraqueal com balão nº 8,5</t>
  </si>
  <si>
    <t>METOCLOPRAMIDA, CLORIDRATO 5 MG/ML - 2 ML</t>
  </si>
  <si>
    <t>CIMETIDINA 300 MG 2 ML EV</t>
  </si>
  <si>
    <t>HALOPERIDOL, DECANOATO - 70,52 MG/ML - 1 ML</t>
  </si>
  <si>
    <t>POLIVITAMÍNICO 2 ML</t>
  </si>
  <si>
    <t>RIFAMICINA 10MG/ML 20 ML</t>
  </si>
  <si>
    <t>ACIDO TRANEXAMICO 50MG 5ML</t>
  </si>
  <si>
    <t>OXIBUPROCAINA 0,4% 10 ML (OXINEST)</t>
  </si>
  <si>
    <t>ÁCIDO FÓLICO 0,4MG</t>
  </si>
  <si>
    <t>DIMENIDRINATO 50 MG/ML + PIRIDOXINA, CLOR. 50MG/ML - 1 ML</t>
  </si>
  <si>
    <t>Curativo: Solução aquosa à base de quaternário de amônio (0,656%) e cloridrato de poliehexametileno biguanida (PHMB) (0,113%). Isento de odor, corante, fragrância e álcool. Eficaz contra Salmonella choleraesuis, Staphylococcus aureus, Pseudomonas aeruginosa, Candida albicans, Escherichia coli, Trichophyton mentagrophytes, Mycobacterium smegmatis, Mycobacterium bovis e H1N1/Influenza. Biodegradável, embalagem pulverizadora em spray, contendo 750ml.  Para desinfecção/limpeza de: acrílicos, vidrados, pinturas, revestimentos, inox, metal, porcelanas, polietileno, polipropileno, azulejos, linóleo, pisos, PVC, vinil, látex, monitores, telas de LCD, bombas de infusão, incubadoras, transdutores, entre outros.</t>
  </si>
  <si>
    <t>Bolsa para Cilindro de Oxigênio de 5 litros. Produzida em poliéster 600D, com capacidade de levar um cilindro de oxigênio de 5 litros. Para ser usada em primeiros socorros e transportes de pacientes. Material: Poliéster Nylon Resinado Impermeável 600D. Tamanho altura 78cm x largura 30cm x profundidade 18 cm.</t>
  </si>
  <si>
    <t>Soma</t>
  </si>
  <si>
    <t>Altermed</t>
  </si>
  <si>
    <t>X</t>
  </si>
  <si>
    <t>Elmed</t>
  </si>
  <si>
    <t>MK</t>
  </si>
  <si>
    <t>Dismaco</t>
  </si>
  <si>
    <t>SIDD</t>
  </si>
  <si>
    <t>Welmed</t>
  </si>
  <si>
    <t>Mabefarma</t>
  </si>
  <si>
    <t>Hosplive</t>
  </si>
  <si>
    <t>Rossi</t>
  </si>
  <si>
    <t>NV</t>
  </si>
  <si>
    <t>R$1,20 - MNA</t>
  </si>
  <si>
    <t>R$3,00 - MNA</t>
  </si>
  <si>
    <t>MNA - VALOR MÍNIMO NÃO ATINGIDO</t>
  </si>
  <si>
    <t>28,57 - MNA</t>
  </si>
  <si>
    <t>0,38 - MNA</t>
  </si>
  <si>
    <t>9,94 - MNA</t>
  </si>
  <si>
    <t>2,65 - MNA</t>
  </si>
  <si>
    <t>3,73 - MNA</t>
  </si>
  <si>
    <t>3,41 - MNA</t>
  </si>
  <si>
    <t>1,40 - MNA</t>
  </si>
  <si>
    <t>2,95 - MNA</t>
  </si>
  <si>
    <t>1,80 - MNA</t>
  </si>
  <si>
    <t>13,9 - NV</t>
  </si>
  <si>
    <t>18,00 - MNA</t>
  </si>
  <si>
    <t>19,00 - MNA</t>
  </si>
  <si>
    <t>4,45 - REV</t>
  </si>
  <si>
    <t>REVISADO</t>
  </si>
  <si>
    <t>19,17 - NV</t>
  </si>
  <si>
    <t>120 - MNA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</si>
</sst>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9" formatCode="&quot;R$&quot;\ #,##0.00"/>
    <numFmt numFmtId="170" formatCode="&quot;R$&quot;\ #,##0.000"/>
    <numFmt numFmtId="171" formatCode="&quot;R$&quot;\ #,##0.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9" fontId="0" fillId="2" borderId="1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69" fontId="0" fillId="0" borderId="0" xfId="0" applyNumberForma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9" fontId="0" fillId="0" borderId="1" xfId="0" applyNumberFormat="1" applyFill="1" applyBorder="1" applyAlignment="1">
      <alignment horizontal="center" vertical="center"/>
    </xf>
    <xf numFmtId="169" fontId="0" fillId="5" borderId="1" xfId="0" applyNumberFormat="1" applyFill="1" applyBorder="1" applyAlignment="1">
      <alignment horizontal="center" vertical="center"/>
    </xf>
    <xf numFmtId="169" fontId="5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9" fontId="4" fillId="5" borderId="1" xfId="0" applyNumberFormat="1" applyFont="1" applyFill="1" applyBorder="1" applyAlignment="1">
      <alignment horizontal="center" vertical="center"/>
    </xf>
    <xf numFmtId="169" fontId="3" fillId="5" borderId="1" xfId="0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169" fontId="0" fillId="6" borderId="1" xfId="0" applyNumberFormat="1" applyFill="1" applyBorder="1" applyAlignment="1">
      <alignment horizontal="center" vertical="center"/>
    </xf>
    <xf numFmtId="170" fontId="0" fillId="2" borderId="1" xfId="0" applyNumberFormat="1" applyFill="1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  <xf numFmtId="171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2952A-F3B3-45F8-8B3D-02B67EFAE203}">
  <sheetPr>
    <pageSetUpPr fitToPage="1"/>
  </sheetPr>
  <dimension ref="A1:O62"/>
  <sheetViews>
    <sheetView tabSelected="1" topLeftCell="A37" workbookViewId="0">
      <selection activeCell="M58" sqref="M58"/>
    </sheetView>
  </sheetViews>
  <sheetFormatPr defaultRowHeight="15" x14ac:dyDescent="0.25"/>
  <cols>
    <col min="1" max="1" width="9.140625" style="2"/>
    <col min="2" max="2" width="76.85546875" style="2" customWidth="1"/>
    <col min="3" max="3" width="9.140625" style="2"/>
    <col min="4" max="4" width="10.28515625" style="2" customWidth="1"/>
    <col min="5" max="9" width="9.140625" style="2"/>
    <col min="10" max="10" width="10.140625" style="2" bestFit="1" customWidth="1"/>
    <col min="11" max="11" width="12.42578125" style="2" customWidth="1"/>
    <col min="12" max="12" width="13" style="2" customWidth="1"/>
    <col min="13" max="13" width="10.7109375" style="2" bestFit="1" customWidth="1"/>
    <col min="14" max="14" width="12.28515625" style="2" customWidth="1"/>
    <col min="15" max="15" width="12.85546875" style="2" customWidth="1"/>
    <col min="16" max="16384" width="9.140625" style="2"/>
  </cols>
  <sheetData>
    <row r="1" spans="1:15" x14ac:dyDescent="0.25">
      <c r="A1" s="6"/>
      <c r="B1" s="6"/>
      <c r="C1" s="6"/>
      <c r="D1" s="8" t="s">
        <v>60</v>
      </c>
      <c r="E1" s="8" t="s">
        <v>59</v>
      </c>
      <c r="F1" s="8" t="s">
        <v>62</v>
      </c>
      <c r="G1" s="8" t="s">
        <v>63</v>
      </c>
      <c r="H1" s="8" t="s">
        <v>64</v>
      </c>
      <c r="I1" s="8" t="s">
        <v>65</v>
      </c>
      <c r="J1" s="8" t="s">
        <v>66</v>
      </c>
      <c r="K1" s="8" t="s">
        <v>67</v>
      </c>
      <c r="L1" s="8" t="s">
        <v>69</v>
      </c>
      <c r="M1" s="8" t="s">
        <v>68</v>
      </c>
    </row>
    <row r="2" spans="1:15" ht="30" x14ac:dyDescent="0.25">
      <c r="A2" s="3">
        <v>1</v>
      </c>
      <c r="B2" s="4" t="s">
        <v>0</v>
      </c>
      <c r="C2" s="4">
        <v>500</v>
      </c>
      <c r="D2" s="22">
        <v>1.284</v>
      </c>
      <c r="E2" s="7" t="s">
        <v>61</v>
      </c>
      <c r="F2" s="15" t="s">
        <v>61</v>
      </c>
      <c r="G2" s="15">
        <v>2.9</v>
      </c>
      <c r="H2" s="7" t="s">
        <v>61</v>
      </c>
      <c r="I2" s="15" t="s">
        <v>61</v>
      </c>
      <c r="J2" s="7" t="s">
        <v>61</v>
      </c>
      <c r="K2" s="15" t="s">
        <v>61</v>
      </c>
      <c r="L2" s="7">
        <v>4.95</v>
      </c>
      <c r="M2" s="7">
        <v>4.99</v>
      </c>
      <c r="N2" s="23">
        <f>MIN(D2:M2)</f>
        <v>1.284</v>
      </c>
      <c r="O2" s="11">
        <f>SUM(N2*C2)</f>
        <v>642</v>
      </c>
    </row>
    <row r="3" spans="1:15" ht="60" x14ac:dyDescent="0.25">
      <c r="A3" s="3">
        <v>2</v>
      </c>
      <c r="B3" s="5" t="s">
        <v>58</v>
      </c>
      <c r="C3" s="4">
        <v>1</v>
      </c>
      <c r="D3" s="7" t="s">
        <v>61</v>
      </c>
      <c r="E3" s="7" t="s">
        <v>61</v>
      </c>
      <c r="F3" s="15" t="s">
        <v>61</v>
      </c>
      <c r="G3" s="15" t="s">
        <v>61</v>
      </c>
      <c r="H3" s="7" t="s">
        <v>61</v>
      </c>
      <c r="I3" s="15" t="s">
        <v>61</v>
      </c>
      <c r="J3" s="7" t="s">
        <v>61</v>
      </c>
      <c r="K3" s="15" t="s">
        <v>61</v>
      </c>
      <c r="L3" s="7">
        <v>490</v>
      </c>
      <c r="M3" s="9">
        <v>299</v>
      </c>
      <c r="N3" s="11">
        <f t="shared" ref="N3:N60" si="0">MIN(D3:M3)</f>
        <v>299</v>
      </c>
      <c r="O3" s="11">
        <f t="shared" ref="O3:O60" si="1">SUM(N3*C3)</f>
        <v>299</v>
      </c>
    </row>
    <row r="4" spans="1:15" ht="30" x14ac:dyDescent="0.25">
      <c r="A4" s="3">
        <v>3</v>
      </c>
      <c r="B4" s="4" t="s">
        <v>1</v>
      </c>
      <c r="C4" s="4">
        <v>2</v>
      </c>
      <c r="D4" s="7" t="s">
        <v>61</v>
      </c>
      <c r="E4" s="7" t="s">
        <v>61</v>
      </c>
      <c r="F4" s="15" t="s">
        <v>61</v>
      </c>
      <c r="G4" s="15" t="s">
        <v>61</v>
      </c>
      <c r="H4" s="9">
        <v>40.450000000000003</v>
      </c>
      <c r="I4" s="15" t="s">
        <v>61</v>
      </c>
      <c r="J4" s="7" t="s">
        <v>61</v>
      </c>
      <c r="K4" s="15" t="s">
        <v>61</v>
      </c>
      <c r="L4" s="7">
        <v>42.9</v>
      </c>
      <c r="M4" s="7">
        <v>89</v>
      </c>
      <c r="N4" s="11">
        <f t="shared" si="0"/>
        <v>40.450000000000003</v>
      </c>
      <c r="O4" s="11">
        <f t="shared" si="1"/>
        <v>80.900000000000006</v>
      </c>
    </row>
    <row r="5" spans="1:15" ht="30" x14ac:dyDescent="0.25">
      <c r="A5" s="3">
        <v>4</v>
      </c>
      <c r="B5" s="4" t="s">
        <v>2</v>
      </c>
      <c r="C5" s="4">
        <v>2</v>
      </c>
      <c r="D5" s="7" t="s">
        <v>61</v>
      </c>
      <c r="E5" s="7" t="s">
        <v>61</v>
      </c>
      <c r="F5" s="15" t="s">
        <v>61</v>
      </c>
      <c r="G5" s="15" t="s">
        <v>61</v>
      </c>
      <c r="H5" s="7" t="s">
        <v>61</v>
      </c>
      <c r="I5" s="15" t="s">
        <v>61</v>
      </c>
      <c r="J5" s="7" t="s">
        <v>61</v>
      </c>
      <c r="K5" s="15" t="s">
        <v>61</v>
      </c>
      <c r="L5" s="7">
        <v>467</v>
      </c>
      <c r="M5" s="9">
        <v>457.01</v>
      </c>
      <c r="N5" s="11">
        <f t="shared" si="0"/>
        <v>457.01</v>
      </c>
      <c r="O5" s="11">
        <f t="shared" si="1"/>
        <v>914.02</v>
      </c>
    </row>
    <row r="6" spans="1:15" ht="30" x14ac:dyDescent="0.25">
      <c r="A6" s="3">
        <v>5</v>
      </c>
      <c r="B6" s="4" t="s">
        <v>3</v>
      </c>
      <c r="C6" s="4">
        <v>10</v>
      </c>
      <c r="D6" s="7" t="s">
        <v>61</v>
      </c>
      <c r="E6" s="7" t="s">
        <v>61</v>
      </c>
      <c r="F6" s="15" t="s">
        <v>61</v>
      </c>
      <c r="G6" s="15">
        <v>42</v>
      </c>
      <c r="H6" s="9">
        <v>28.7</v>
      </c>
      <c r="I6" s="15" t="s">
        <v>70</v>
      </c>
      <c r="J6" s="7" t="s">
        <v>61</v>
      </c>
      <c r="K6" s="15" t="s">
        <v>61</v>
      </c>
      <c r="L6" s="7">
        <v>31.5</v>
      </c>
      <c r="M6" s="7">
        <v>199</v>
      </c>
      <c r="N6" s="11">
        <f t="shared" si="0"/>
        <v>28.7</v>
      </c>
      <c r="O6" s="11">
        <f t="shared" si="1"/>
        <v>287</v>
      </c>
    </row>
    <row r="7" spans="1:15" ht="30" x14ac:dyDescent="0.25">
      <c r="A7" s="3">
        <v>6</v>
      </c>
      <c r="B7" s="4" t="s">
        <v>4</v>
      </c>
      <c r="C7" s="4">
        <v>10</v>
      </c>
      <c r="D7" s="7">
        <v>30.1</v>
      </c>
      <c r="E7" s="7" t="s">
        <v>61</v>
      </c>
      <c r="F7" s="15" t="s">
        <v>61</v>
      </c>
      <c r="G7" s="15">
        <v>38</v>
      </c>
      <c r="H7" s="7">
        <v>30.2</v>
      </c>
      <c r="I7" s="15" t="s">
        <v>70</v>
      </c>
      <c r="J7" s="7" t="s">
        <v>61</v>
      </c>
      <c r="K7" s="15" t="s">
        <v>61</v>
      </c>
      <c r="L7" s="9">
        <v>29.8</v>
      </c>
      <c r="M7" s="7">
        <v>199</v>
      </c>
      <c r="N7" s="11">
        <f t="shared" si="0"/>
        <v>29.8</v>
      </c>
      <c r="O7" s="11">
        <f t="shared" si="1"/>
        <v>298</v>
      </c>
    </row>
    <row r="8" spans="1:15" ht="45" x14ac:dyDescent="0.25">
      <c r="A8" s="3">
        <v>7</v>
      </c>
      <c r="B8" s="4" t="s">
        <v>5</v>
      </c>
      <c r="C8" s="4">
        <v>1</v>
      </c>
      <c r="D8" s="7" t="s">
        <v>61</v>
      </c>
      <c r="E8" s="7" t="s">
        <v>61</v>
      </c>
      <c r="F8" s="15" t="s">
        <v>61</v>
      </c>
      <c r="G8" s="15" t="s">
        <v>61</v>
      </c>
      <c r="H8" s="7" t="s">
        <v>61</v>
      </c>
      <c r="I8" s="15" t="s">
        <v>61</v>
      </c>
      <c r="J8" s="7" t="s">
        <v>61</v>
      </c>
      <c r="K8" s="15" t="s">
        <v>61</v>
      </c>
      <c r="L8" s="7">
        <v>4770</v>
      </c>
      <c r="M8" s="9">
        <v>2871</v>
      </c>
      <c r="N8" s="11">
        <f t="shared" si="0"/>
        <v>2871</v>
      </c>
      <c r="O8" s="11">
        <f t="shared" si="1"/>
        <v>2871</v>
      </c>
    </row>
    <row r="9" spans="1:15" ht="30" x14ac:dyDescent="0.25">
      <c r="A9" s="3">
        <v>8</v>
      </c>
      <c r="B9" s="10" t="s">
        <v>6</v>
      </c>
      <c r="C9" s="4">
        <v>3</v>
      </c>
      <c r="D9" s="7" t="s">
        <v>61</v>
      </c>
      <c r="E9" s="7" t="s">
        <v>61</v>
      </c>
      <c r="F9" s="15" t="s">
        <v>61</v>
      </c>
      <c r="G9" s="15" t="s">
        <v>61</v>
      </c>
      <c r="H9" s="7" t="s">
        <v>61</v>
      </c>
      <c r="I9" s="15" t="s">
        <v>61</v>
      </c>
      <c r="J9" s="7" t="s">
        <v>61</v>
      </c>
      <c r="K9" s="15" t="s">
        <v>70</v>
      </c>
      <c r="L9" s="7" t="s">
        <v>61</v>
      </c>
      <c r="M9" s="7" t="s">
        <v>61</v>
      </c>
      <c r="N9" s="11">
        <f t="shared" si="0"/>
        <v>0</v>
      </c>
      <c r="O9" s="11">
        <f t="shared" si="1"/>
        <v>0</v>
      </c>
    </row>
    <row r="10" spans="1:15" ht="150" x14ac:dyDescent="0.25">
      <c r="A10" s="3">
        <v>9</v>
      </c>
      <c r="B10" s="5" t="s">
        <v>57</v>
      </c>
      <c r="C10" s="4">
        <v>2</v>
      </c>
      <c r="D10" s="7" t="s">
        <v>61</v>
      </c>
      <c r="E10" s="7" t="s">
        <v>61</v>
      </c>
      <c r="F10" s="15" t="s">
        <v>61</v>
      </c>
      <c r="G10" s="15" t="s">
        <v>61</v>
      </c>
      <c r="H10" s="7" t="s">
        <v>61</v>
      </c>
      <c r="I10" s="15" t="s">
        <v>61</v>
      </c>
      <c r="J10" s="7" t="s">
        <v>61</v>
      </c>
      <c r="K10" s="15" t="s">
        <v>61</v>
      </c>
      <c r="L10" s="9">
        <v>55.8</v>
      </c>
      <c r="M10" s="7" t="s">
        <v>61</v>
      </c>
      <c r="N10" s="11">
        <f t="shared" si="0"/>
        <v>55.8</v>
      </c>
      <c r="O10" s="11">
        <f t="shared" si="1"/>
        <v>111.6</v>
      </c>
    </row>
    <row r="11" spans="1:15" ht="30" x14ac:dyDescent="0.25">
      <c r="A11" s="3">
        <v>10</v>
      </c>
      <c r="B11" s="4" t="s">
        <v>7</v>
      </c>
      <c r="C11" s="4">
        <v>3</v>
      </c>
      <c r="D11" s="7" t="s">
        <v>61</v>
      </c>
      <c r="E11" s="7" t="s">
        <v>61</v>
      </c>
      <c r="F11" s="15" t="s">
        <v>61</v>
      </c>
      <c r="G11" s="15" t="s">
        <v>61</v>
      </c>
      <c r="H11" s="7" t="s">
        <v>61</v>
      </c>
      <c r="I11" s="15" t="s">
        <v>61</v>
      </c>
      <c r="J11" s="7" t="s">
        <v>61</v>
      </c>
      <c r="K11" s="15" t="s">
        <v>61</v>
      </c>
      <c r="L11" s="7">
        <v>233</v>
      </c>
      <c r="M11" s="9">
        <v>141</v>
      </c>
      <c r="N11" s="11">
        <f t="shared" si="0"/>
        <v>141</v>
      </c>
      <c r="O11" s="11">
        <f t="shared" si="1"/>
        <v>423</v>
      </c>
    </row>
    <row r="12" spans="1:15" x14ac:dyDescent="0.25">
      <c r="A12" s="3">
        <v>11</v>
      </c>
      <c r="B12" s="4" t="s">
        <v>8</v>
      </c>
      <c r="C12" s="4">
        <v>10</v>
      </c>
      <c r="D12" s="7">
        <v>18.8</v>
      </c>
      <c r="E12" s="7" t="s">
        <v>61</v>
      </c>
      <c r="F12" s="15" t="s">
        <v>61</v>
      </c>
      <c r="G12" s="15">
        <v>18.5</v>
      </c>
      <c r="H12" s="9">
        <v>15.05</v>
      </c>
      <c r="I12" s="15">
        <v>23.4</v>
      </c>
      <c r="J12" s="7" t="s">
        <v>61</v>
      </c>
      <c r="K12" s="15">
        <v>31</v>
      </c>
      <c r="L12" s="7">
        <v>19.5</v>
      </c>
      <c r="M12" s="7">
        <v>48</v>
      </c>
      <c r="N12" s="11">
        <f t="shared" si="0"/>
        <v>15.05</v>
      </c>
      <c r="O12" s="11">
        <f t="shared" si="1"/>
        <v>150.5</v>
      </c>
    </row>
    <row r="13" spans="1:15" ht="45" x14ac:dyDescent="0.25">
      <c r="A13" s="3">
        <v>12</v>
      </c>
      <c r="B13" s="4" t="s">
        <v>9</v>
      </c>
      <c r="C13" s="4">
        <v>50</v>
      </c>
      <c r="D13" s="7" t="s">
        <v>61</v>
      </c>
      <c r="E13" s="7" t="s">
        <v>61</v>
      </c>
      <c r="F13" s="15" t="s">
        <v>61</v>
      </c>
      <c r="G13" s="15" t="s">
        <v>61</v>
      </c>
      <c r="H13" s="7" t="s">
        <v>61</v>
      </c>
      <c r="I13" s="15" t="s">
        <v>61</v>
      </c>
      <c r="J13" s="7" t="s">
        <v>61</v>
      </c>
      <c r="K13" s="15" t="s">
        <v>61</v>
      </c>
      <c r="L13" s="9">
        <v>32.950000000000003</v>
      </c>
      <c r="M13" s="7">
        <v>71</v>
      </c>
      <c r="N13" s="11">
        <f t="shared" si="0"/>
        <v>32.950000000000003</v>
      </c>
      <c r="O13" s="11">
        <f t="shared" si="1"/>
        <v>1647.5000000000002</v>
      </c>
    </row>
    <row r="14" spans="1:15" ht="17.25" customHeight="1" x14ac:dyDescent="0.25">
      <c r="A14" s="3">
        <v>13</v>
      </c>
      <c r="B14" s="1" t="s">
        <v>10</v>
      </c>
      <c r="C14" s="4">
        <v>5</v>
      </c>
      <c r="D14" s="7" t="s">
        <v>61</v>
      </c>
      <c r="E14" s="7" t="s">
        <v>61</v>
      </c>
      <c r="F14" s="15" t="s">
        <v>61</v>
      </c>
      <c r="G14" s="15" t="s">
        <v>61</v>
      </c>
      <c r="H14" s="7">
        <v>100.8</v>
      </c>
      <c r="I14" s="15" t="s">
        <v>61</v>
      </c>
      <c r="J14" s="7" t="s">
        <v>61</v>
      </c>
      <c r="K14" s="15" t="s">
        <v>61</v>
      </c>
      <c r="L14" s="9">
        <v>85</v>
      </c>
      <c r="M14" s="7">
        <v>99</v>
      </c>
      <c r="N14" s="11">
        <f t="shared" si="0"/>
        <v>85</v>
      </c>
      <c r="O14" s="11">
        <f t="shared" si="1"/>
        <v>425</v>
      </c>
    </row>
    <row r="15" spans="1:15" x14ac:dyDescent="0.25">
      <c r="A15" s="3">
        <v>14</v>
      </c>
      <c r="B15" s="4" t="s">
        <v>11</v>
      </c>
      <c r="C15" s="4">
        <v>30</v>
      </c>
      <c r="D15" s="22">
        <v>6.298</v>
      </c>
      <c r="E15" s="7" t="s">
        <v>61</v>
      </c>
      <c r="F15" s="15" t="s">
        <v>61</v>
      </c>
      <c r="G15" s="15">
        <v>10.9</v>
      </c>
      <c r="H15" s="7" t="s">
        <v>61</v>
      </c>
      <c r="I15" s="15">
        <v>7.93</v>
      </c>
      <c r="J15" s="7" t="s">
        <v>61</v>
      </c>
      <c r="K15" s="15">
        <v>12</v>
      </c>
      <c r="L15" s="7">
        <v>12.3</v>
      </c>
      <c r="M15" s="7">
        <v>19.899999999999999</v>
      </c>
      <c r="N15" s="11">
        <f t="shared" si="0"/>
        <v>6.298</v>
      </c>
      <c r="O15" s="11">
        <f t="shared" si="1"/>
        <v>188.94</v>
      </c>
    </row>
    <row r="16" spans="1:15" x14ac:dyDescent="0.25">
      <c r="A16" s="3">
        <v>15</v>
      </c>
      <c r="B16" s="4" t="s">
        <v>12</v>
      </c>
      <c r="C16" s="4">
        <v>48</v>
      </c>
      <c r="D16" s="7">
        <v>5.33</v>
      </c>
      <c r="E16" s="9">
        <v>4.62</v>
      </c>
      <c r="F16" s="15">
        <v>5.25</v>
      </c>
      <c r="G16" s="15">
        <v>6.9</v>
      </c>
      <c r="H16" s="7" t="s">
        <v>61</v>
      </c>
      <c r="I16" s="15" t="s">
        <v>61</v>
      </c>
      <c r="J16" s="7" t="s">
        <v>61</v>
      </c>
      <c r="K16" s="15">
        <v>8.5</v>
      </c>
      <c r="L16" s="7">
        <v>8.4</v>
      </c>
      <c r="M16" s="7">
        <v>12.9</v>
      </c>
      <c r="N16" s="11">
        <f t="shared" si="0"/>
        <v>4.62</v>
      </c>
      <c r="O16" s="11">
        <f t="shared" si="1"/>
        <v>221.76</v>
      </c>
    </row>
    <row r="17" spans="1:15" x14ac:dyDescent="0.25">
      <c r="A17" s="3">
        <v>16</v>
      </c>
      <c r="B17" s="4" t="s">
        <v>13</v>
      </c>
      <c r="C17" s="4">
        <v>16</v>
      </c>
      <c r="D17" s="22">
        <v>10.098000000000001</v>
      </c>
      <c r="E17" s="7">
        <v>10.24</v>
      </c>
      <c r="F17" s="15" t="s">
        <v>61</v>
      </c>
      <c r="G17" s="15" t="s">
        <v>61</v>
      </c>
      <c r="H17" s="7" t="s">
        <v>61</v>
      </c>
      <c r="I17" s="15">
        <v>11.39</v>
      </c>
      <c r="J17" s="7" t="s">
        <v>61</v>
      </c>
      <c r="K17" s="15">
        <v>24.9</v>
      </c>
      <c r="L17" s="7">
        <v>17.989999999999998</v>
      </c>
      <c r="M17" s="7">
        <v>29.1</v>
      </c>
      <c r="N17" s="11">
        <f t="shared" si="0"/>
        <v>10.098000000000001</v>
      </c>
      <c r="O17" s="11">
        <f t="shared" si="1"/>
        <v>161.56800000000001</v>
      </c>
    </row>
    <row r="18" spans="1:15" x14ac:dyDescent="0.25">
      <c r="A18" s="3">
        <v>17</v>
      </c>
      <c r="B18" s="4" t="s">
        <v>14</v>
      </c>
      <c r="C18" s="4">
        <v>1</v>
      </c>
      <c r="D18" s="7">
        <v>35.799999999999997</v>
      </c>
      <c r="E18" s="7" t="s">
        <v>61</v>
      </c>
      <c r="F18" s="15" t="s">
        <v>61</v>
      </c>
      <c r="G18" s="15">
        <v>38</v>
      </c>
      <c r="H18" s="7">
        <v>46.9</v>
      </c>
      <c r="I18" s="16" t="s">
        <v>74</v>
      </c>
      <c r="J18" s="24">
        <v>31.895600000000002</v>
      </c>
      <c r="K18" s="15">
        <v>100</v>
      </c>
      <c r="L18" s="7">
        <v>42</v>
      </c>
      <c r="M18" s="7">
        <v>59.5</v>
      </c>
      <c r="N18" s="11">
        <f t="shared" si="0"/>
        <v>31.895600000000002</v>
      </c>
      <c r="O18" s="11">
        <f t="shared" si="1"/>
        <v>31.895600000000002</v>
      </c>
    </row>
    <row r="19" spans="1:15" x14ac:dyDescent="0.25">
      <c r="A19" s="3">
        <v>18</v>
      </c>
      <c r="B19" s="4" t="s">
        <v>15</v>
      </c>
      <c r="C19" s="4">
        <v>12</v>
      </c>
      <c r="D19" s="22">
        <v>6.3780000000000001</v>
      </c>
      <c r="E19" s="7" t="s">
        <v>61</v>
      </c>
      <c r="F19" s="15">
        <v>8.2200000000000006</v>
      </c>
      <c r="G19" s="15" t="s">
        <v>61</v>
      </c>
      <c r="H19" s="7">
        <v>10.49</v>
      </c>
      <c r="I19" s="15">
        <v>7.25</v>
      </c>
      <c r="J19" s="7" t="s">
        <v>61</v>
      </c>
      <c r="K19" s="15" t="s">
        <v>61</v>
      </c>
      <c r="L19" s="7" t="s">
        <v>61</v>
      </c>
      <c r="M19" s="7" t="s">
        <v>61</v>
      </c>
      <c r="N19" s="11">
        <f t="shared" si="0"/>
        <v>6.3780000000000001</v>
      </c>
      <c r="O19" s="11">
        <f t="shared" si="1"/>
        <v>76.536000000000001</v>
      </c>
    </row>
    <row r="20" spans="1:15" x14ac:dyDescent="0.25">
      <c r="A20" s="3">
        <v>19</v>
      </c>
      <c r="B20" s="4" t="s">
        <v>16</v>
      </c>
      <c r="C20" s="4">
        <v>24</v>
      </c>
      <c r="D20" s="24">
        <v>2.3216000000000001</v>
      </c>
      <c r="E20" s="7" t="s">
        <v>61</v>
      </c>
      <c r="F20" s="15" t="s">
        <v>61</v>
      </c>
      <c r="G20" s="15">
        <v>3.8</v>
      </c>
      <c r="H20" s="7">
        <v>3.35</v>
      </c>
      <c r="I20" s="15">
        <v>3.3</v>
      </c>
      <c r="J20" s="7" t="s">
        <v>61</v>
      </c>
      <c r="K20" s="15">
        <v>5</v>
      </c>
      <c r="L20" s="7">
        <v>12.9</v>
      </c>
      <c r="M20" s="7">
        <v>9.9</v>
      </c>
      <c r="N20" s="11">
        <f t="shared" si="0"/>
        <v>2.3216000000000001</v>
      </c>
      <c r="O20" s="11">
        <f t="shared" si="1"/>
        <v>55.718400000000003</v>
      </c>
    </row>
    <row r="21" spans="1:15" x14ac:dyDescent="0.25">
      <c r="A21" s="3">
        <v>20</v>
      </c>
      <c r="B21" s="4" t="s">
        <v>17</v>
      </c>
      <c r="C21" s="4">
        <v>24</v>
      </c>
      <c r="D21" s="24">
        <v>3.3025000000000002</v>
      </c>
      <c r="E21" s="7" t="s">
        <v>61</v>
      </c>
      <c r="F21" s="15">
        <v>4.99</v>
      </c>
      <c r="G21" s="15">
        <v>3.98</v>
      </c>
      <c r="H21" s="7">
        <v>4.0999999999999996</v>
      </c>
      <c r="I21" s="15">
        <v>4.28</v>
      </c>
      <c r="J21" s="7" t="s">
        <v>61</v>
      </c>
      <c r="K21" s="15">
        <v>6.5</v>
      </c>
      <c r="L21" s="7">
        <v>7.15</v>
      </c>
      <c r="M21" s="7">
        <v>14.12</v>
      </c>
      <c r="N21" s="11">
        <f t="shared" si="0"/>
        <v>3.3025000000000002</v>
      </c>
      <c r="O21" s="11">
        <f t="shared" si="1"/>
        <v>79.260000000000005</v>
      </c>
    </row>
    <row r="22" spans="1:15" ht="45" x14ac:dyDescent="0.25">
      <c r="A22" s="3">
        <v>21</v>
      </c>
      <c r="B22" s="4" t="s">
        <v>18</v>
      </c>
      <c r="C22" s="4">
        <v>360</v>
      </c>
      <c r="D22" s="7">
        <v>0.65</v>
      </c>
      <c r="E22" s="7" t="s">
        <v>61</v>
      </c>
      <c r="F22" s="15" t="s">
        <v>61</v>
      </c>
      <c r="G22" s="15">
        <v>0.9</v>
      </c>
      <c r="H22" s="9">
        <v>0.59199999999999997</v>
      </c>
      <c r="I22" s="16" t="s">
        <v>75</v>
      </c>
      <c r="J22" s="7">
        <v>8.33</v>
      </c>
      <c r="K22" s="15">
        <v>2.65</v>
      </c>
      <c r="L22" s="7">
        <v>0.95499999999999996</v>
      </c>
      <c r="M22" s="7">
        <v>0.99</v>
      </c>
      <c r="N22" s="11">
        <f t="shared" si="0"/>
        <v>0.59199999999999997</v>
      </c>
      <c r="O22" s="11">
        <f t="shared" si="1"/>
        <v>213.11999999999998</v>
      </c>
    </row>
    <row r="23" spans="1:15" ht="45" x14ac:dyDescent="0.25">
      <c r="A23" s="3">
        <v>22</v>
      </c>
      <c r="B23" s="4" t="s">
        <v>19</v>
      </c>
      <c r="C23" s="4">
        <v>360</v>
      </c>
      <c r="D23" s="7">
        <v>0.72</v>
      </c>
      <c r="E23" s="9">
        <v>0.56999999999999995</v>
      </c>
      <c r="F23" s="15" t="s">
        <v>61</v>
      </c>
      <c r="G23" s="15">
        <v>0.8</v>
      </c>
      <c r="H23" s="7">
        <v>1.03</v>
      </c>
      <c r="I23" s="15">
        <v>0.66</v>
      </c>
      <c r="J23" s="7" t="s">
        <v>61</v>
      </c>
      <c r="K23" s="15">
        <v>2.9</v>
      </c>
      <c r="L23" s="7">
        <v>1.125</v>
      </c>
      <c r="M23" s="7">
        <v>1.39</v>
      </c>
      <c r="N23" s="11">
        <f t="shared" si="0"/>
        <v>0.56999999999999995</v>
      </c>
      <c r="O23" s="11">
        <f t="shared" si="1"/>
        <v>205.2</v>
      </c>
    </row>
    <row r="24" spans="1:15" ht="45" x14ac:dyDescent="0.25">
      <c r="A24" s="3">
        <v>23</v>
      </c>
      <c r="B24" s="4" t="s">
        <v>20</v>
      </c>
      <c r="C24" s="4">
        <v>240</v>
      </c>
      <c r="D24" s="7">
        <v>1.63</v>
      </c>
      <c r="E24" s="9">
        <v>1.44</v>
      </c>
      <c r="F24" s="15" t="s">
        <v>61</v>
      </c>
      <c r="G24" s="15">
        <v>1.72</v>
      </c>
      <c r="H24" s="7">
        <v>2.14</v>
      </c>
      <c r="I24" s="15" t="s">
        <v>61</v>
      </c>
      <c r="J24" s="7">
        <v>2.2799999999999998</v>
      </c>
      <c r="K24" s="15">
        <v>2.9</v>
      </c>
      <c r="L24" s="7">
        <v>2.125</v>
      </c>
      <c r="M24" s="7">
        <v>2.75</v>
      </c>
      <c r="N24" s="11">
        <f t="shared" si="0"/>
        <v>1.44</v>
      </c>
      <c r="O24" s="11">
        <f t="shared" si="1"/>
        <v>345.59999999999997</v>
      </c>
    </row>
    <row r="25" spans="1:15" x14ac:dyDescent="0.25">
      <c r="A25" s="3">
        <v>24</v>
      </c>
      <c r="B25" s="4" t="s">
        <v>21</v>
      </c>
      <c r="C25" s="4">
        <v>12</v>
      </c>
      <c r="D25" s="24">
        <v>19.430800000000001</v>
      </c>
      <c r="E25" s="7" t="s">
        <v>61</v>
      </c>
      <c r="F25" s="15" t="s">
        <v>61</v>
      </c>
      <c r="G25" s="16" t="s">
        <v>84</v>
      </c>
      <c r="H25" s="7">
        <v>29.4</v>
      </c>
      <c r="I25" s="18" t="s">
        <v>85</v>
      </c>
      <c r="J25" s="7" t="s">
        <v>61</v>
      </c>
      <c r="K25" s="15">
        <v>38</v>
      </c>
      <c r="L25" s="7">
        <v>19.8</v>
      </c>
      <c r="M25" s="7" t="s">
        <v>61</v>
      </c>
      <c r="N25" s="11">
        <f t="shared" si="0"/>
        <v>19.430800000000001</v>
      </c>
      <c r="O25" s="11">
        <f t="shared" si="1"/>
        <v>233.1696</v>
      </c>
    </row>
    <row r="26" spans="1:15" ht="60" x14ac:dyDescent="0.25">
      <c r="A26" s="3">
        <v>25</v>
      </c>
      <c r="B26" s="5" t="s">
        <v>22</v>
      </c>
      <c r="C26" s="4">
        <v>2</v>
      </c>
      <c r="D26" s="9">
        <v>14.81</v>
      </c>
      <c r="E26" s="7" t="s">
        <v>61</v>
      </c>
      <c r="F26" s="15" t="s">
        <v>61</v>
      </c>
      <c r="G26" s="15" t="s">
        <v>61</v>
      </c>
      <c r="H26" s="7">
        <v>15.13</v>
      </c>
      <c r="I26" s="15" t="s">
        <v>61</v>
      </c>
      <c r="J26" s="7">
        <v>21.98</v>
      </c>
      <c r="K26" s="15" t="s">
        <v>61</v>
      </c>
      <c r="L26" s="7" t="s">
        <v>61</v>
      </c>
      <c r="M26" s="7">
        <v>27.1</v>
      </c>
      <c r="N26" s="11">
        <f t="shared" si="0"/>
        <v>14.81</v>
      </c>
      <c r="O26" s="11">
        <f t="shared" si="1"/>
        <v>29.62</v>
      </c>
    </row>
    <row r="27" spans="1:15" ht="75" x14ac:dyDescent="0.25">
      <c r="A27" s="3">
        <v>26</v>
      </c>
      <c r="B27" s="5" t="s">
        <v>23</v>
      </c>
      <c r="C27" s="4">
        <v>42</v>
      </c>
      <c r="D27" s="7">
        <v>4.47</v>
      </c>
      <c r="E27" s="7" t="s">
        <v>61</v>
      </c>
      <c r="F27" s="15" t="s">
        <v>61</v>
      </c>
      <c r="G27" s="15" t="s">
        <v>61</v>
      </c>
      <c r="H27" s="7" t="s">
        <v>61</v>
      </c>
      <c r="I27" s="15" t="s">
        <v>61</v>
      </c>
      <c r="J27" s="7" t="s">
        <v>61</v>
      </c>
      <c r="K27" s="15" t="s">
        <v>61</v>
      </c>
      <c r="L27" s="7">
        <v>12.6</v>
      </c>
      <c r="M27" s="9">
        <v>3.9</v>
      </c>
      <c r="N27" s="11">
        <f t="shared" si="0"/>
        <v>3.9</v>
      </c>
      <c r="O27" s="11">
        <f t="shared" si="1"/>
        <v>163.79999999999998</v>
      </c>
    </row>
    <row r="28" spans="1:15" x14ac:dyDescent="0.25">
      <c r="A28" s="3">
        <v>27</v>
      </c>
      <c r="B28" s="4" t="s">
        <v>24</v>
      </c>
      <c r="C28" s="4">
        <v>5</v>
      </c>
      <c r="D28" s="7">
        <v>33.17</v>
      </c>
      <c r="E28" s="7" t="s">
        <v>61</v>
      </c>
      <c r="F28" s="15">
        <v>45.33</v>
      </c>
      <c r="G28" s="15">
        <v>36</v>
      </c>
      <c r="H28" s="7">
        <v>39.119999999999997</v>
      </c>
      <c r="I28" s="15">
        <v>43</v>
      </c>
      <c r="J28" s="24">
        <v>26.970600000000001</v>
      </c>
      <c r="K28" s="15">
        <v>150</v>
      </c>
      <c r="L28" s="7" t="s">
        <v>61</v>
      </c>
      <c r="M28" s="7">
        <v>59.5</v>
      </c>
      <c r="N28" s="11">
        <f t="shared" si="0"/>
        <v>26.970600000000001</v>
      </c>
      <c r="O28" s="11">
        <f t="shared" si="1"/>
        <v>134.85300000000001</v>
      </c>
    </row>
    <row r="29" spans="1:15" x14ac:dyDescent="0.25">
      <c r="A29" s="3">
        <v>28</v>
      </c>
      <c r="B29" s="4" t="s">
        <v>25</v>
      </c>
      <c r="C29" s="4">
        <v>5</v>
      </c>
      <c r="D29" s="9">
        <v>11.98</v>
      </c>
      <c r="E29" s="7" t="s">
        <v>61</v>
      </c>
      <c r="F29" s="15">
        <v>12.55</v>
      </c>
      <c r="G29" s="15">
        <v>12</v>
      </c>
      <c r="H29" s="7">
        <v>16.46</v>
      </c>
      <c r="I29" s="15">
        <v>17.739999999999998</v>
      </c>
      <c r="J29" s="7">
        <v>13.26</v>
      </c>
      <c r="K29" s="15">
        <v>15</v>
      </c>
      <c r="L29" s="7">
        <v>32.79</v>
      </c>
      <c r="M29" s="7">
        <v>29.5</v>
      </c>
      <c r="N29" s="11">
        <f t="shared" si="0"/>
        <v>11.98</v>
      </c>
      <c r="O29" s="11">
        <f t="shared" si="1"/>
        <v>59.900000000000006</v>
      </c>
    </row>
    <row r="30" spans="1:15" x14ac:dyDescent="0.25">
      <c r="A30" s="3">
        <v>29</v>
      </c>
      <c r="B30" s="4" t="s">
        <v>26</v>
      </c>
      <c r="C30" s="4">
        <v>200</v>
      </c>
      <c r="D30" s="9">
        <v>1.27</v>
      </c>
      <c r="E30" s="7" t="s">
        <v>61</v>
      </c>
      <c r="F30" s="15">
        <v>1.54</v>
      </c>
      <c r="G30" s="15">
        <v>1.98</v>
      </c>
      <c r="H30" s="7">
        <v>1.59</v>
      </c>
      <c r="I30" s="15">
        <v>1.69</v>
      </c>
      <c r="J30" s="7">
        <v>1.33</v>
      </c>
      <c r="K30" s="15">
        <v>2.9</v>
      </c>
      <c r="L30" s="7">
        <v>1.95</v>
      </c>
      <c r="M30" s="7">
        <v>1.99</v>
      </c>
      <c r="N30" s="11">
        <f t="shared" si="0"/>
        <v>1.27</v>
      </c>
      <c r="O30" s="11">
        <f t="shared" si="1"/>
        <v>254</v>
      </c>
    </row>
    <row r="31" spans="1:15" x14ac:dyDescent="0.25">
      <c r="A31" s="3">
        <v>30</v>
      </c>
      <c r="B31" s="4" t="s">
        <v>27</v>
      </c>
      <c r="C31" s="4">
        <v>511</v>
      </c>
      <c r="D31" s="9">
        <v>1.78</v>
      </c>
      <c r="E31" s="7" t="s">
        <v>61</v>
      </c>
      <c r="F31" s="15" t="s">
        <v>61</v>
      </c>
      <c r="G31" s="15" t="s">
        <v>61</v>
      </c>
      <c r="H31" s="7">
        <v>1.96</v>
      </c>
      <c r="I31" s="15" t="s">
        <v>61</v>
      </c>
      <c r="J31" s="7" t="s">
        <v>61</v>
      </c>
      <c r="K31" s="15">
        <v>3.8</v>
      </c>
      <c r="L31" s="7" t="s">
        <v>61</v>
      </c>
      <c r="M31" s="7">
        <v>4.9000000000000004</v>
      </c>
      <c r="N31" s="11">
        <f t="shared" si="0"/>
        <v>1.78</v>
      </c>
      <c r="O31" s="11">
        <f t="shared" si="1"/>
        <v>909.58</v>
      </c>
    </row>
    <row r="32" spans="1:15" x14ac:dyDescent="0.25">
      <c r="A32" s="3">
        <v>31</v>
      </c>
      <c r="B32" s="4" t="s">
        <v>28</v>
      </c>
      <c r="C32" s="4">
        <v>120</v>
      </c>
      <c r="D32" s="7">
        <v>1.54</v>
      </c>
      <c r="E32" s="7" t="s">
        <v>61</v>
      </c>
      <c r="F32" s="15" t="s">
        <v>61</v>
      </c>
      <c r="G32" s="15" t="s">
        <v>61</v>
      </c>
      <c r="H32" s="7">
        <v>1.62</v>
      </c>
      <c r="I32" s="15">
        <v>1.69</v>
      </c>
      <c r="J32" s="24">
        <v>1.3789</v>
      </c>
      <c r="K32" s="15">
        <v>2.8</v>
      </c>
      <c r="L32" s="7" t="s">
        <v>61</v>
      </c>
      <c r="M32" s="7">
        <v>2.4900000000000002</v>
      </c>
      <c r="N32" s="11">
        <f t="shared" si="0"/>
        <v>1.3789</v>
      </c>
      <c r="O32" s="11">
        <f t="shared" si="1"/>
        <v>165.46799999999999</v>
      </c>
    </row>
    <row r="33" spans="1:15" x14ac:dyDescent="0.25">
      <c r="A33" s="3">
        <v>32</v>
      </c>
      <c r="B33" s="4" t="s">
        <v>29</v>
      </c>
      <c r="C33" s="4">
        <v>5</v>
      </c>
      <c r="D33" s="7">
        <v>6.87</v>
      </c>
      <c r="E33" s="7" t="s">
        <v>61</v>
      </c>
      <c r="F33" s="15" t="s">
        <v>61</v>
      </c>
      <c r="G33" s="15">
        <v>9</v>
      </c>
      <c r="H33" s="7">
        <v>7.44</v>
      </c>
      <c r="I33" s="15">
        <v>7.8</v>
      </c>
      <c r="J33" s="24">
        <v>6.3700999999999999</v>
      </c>
      <c r="K33" s="15" t="s">
        <v>61</v>
      </c>
      <c r="L33" s="7">
        <v>12.5</v>
      </c>
      <c r="M33" s="7">
        <v>19.72</v>
      </c>
      <c r="N33" s="11">
        <f t="shared" si="0"/>
        <v>6.3700999999999999</v>
      </c>
      <c r="O33" s="11">
        <f t="shared" si="1"/>
        <v>31.8505</v>
      </c>
    </row>
    <row r="34" spans="1:15" x14ac:dyDescent="0.25">
      <c r="A34" s="3">
        <v>33</v>
      </c>
      <c r="B34" s="4" t="s">
        <v>30</v>
      </c>
      <c r="C34" s="4">
        <v>50</v>
      </c>
      <c r="D34" s="24">
        <v>1.3832</v>
      </c>
      <c r="E34" s="7" t="s">
        <v>61</v>
      </c>
      <c r="F34" s="15">
        <v>1.66</v>
      </c>
      <c r="G34" s="15">
        <v>1.6</v>
      </c>
      <c r="H34" s="7">
        <v>1.66</v>
      </c>
      <c r="I34" s="15">
        <v>1.88</v>
      </c>
      <c r="J34" s="7">
        <v>1.58</v>
      </c>
      <c r="K34" s="15" t="s">
        <v>61</v>
      </c>
      <c r="L34" s="7">
        <v>1.89</v>
      </c>
      <c r="M34" s="7">
        <v>1.99</v>
      </c>
      <c r="N34" s="11">
        <f t="shared" si="0"/>
        <v>1.3832</v>
      </c>
      <c r="O34" s="11">
        <f t="shared" si="1"/>
        <v>69.16</v>
      </c>
    </row>
    <row r="35" spans="1:15" x14ac:dyDescent="0.25">
      <c r="A35" s="3">
        <v>34</v>
      </c>
      <c r="B35" s="4" t="s">
        <v>31</v>
      </c>
      <c r="C35" s="4">
        <v>2</v>
      </c>
      <c r="D35" s="9">
        <v>11.65</v>
      </c>
      <c r="E35" s="7" t="s">
        <v>61</v>
      </c>
      <c r="F35" s="15" t="s">
        <v>61</v>
      </c>
      <c r="G35" s="15" t="s">
        <v>61</v>
      </c>
      <c r="H35" s="7">
        <v>27.05</v>
      </c>
      <c r="I35" s="18" t="s">
        <v>76</v>
      </c>
      <c r="J35" s="7">
        <v>11.86</v>
      </c>
      <c r="K35" s="15">
        <v>22</v>
      </c>
      <c r="L35" s="7" t="s">
        <v>61</v>
      </c>
      <c r="M35" s="7">
        <v>14.8</v>
      </c>
      <c r="N35" s="11">
        <f t="shared" si="0"/>
        <v>11.65</v>
      </c>
      <c r="O35" s="11">
        <f t="shared" si="1"/>
        <v>23.3</v>
      </c>
    </row>
    <row r="36" spans="1:15" x14ac:dyDescent="0.25">
      <c r="A36" s="3">
        <v>35</v>
      </c>
      <c r="B36" s="4" t="s">
        <v>32</v>
      </c>
      <c r="C36" s="4">
        <v>5</v>
      </c>
      <c r="D36" s="9">
        <v>23.76</v>
      </c>
      <c r="E36" s="7" t="s">
        <v>61</v>
      </c>
      <c r="F36" s="15" t="s">
        <v>61</v>
      </c>
      <c r="G36" s="15">
        <v>55</v>
      </c>
      <c r="H36" s="7">
        <v>35.74</v>
      </c>
      <c r="I36" s="15">
        <v>29.95</v>
      </c>
      <c r="J36" s="7" t="s">
        <v>61</v>
      </c>
      <c r="K36" s="15">
        <v>52</v>
      </c>
      <c r="L36" s="7">
        <v>29.9</v>
      </c>
      <c r="M36" s="7">
        <v>39.9</v>
      </c>
      <c r="N36" s="11">
        <f t="shared" si="0"/>
        <v>23.76</v>
      </c>
      <c r="O36" s="11">
        <f t="shared" si="1"/>
        <v>118.80000000000001</v>
      </c>
    </row>
    <row r="37" spans="1:15" ht="45" x14ac:dyDescent="0.25">
      <c r="A37" s="3">
        <v>36</v>
      </c>
      <c r="B37" s="5" t="s">
        <v>33</v>
      </c>
      <c r="C37" s="4">
        <v>5</v>
      </c>
      <c r="D37" s="7" t="s">
        <v>61</v>
      </c>
      <c r="E37" s="7" t="s">
        <v>61</v>
      </c>
      <c r="F37" s="15" t="s">
        <v>61</v>
      </c>
      <c r="G37" s="15" t="s">
        <v>61</v>
      </c>
      <c r="H37" s="9">
        <v>25.6</v>
      </c>
      <c r="I37" s="15" t="s">
        <v>61</v>
      </c>
      <c r="J37" s="7" t="s">
        <v>61</v>
      </c>
      <c r="K37" s="15" t="s">
        <v>61</v>
      </c>
      <c r="L37" s="7">
        <v>85.9</v>
      </c>
      <c r="M37" s="7">
        <v>59.5</v>
      </c>
      <c r="N37" s="11">
        <f t="shared" si="0"/>
        <v>25.6</v>
      </c>
      <c r="O37" s="11">
        <f t="shared" si="1"/>
        <v>128</v>
      </c>
    </row>
    <row r="38" spans="1:15" x14ac:dyDescent="0.25">
      <c r="A38" s="3">
        <v>37</v>
      </c>
      <c r="B38" s="1" t="s">
        <v>34</v>
      </c>
      <c r="C38" s="4">
        <v>32</v>
      </c>
      <c r="D38" s="7">
        <v>6.71</v>
      </c>
      <c r="E38" s="7" t="s">
        <v>61</v>
      </c>
      <c r="F38" s="15">
        <v>9.98</v>
      </c>
      <c r="G38" s="18" t="s">
        <v>81</v>
      </c>
      <c r="H38" s="9">
        <v>4.62</v>
      </c>
      <c r="I38" s="18" t="s">
        <v>77</v>
      </c>
      <c r="J38" s="7" t="s">
        <v>61</v>
      </c>
      <c r="K38" s="15">
        <v>6.9</v>
      </c>
      <c r="L38" s="7" t="s">
        <v>61</v>
      </c>
      <c r="M38" s="7">
        <v>6.99</v>
      </c>
      <c r="N38" s="11">
        <f t="shared" si="0"/>
        <v>4.62</v>
      </c>
      <c r="O38" s="11">
        <f t="shared" si="1"/>
        <v>147.84</v>
      </c>
    </row>
    <row r="39" spans="1:15" ht="30" x14ac:dyDescent="0.25">
      <c r="A39" s="3">
        <v>38</v>
      </c>
      <c r="B39" s="5" t="s">
        <v>35</v>
      </c>
      <c r="C39" s="4">
        <v>2</v>
      </c>
      <c r="D39" s="7" t="s">
        <v>61</v>
      </c>
      <c r="E39" s="7" t="s">
        <v>61</v>
      </c>
      <c r="F39" s="15" t="s">
        <v>61</v>
      </c>
      <c r="G39" s="19" t="s">
        <v>89</v>
      </c>
      <c r="H39" s="7" t="s">
        <v>61</v>
      </c>
      <c r="I39" s="15" t="s">
        <v>61</v>
      </c>
      <c r="J39" s="7" t="s">
        <v>61</v>
      </c>
      <c r="K39" s="15" t="s">
        <v>61</v>
      </c>
      <c r="L39" s="9">
        <v>132.80000000000001</v>
      </c>
      <c r="M39" s="14" t="s">
        <v>88</v>
      </c>
      <c r="N39" s="11">
        <f t="shared" si="0"/>
        <v>132.80000000000001</v>
      </c>
      <c r="O39" s="11">
        <f t="shared" si="1"/>
        <v>265.60000000000002</v>
      </c>
    </row>
    <row r="40" spans="1:15" x14ac:dyDescent="0.25">
      <c r="A40" s="3">
        <v>39</v>
      </c>
      <c r="B40" s="4" t="s">
        <v>36</v>
      </c>
      <c r="C40" s="4">
        <v>1</v>
      </c>
      <c r="D40" s="7" t="s">
        <v>61</v>
      </c>
      <c r="E40" s="7" t="s">
        <v>61</v>
      </c>
      <c r="F40" s="15" t="s">
        <v>61</v>
      </c>
      <c r="G40" s="15" t="s">
        <v>61</v>
      </c>
      <c r="H40" s="7">
        <v>3.9</v>
      </c>
      <c r="I40" s="15">
        <v>3.86</v>
      </c>
      <c r="J40" s="24">
        <v>3.2176999999999998</v>
      </c>
      <c r="K40" s="15">
        <v>6</v>
      </c>
      <c r="L40" s="7" t="s">
        <v>61</v>
      </c>
      <c r="M40" s="7">
        <v>8.6999999999999993</v>
      </c>
      <c r="N40" s="11">
        <f t="shared" si="0"/>
        <v>3.2176999999999998</v>
      </c>
      <c r="O40" s="11">
        <f t="shared" si="1"/>
        <v>3.2176999999999998</v>
      </c>
    </row>
    <row r="41" spans="1:15" x14ac:dyDescent="0.25">
      <c r="A41" s="3">
        <v>40</v>
      </c>
      <c r="B41" s="4" t="s">
        <v>37</v>
      </c>
      <c r="C41" s="4">
        <v>2</v>
      </c>
      <c r="D41" s="7" t="s">
        <v>61</v>
      </c>
      <c r="E41" s="7" t="s">
        <v>61</v>
      </c>
      <c r="F41" s="15" t="s">
        <v>61</v>
      </c>
      <c r="G41" s="15" t="s">
        <v>61</v>
      </c>
      <c r="H41" s="7">
        <v>3.98</v>
      </c>
      <c r="I41" s="15">
        <v>3.68</v>
      </c>
      <c r="J41" s="24">
        <v>2.5821999999999998</v>
      </c>
      <c r="K41" s="15">
        <v>7</v>
      </c>
      <c r="L41" s="7" t="s">
        <v>61</v>
      </c>
      <c r="M41" s="7">
        <v>8.6999999999999993</v>
      </c>
      <c r="N41" s="11">
        <f t="shared" si="0"/>
        <v>2.5821999999999998</v>
      </c>
      <c r="O41" s="11">
        <f t="shared" si="1"/>
        <v>5.1643999999999997</v>
      </c>
    </row>
    <row r="42" spans="1:15" x14ac:dyDescent="0.25">
      <c r="A42" s="3">
        <v>41</v>
      </c>
      <c r="B42" s="4" t="s">
        <v>38</v>
      </c>
      <c r="C42" s="4">
        <v>2</v>
      </c>
      <c r="D42" s="7" t="s">
        <v>61</v>
      </c>
      <c r="E42" s="7" t="s">
        <v>61</v>
      </c>
      <c r="F42" s="15" t="s">
        <v>61</v>
      </c>
      <c r="G42" s="15" t="s">
        <v>61</v>
      </c>
      <c r="H42" s="7">
        <v>3.98</v>
      </c>
      <c r="I42" s="15" t="s">
        <v>61</v>
      </c>
      <c r="J42" s="24">
        <v>2.5308999999999999</v>
      </c>
      <c r="K42" s="15" t="s">
        <v>61</v>
      </c>
      <c r="L42" s="7" t="s">
        <v>61</v>
      </c>
      <c r="M42" s="7">
        <v>8.6999999999999993</v>
      </c>
      <c r="N42" s="11">
        <f t="shared" si="0"/>
        <v>2.5308999999999999</v>
      </c>
      <c r="O42" s="11">
        <f t="shared" si="1"/>
        <v>5.0617999999999999</v>
      </c>
    </row>
    <row r="43" spans="1:15" x14ac:dyDescent="0.25">
      <c r="A43" s="3">
        <v>42</v>
      </c>
      <c r="B43" s="4" t="s">
        <v>39</v>
      </c>
      <c r="C43" s="4">
        <v>1</v>
      </c>
      <c r="D43" s="7" t="s">
        <v>61</v>
      </c>
      <c r="E43" s="7" t="s">
        <v>61</v>
      </c>
      <c r="F43" s="15" t="s">
        <v>61</v>
      </c>
      <c r="G43" s="15" t="s">
        <v>61</v>
      </c>
      <c r="H43" s="7">
        <v>3.98</v>
      </c>
      <c r="I43" s="15" t="s">
        <v>61</v>
      </c>
      <c r="J43" s="24">
        <v>2.3462000000000001</v>
      </c>
      <c r="K43" s="15" t="s">
        <v>61</v>
      </c>
      <c r="L43" s="7" t="s">
        <v>61</v>
      </c>
      <c r="M43" s="7">
        <v>8.6999999999999993</v>
      </c>
      <c r="N43" s="11">
        <f t="shared" si="0"/>
        <v>2.3462000000000001</v>
      </c>
      <c r="O43" s="11">
        <f t="shared" si="1"/>
        <v>2.3462000000000001</v>
      </c>
    </row>
    <row r="44" spans="1:15" x14ac:dyDescent="0.25">
      <c r="A44" s="3">
        <v>43</v>
      </c>
      <c r="B44" s="4" t="s">
        <v>40</v>
      </c>
      <c r="C44" s="4">
        <v>1</v>
      </c>
      <c r="D44" s="7" t="s">
        <v>61</v>
      </c>
      <c r="E44" s="7" t="s">
        <v>61</v>
      </c>
      <c r="F44" s="15" t="s">
        <v>61</v>
      </c>
      <c r="G44" s="15" t="s">
        <v>61</v>
      </c>
      <c r="H44" s="7">
        <v>3.7</v>
      </c>
      <c r="I44" s="15" t="s">
        <v>61</v>
      </c>
      <c r="J44" s="24">
        <v>2.4695999999999998</v>
      </c>
      <c r="K44" s="15" t="s">
        <v>61</v>
      </c>
      <c r="L44" s="7" t="s">
        <v>61</v>
      </c>
      <c r="M44" s="7">
        <v>8.6999999999999993</v>
      </c>
      <c r="N44" s="11">
        <f t="shared" si="0"/>
        <v>2.4695999999999998</v>
      </c>
      <c r="O44" s="11">
        <f t="shared" si="1"/>
        <v>2.4695999999999998</v>
      </c>
    </row>
    <row r="45" spans="1:15" x14ac:dyDescent="0.25">
      <c r="A45" s="3">
        <v>44</v>
      </c>
      <c r="B45" s="4" t="s">
        <v>41</v>
      </c>
      <c r="C45" s="4">
        <v>1</v>
      </c>
      <c r="D45" s="7" t="s">
        <v>61</v>
      </c>
      <c r="E45" s="7" t="s">
        <v>61</v>
      </c>
      <c r="F45" s="15" t="s">
        <v>61</v>
      </c>
      <c r="G45" s="15" t="s">
        <v>61</v>
      </c>
      <c r="H45" s="7">
        <v>3.98</v>
      </c>
      <c r="I45" s="15" t="s">
        <v>61</v>
      </c>
      <c r="J45" s="24">
        <v>2.4651000000000001</v>
      </c>
      <c r="K45" s="15" t="s">
        <v>61</v>
      </c>
      <c r="L45" s="7" t="s">
        <v>61</v>
      </c>
      <c r="M45" s="7">
        <v>8.6999999999999993</v>
      </c>
      <c r="N45" s="11">
        <f t="shared" si="0"/>
        <v>2.4651000000000001</v>
      </c>
      <c r="O45" s="11">
        <f t="shared" si="1"/>
        <v>2.4651000000000001</v>
      </c>
    </row>
    <row r="46" spans="1:15" x14ac:dyDescent="0.25">
      <c r="A46" s="3">
        <v>45</v>
      </c>
      <c r="B46" s="4" t="s">
        <v>42</v>
      </c>
      <c r="C46" s="4">
        <v>2</v>
      </c>
      <c r="D46" s="7" t="s">
        <v>61</v>
      </c>
      <c r="E46" s="7" t="s">
        <v>61</v>
      </c>
      <c r="F46" s="15" t="s">
        <v>61</v>
      </c>
      <c r="G46" s="15" t="s">
        <v>61</v>
      </c>
      <c r="H46" s="7">
        <v>4.6219999999999999</v>
      </c>
      <c r="I46" s="15" t="s">
        <v>61</v>
      </c>
      <c r="J46" s="24">
        <v>2.5087000000000002</v>
      </c>
      <c r="K46" s="15" t="s">
        <v>61</v>
      </c>
      <c r="L46" s="7">
        <v>5.9</v>
      </c>
      <c r="M46" s="7">
        <v>8.6999999999999993</v>
      </c>
      <c r="N46" s="11">
        <f t="shared" si="0"/>
        <v>2.5087000000000002</v>
      </c>
      <c r="O46" s="11">
        <f t="shared" si="1"/>
        <v>5.0174000000000003</v>
      </c>
    </row>
    <row r="47" spans="1:15" x14ac:dyDescent="0.25">
      <c r="A47" s="3">
        <v>46</v>
      </c>
      <c r="B47" s="4" t="s">
        <v>43</v>
      </c>
      <c r="C47" s="4">
        <v>1</v>
      </c>
      <c r="D47" s="7" t="s">
        <v>61</v>
      </c>
      <c r="E47" s="7" t="s">
        <v>61</v>
      </c>
      <c r="F47" s="15">
        <v>9.98</v>
      </c>
      <c r="G47" s="15">
        <v>7</v>
      </c>
      <c r="H47" s="7">
        <v>4.8</v>
      </c>
      <c r="I47" s="15">
        <v>3.98</v>
      </c>
      <c r="J47" s="24">
        <v>3.6650999999999998</v>
      </c>
      <c r="K47" s="15" t="s">
        <v>61</v>
      </c>
      <c r="L47" s="7" t="s">
        <v>61</v>
      </c>
      <c r="M47" s="7">
        <v>9.6999999999999993</v>
      </c>
      <c r="N47" s="11">
        <f t="shared" si="0"/>
        <v>3.6650999999999998</v>
      </c>
      <c r="O47" s="11">
        <f t="shared" si="1"/>
        <v>3.6650999999999998</v>
      </c>
    </row>
    <row r="48" spans="1:15" x14ac:dyDescent="0.25">
      <c r="A48" s="3">
        <v>47</v>
      </c>
      <c r="B48" s="4" t="s">
        <v>44</v>
      </c>
      <c r="C48" s="4">
        <v>1</v>
      </c>
      <c r="D48" s="7" t="s">
        <v>61</v>
      </c>
      <c r="E48" s="7" t="s">
        <v>61</v>
      </c>
      <c r="F48" s="15">
        <v>9.98</v>
      </c>
      <c r="G48" s="15">
        <v>7</v>
      </c>
      <c r="H48" s="7">
        <v>4.6500000000000004</v>
      </c>
      <c r="I48" s="15">
        <v>4.25</v>
      </c>
      <c r="J48" s="24">
        <v>3.8323999999999998</v>
      </c>
      <c r="K48" s="15" t="s">
        <v>61</v>
      </c>
      <c r="L48" s="7">
        <v>5.9</v>
      </c>
      <c r="M48" s="7">
        <v>9.9</v>
      </c>
      <c r="N48" s="11">
        <f t="shared" si="0"/>
        <v>3.8323999999999998</v>
      </c>
      <c r="O48" s="11">
        <f t="shared" si="1"/>
        <v>3.8323999999999998</v>
      </c>
    </row>
    <row r="49" spans="1:15" x14ac:dyDescent="0.25">
      <c r="A49" s="3">
        <v>48</v>
      </c>
      <c r="B49" s="4" t="s">
        <v>45</v>
      </c>
      <c r="C49" s="4">
        <v>2</v>
      </c>
      <c r="D49" s="7" t="s">
        <v>61</v>
      </c>
      <c r="E49" s="7" t="s">
        <v>61</v>
      </c>
      <c r="F49" s="15">
        <v>9.98</v>
      </c>
      <c r="G49" s="15">
        <v>7</v>
      </c>
      <c r="H49" s="7">
        <v>4.3099999999999996</v>
      </c>
      <c r="I49" s="15">
        <v>3.73</v>
      </c>
      <c r="J49" s="24">
        <v>3.6324999999999998</v>
      </c>
      <c r="K49" s="15" t="s">
        <v>61</v>
      </c>
      <c r="L49" s="7">
        <v>5.9</v>
      </c>
      <c r="M49" s="7">
        <v>9.9</v>
      </c>
      <c r="N49" s="11">
        <f t="shared" si="0"/>
        <v>3.6324999999999998</v>
      </c>
      <c r="O49" s="11">
        <f t="shared" si="1"/>
        <v>7.2649999999999997</v>
      </c>
    </row>
    <row r="50" spans="1:15" x14ac:dyDescent="0.25">
      <c r="A50" s="3">
        <v>49</v>
      </c>
      <c r="B50" s="4" t="s">
        <v>46</v>
      </c>
      <c r="C50" s="4">
        <v>3</v>
      </c>
      <c r="D50" s="7" t="s">
        <v>61</v>
      </c>
      <c r="E50" s="7" t="s">
        <v>61</v>
      </c>
      <c r="F50" s="15">
        <v>9.98</v>
      </c>
      <c r="G50" s="15">
        <v>7</v>
      </c>
      <c r="H50" s="7">
        <v>4.5599999999999996</v>
      </c>
      <c r="I50" s="18" t="s">
        <v>78</v>
      </c>
      <c r="J50" s="24">
        <v>3.9759000000000002</v>
      </c>
      <c r="K50" s="15" t="s">
        <v>61</v>
      </c>
      <c r="L50" s="7">
        <v>5.9</v>
      </c>
      <c r="M50" s="7">
        <v>9.9</v>
      </c>
      <c r="N50" s="11">
        <f t="shared" si="0"/>
        <v>3.9759000000000002</v>
      </c>
      <c r="O50" s="11">
        <f t="shared" si="1"/>
        <v>11.927700000000002</v>
      </c>
    </row>
    <row r="51" spans="1:15" x14ac:dyDescent="0.25">
      <c r="A51" s="3">
        <v>50</v>
      </c>
      <c r="B51" s="4" t="s">
        <v>47</v>
      </c>
      <c r="C51" s="4">
        <v>1</v>
      </c>
      <c r="D51" s="7" t="s">
        <v>61</v>
      </c>
      <c r="E51" s="7" t="s">
        <v>61</v>
      </c>
      <c r="F51" s="15">
        <v>9.98</v>
      </c>
      <c r="G51" s="15" t="s">
        <v>61</v>
      </c>
      <c r="H51" s="7">
        <v>4.3099999999999996</v>
      </c>
      <c r="I51" s="18" t="s">
        <v>79</v>
      </c>
      <c r="J51" s="24">
        <v>3.6650999999999998</v>
      </c>
      <c r="K51" s="15" t="s">
        <v>61</v>
      </c>
      <c r="L51" s="7">
        <v>5.9</v>
      </c>
      <c r="M51" s="7">
        <v>9.9</v>
      </c>
      <c r="N51" s="11">
        <f t="shared" si="0"/>
        <v>3.6650999999999998</v>
      </c>
      <c r="O51" s="11">
        <f t="shared" si="1"/>
        <v>3.6650999999999998</v>
      </c>
    </row>
    <row r="52" spans="1:15" x14ac:dyDescent="0.25">
      <c r="A52" s="3">
        <v>51</v>
      </c>
      <c r="B52" s="13" t="s">
        <v>56</v>
      </c>
      <c r="C52" s="4">
        <v>100</v>
      </c>
      <c r="D52" s="7" t="s">
        <v>61</v>
      </c>
      <c r="E52" s="7" t="s">
        <v>61</v>
      </c>
      <c r="F52" s="15" t="s">
        <v>61</v>
      </c>
      <c r="G52" s="15" t="s">
        <v>61</v>
      </c>
      <c r="H52" s="7" t="s">
        <v>61</v>
      </c>
      <c r="I52" s="15" t="s">
        <v>61</v>
      </c>
      <c r="J52" s="7" t="s">
        <v>61</v>
      </c>
      <c r="K52" s="15" t="s">
        <v>61</v>
      </c>
      <c r="L52" s="7" t="s">
        <v>61</v>
      </c>
      <c r="M52" s="7" t="s">
        <v>61</v>
      </c>
      <c r="N52" s="11">
        <f t="shared" si="0"/>
        <v>0</v>
      </c>
      <c r="O52" s="11">
        <f t="shared" si="1"/>
        <v>0</v>
      </c>
    </row>
    <row r="53" spans="1:15" x14ac:dyDescent="0.25">
      <c r="A53" s="3">
        <v>52</v>
      </c>
      <c r="B53" s="1" t="s">
        <v>48</v>
      </c>
      <c r="C53" s="4">
        <v>100</v>
      </c>
      <c r="D53" s="7">
        <v>0.81</v>
      </c>
      <c r="E53" s="9">
        <v>0.65</v>
      </c>
      <c r="F53" s="15">
        <v>1.1000000000000001</v>
      </c>
      <c r="G53" s="15">
        <v>1.05</v>
      </c>
      <c r="H53" s="7" t="s">
        <v>61</v>
      </c>
      <c r="I53" s="15">
        <v>8.6</v>
      </c>
      <c r="J53" s="7" t="s">
        <v>61</v>
      </c>
      <c r="K53" s="15">
        <v>1.25</v>
      </c>
      <c r="L53" s="7" t="s">
        <v>61</v>
      </c>
      <c r="M53" s="7">
        <v>0.99</v>
      </c>
      <c r="N53" s="11">
        <f t="shared" si="0"/>
        <v>0.65</v>
      </c>
      <c r="O53" s="11">
        <f t="shared" si="1"/>
        <v>65</v>
      </c>
    </row>
    <row r="54" spans="1:15" x14ac:dyDescent="0.25">
      <c r="A54" s="3">
        <v>53</v>
      </c>
      <c r="B54" s="1" t="s">
        <v>49</v>
      </c>
      <c r="C54" s="4">
        <v>120</v>
      </c>
      <c r="D54" s="7">
        <v>1.35</v>
      </c>
      <c r="E54" s="9">
        <v>1.2</v>
      </c>
      <c r="F54" s="15">
        <v>1.46</v>
      </c>
      <c r="G54" s="15">
        <v>1.95</v>
      </c>
      <c r="H54" s="7" t="s">
        <v>61</v>
      </c>
      <c r="I54" s="15" t="s">
        <v>61</v>
      </c>
      <c r="J54" s="7" t="s">
        <v>61</v>
      </c>
      <c r="K54" s="15">
        <v>2.15</v>
      </c>
      <c r="L54" s="7" t="s">
        <v>61</v>
      </c>
      <c r="M54" s="7" t="s">
        <v>61</v>
      </c>
      <c r="N54" s="11">
        <f t="shared" si="0"/>
        <v>1.2</v>
      </c>
      <c r="O54" s="11">
        <f t="shared" si="1"/>
        <v>144</v>
      </c>
    </row>
    <row r="55" spans="1:15" x14ac:dyDescent="0.25">
      <c r="A55" s="3">
        <v>54</v>
      </c>
      <c r="B55" s="1" t="s">
        <v>50</v>
      </c>
      <c r="C55" s="4">
        <v>180</v>
      </c>
      <c r="D55" s="7" t="s">
        <v>61</v>
      </c>
      <c r="E55" s="7" t="s">
        <v>61</v>
      </c>
      <c r="F55" s="15" t="s">
        <v>61</v>
      </c>
      <c r="G55" s="15">
        <v>6.65</v>
      </c>
      <c r="H55" s="7" t="s">
        <v>61</v>
      </c>
      <c r="I55" s="15">
        <v>8.64</v>
      </c>
      <c r="J55" s="7" t="s">
        <v>61</v>
      </c>
      <c r="K55" s="15">
        <v>9.9</v>
      </c>
      <c r="L55" s="7" t="s">
        <v>61</v>
      </c>
      <c r="M55" s="9">
        <v>2.8</v>
      </c>
      <c r="N55" s="11">
        <f t="shared" si="0"/>
        <v>2.8</v>
      </c>
      <c r="O55" s="11">
        <f t="shared" si="1"/>
        <v>503.99999999999994</v>
      </c>
    </row>
    <row r="56" spans="1:15" x14ac:dyDescent="0.25">
      <c r="A56" s="3">
        <v>55</v>
      </c>
      <c r="B56" s="12" t="s">
        <v>51</v>
      </c>
      <c r="C56" s="4">
        <v>100</v>
      </c>
      <c r="D56" s="7" t="s">
        <v>61</v>
      </c>
      <c r="E56" s="7" t="s">
        <v>61</v>
      </c>
      <c r="F56" s="16" t="s">
        <v>71</v>
      </c>
      <c r="G56" s="18" t="s">
        <v>80</v>
      </c>
      <c r="H56" s="7" t="s">
        <v>61</v>
      </c>
      <c r="I56" s="15" t="s">
        <v>61</v>
      </c>
      <c r="J56" s="7" t="s">
        <v>61</v>
      </c>
      <c r="K56" s="15" t="s">
        <v>82</v>
      </c>
      <c r="L56" s="7" t="s">
        <v>61</v>
      </c>
      <c r="M56" s="7" t="s">
        <v>83</v>
      </c>
      <c r="N56" s="11">
        <f t="shared" si="0"/>
        <v>0</v>
      </c>
      <c r="O56" s="11">
        <f t="shared" si="1"/>
        <v>0</v>
      </c>
    </row>
    <row r="57" spans="1:15" x14ac:dyDescent="0.25">
      <c r="A57" s="3">
        <v>56</v>
      </c>
      <c r="B57" s="1" t="s">
        <v>52</v>
      </c>
      <c r="C57" s="4">
        <v>50</v>
      </c>
      <c r="D57" s="24">
        <v>4.9001999999999999</v>
      </c>
      <c r="E57" s="7" t="s">
        <v>61</v>
      </c>
      <c r="F57" s="15">
        <v>8.2200000000000006</v>
      </c>
      <c r="G57" s="15">
        <v>27</v>
      </c>
      <c r="H57" s="7" t="s">
        <v>61</v>
      </c>
      <c r="I57" s="15">
        <v>5.15</v>
      </c>
      <c r="J57" s="7" t="s">
        <v>61</v>
      </c>
      <c r="K57" s="15">
        <v>13.5</v>
      </c>
      <c r="L57" s="7" t="s">
        <v>61</v>
      </c>
      <c r="M57" s="7">
        <v>12.9</v>
      </c>
      <c r="N57" s="11">
        <f t="shared" si="0"/>
        <v>4.9001999999999999</v>
      </c>
      <c r="O57" s="11">
        <f t="shared" si="1"/>
        <v>245.01</v>
      </c>
    </row>
    <row r="58" spans="1:15" x14ac:dyDescent="0.25">
      <c r="A58" s="3">
        <v>57</v>
      </c>
      <c r="B58" s="1" t="s">
        <v>53</v>
      </c>
      <c r="C58" s="4">
        <v>5</v>
      </c>
      <c r="D58" s="7" t="s">
        <v>61</v>
      </c>
      <c r="E58" s="21" t="s">
        <v>86</v>
      </c>
      <c r="F58" s="15" t="s">
        <v>61</v>
      </c>
      <c r="G58" s="15" t="s">
        <v>61</v>
      </c>
      <c r="H58" s="7" t="s">
        <v>61</v>
      </c>
      <c r="I58" s="15" t="s">
        <v>61</v>
      </c>
      <c r="J58" s="7" t="s">
        <v>61</v>
      </c>
      <c r="K58" s="15">
        <v>9</v>
      </c>
      <c r="L58" s="7" t="s">
        <v>61</v>
      </c>
      <c r="M58" s="9">
        <v>7.9</v>
      </c>
      <c r="N58" s="11">
        <f t="shared" si="0"/>
        <v>7.9</v>
      </c>
      <c r="O58" s="11">
        <f t="shared" si="1"/>
        <v>39.5</v>
      </c>
    </row>
    <row r="59" spans="1:15" x14ac:dyDescent="0.25">
      <c r="A59" s="3">
        <v>58</v>
      </c>
      <c r="B59" s="12" t="s">
        <v>54</v>
      </c>
      <c r="C59" s="4">
        <v>3</v>
      </c>
      <c r="D59" s="7" t="s">
        <v>61</v>
      </c>
      <c r="E59" s="7" t="s">
        <v>61</v>
      </c>
      <c r="F59" s="16" t="s">
        <v>72</v>
      </c>
      <c r="G59" s="15" t="s">
        <v>61</v>
      </c>
      <c r="H59" s="7" t="s">
        <v>61</v>
      </c>
      <c r="I59" s="15" t="s">
        <v>61</v>
      </c>
      <c r="J59" s="7" t="s">
        <v>61</v>
      </c>
      <c r="K59" s="15" t="s">
        <v>70</v>
      </c>
      <c r="L59" s="7" t="s">
        <v>61</v>
      </c>
      <c r="M59" s="7" t="s">
        <v>61</v>
      </c>
      <c r="N59" s="11">
        <f t="shared" si="0"/>
        <v>0</v>
      </c>
      <c r="O59" s="11">
        <f t="shared" si="1"/>
        <v>0</v>
      </c>
    </row>
    <row r="60" spans="1:15" x14ac:dyDescent="0.25">
      <c r="A60" s="3">
        <v>59</v>
      </c>
      <c r="B60" s="12" t="s">
        <v>55</v>
      </c>
      <c r="C60" s="4">
        <v>100</v>
      </c>
      <c r="D60" s="7" t="s">
        <v>61</v>
      </c>
      <c r="E60" s="7" t="s">
        <v>61</v>
      </c>
      <c r="F60" s="15" t="s">
        <v>61</v>
      </c>
      <c r="G60" s="15" t="s">
        <v>61</v>
      </c>
      <c r="H60" s="7" t="s">
        <v>61</v>
      </c>
      <c r="I60" s="15" t="s">
        <v>61</v>
      </c>
      <c r="J60" s="7" t="s">
        <v>61</v>
      </c>
      <c r="K60" s="15" t="s">
        <v>61</v>
      </c>
      <c r="L60" s="7" t="s">
        <v>61</v>
      </c>
      <c r="M60" s="7" t="s">
        <v>61</v>
      </c>
      <c r="N60" s="11">
        <f t="shared" si="0"/>
        <v>0</v>
      </c>
      <c r="O60" s="11">
        <f t="shared" si="1"/>
        <v>0</v>
      </c>
    </row>
    <row r="61" spans="1:15" x14ac:dyDescent="0.25">
      <c r="A61" s="17" t="s">
        <v>73</v>
      </c>
      <c r="B61" s="17"/>
    </row>
    <row r="62" spans="1:15" x14ac:dyDescent="0.25">
      <c r="A62" s="20" t="s">
        <v>87</v>
      </c>
    </row>
  </sheetData>
  <pageMargins left="0.7" right="0.7" top="0.75" bottom="0.75" header="0.3" footer="0.3"/>
  <pageSetup paperSize="9" scale="6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Prefeitura Lucena</dc:creator>
  <cp:lastModifiedBy>Prefeitura Lucena</cp:lastModifiedBy>
  <cp:lastPrinted>2025-04-24T18:38:19Z</cp:lastPrinted>
  <dcterms:created xsi:type="dcterms:W3CDTF">2025-04-24T14:56:10Z</dcterms:created>
  <dcterms:modified xsi:type="dcterms:W3CDTF">2025-04-24T18:39:56Z</dcterms:modified>
</cp:coreProperties>
</file>