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<sst xmlns="http://schemas.openxmlformats.org/spreadsheetml/2006/main" count="32" uniqueCount="32">
  <si>
    <t xml:space="preserve">                                                          PESQUISA DE PREÇOS</t>
  </si>
  <si>
    <t xml:space="preserve">PRODUTO</t>
  </si>
  <si>
    <t xml:space="preserve">Preço Médio</t>
  </si>
  <si>
    <t xml:space="preserve">Quant.TR</t>
  </si>
  <si>
    <t xml:space="preserve">VALOR TOTAL</t>
  </si>
  <si>
    <t xml:space="preserve">Alvejante</t>
  </si>
  <si>
    <t xml:space="preserve">Álcool Etílico</t>
  </si>
  <si>
    <t xml:space="preserve">Álcool em gel</t>
  </si>
  <si>
    <t xml:space="preserve">Cera Líquida</t>
  </si>
  <si>
    <t xml:space="preserve">Desinfetante</t>
  </si>
  <si>
    <t xml:space="preserve">Detergente</t>
  </si>
  <si>
    <t xml:space="preserve">Detergente Sanitário Gel</t>
  </si>
  <si>
    <t xml:space="preserve">Escova Sanitária</t>
  </si>
  <si>
    <t xml:space="preserve">Esponja de louça</t>
  </si>
  <si>
    <t xml:space="preserve">Esponja de lã de aço</t>
  </si>
  <si>
    <t xml:space="preserve">Inseticida</t>
  </si>
  <si>
    <t xml:space="preserve">Luva latex P</t>
  </si>
  <si>
    <t xml:space="preserve">Luva latex M</t>
  </si>
  <si>
    <t xml:space="preserve">Luva latex G</t>
  </si>
  <si>
    <t xml:space="preserve">Limpa Vidro</t>
  </si>
  <si>
    <t xml:space="preserve">Multiuso</t>
  </si>
  <si>
    <t xml:space="preserve">Odorizador de ambientes</t>
  </si>
  <si>
    <t xml:space="preserve">Pano de chão</t>
  </si>
  <si>
    <t xml:space="preserve">Pano de limpeza</t>
  </si>
  <si>
    <t xml:space="preserve">Pano flanela</t>
  </si>
  <si>
    <t xml:space="preserve">Pá de lixo</t>
  </si>
  <si>
    <t xml:space="preserve">Rodo</t>
  </si>
  <si>
    <t xml:space="preserve">Saponáceo liquido</t>
  </si>
  <si>
    <t xml:space="preserve">Sabão em pó </t>
  </si>
  <si>
    <t xml:space="preserve">Saco de lixo 50 litros</t>
  </si>
  <si>
    <t xml:space="preserve">Saco de lixo 20 litros </t>
  </si>
  <si>
    <t xml:space="preserve">Vassoura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</si>
</sst>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[$R$-416]\ #,##0.00;[RED]\-[$R$-416]\ #,##0.00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</font>
    <font>
      <sz val="8"/>
      <name val="Arial"/>
      <family val="2"/>
    </font>
    <font>
      <b val="true"/>
      <sz val="8"/>
      <name val="Arial"/>
      <family val="2"/>
    </font>
    <font>
      <b val="true"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C9211E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FFFF00"/>
        <bgColor rgb="FFFFFF0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257760</xdr:colOff>
      <xdr:row>0</xdr:row>
      <xdr:rowOff>29880</xdr:rowOff>
    </xdr:from>
    <xdr:to>
      <xdr:col>1</xdr:col>
      <xdr:colOff>627120</xdr:colOff>
      <xdr:row>0</xdr:row>
      <xdr:rowOff>380520</xdr:rowOff>
    </xdr:to>
    <xdr:pic>
      <xdr:nvPicPr>
        <xdr:cNvPr id="0" name="Figura 1" descr=""/>
        <xdr:cNvPicPr/>
      </xdr:nvPicPr>
      <xdr:blipFill>
        <a:blip r:embed="rId1"/>
        <a:stretch/>
      </xdr:blipFill>
      <xdr:spPr>
        <a:xfrm>
          <a:off x="1803240" y="29880"/>
          <a:ext cx="369360" cy="3506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93"/>
  <sheetViews>
    <sheetView showFormulas="false" showGridLines="true" showRowColHeaders="true" showZeros="true" rightToLeft="false" tabSelected="true" showOutlineSymbols="true" defaultGridColor="true" view="normal" topLeftCell="A16" colorId="64" zoomScale="130" zoomScaleNormal="130" zoomScalePageLayoutView="100" workbookViewId="0">
      <selection pane="topLeft" activeCell="Q9" activeCellId="0" sqref="Q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1.9"/>
    <col collapsed="false" customWidth="true" hidden="false" outlineLevel="0" max="2" min="2" style="1" width="9.08"/>
    <col collapsed="false" customWidth="true" hidden="false" outlineLevel="0" max="3" min="3" style="1" width="9.93"/>
    <col collapsed="false" customWidth="true" hidden="false" outlineLevel="0" max="4" min="4" style="1" width="11.32"/>
    <col collapsed="false" customWidth="true" hidden="false" outlineLevel="0" max="5" min="5" style="1" width="6.62"/>
    <col collapsed="false" customWidth="true" hidden="false" outlineLevel="0" max="6" min="6" style="2" width="7.9"/>
    <col collapsed="false" customWidth="true" hidden="false" outlineLevel="0" max="7" min="7" style="1" width="8.22"/>
    <col collapsed="false" customWidth="true" hidden="false" outlineLevel="0" max="8" min="8" style="2" width="7.69"/>
    <col collapsed="false" customWidth="false" hidden="true" outlineLevel="0" max="9" min="9" style="0" width="11.52"/>
    <col collapsed="false" customWidth="true" hidden="false" outlineLevel="0" max="10" min="10" style="0" width="6.84"/>
    <col collapsed="false" customWidth="true" hidden="false" outlineLevel="0" max="11" min="11" style="0" width="7.05"/>
    <col collapsed="false" customWidth="true" hidden="false" outlineLevel="0" max="12" min="12" style="1" width="11.32"/>
    <col collapsed="false" customWidth="true" hidden="false" outlineLevel="0" max="13" min="13" style="3" width="8.55"/>
    <col collapsed="false" customWidth="true" hidden="false" outlineLevel="0" max="14" min="14" style="1" width="12.61"/>
  </cols>
  <sheetData>
    <row r="1" s="9" customFormat="true" ht="31.5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5"/>
      <c r="J1" s="5"/>
      <c r="K1" s="5"/>
      <c r="L1" s="6"/>
      <c r="M1" s="7"/>
      <c r="N1" s="8"/>
    </row>
    <row r="2" s="17" customFormat="true" ht="32.1" hidden="false" customHeight="true" outlineLevel="0" collapsed="false">
      <c r="A2" s="10" t="s">
        <v>1</v>
      </c>
      <c r="B2" s="11"/>
      <c r="C2" s="11"/>
      <c r="D2" s="11"/>
      <c r="E2" s="11"/>
      <c r="F2" s="11"/>
      <c r="G2" s="11"/>
      <c r="H2" s="11"/>
      <c r="I2" s="12"/>
      <c r="J2" s="13"/>
      <c r="K2" s="10"/>
      <c r="L2" s="14" t="s">
        <v>2</v>
      </c>
      <c r="M2" s="15" t="s">
        <v>3</v>
      </c>
      <c r="N2" s="16" t="s">
        <v>4</v>
      </c>
    </row>
    <row r="3" s="17" customFormat="true" ht="24.1" hidden="false" customHeight="true" outlineLevel="0" collapsed="false">
      <c r="A3" s="12" t="s">
        <v>5</v>
      </c>
      <c r="B3" s="18" t="n">
        <v>12.36</v>
      </c>
      <c r="C3" s="18" t="n">
        <v>7.65</v>
      </c>
      <c r="D3" s="18" t="n">
        <v>9.5</v>
      </c>
      <c r="E3" s="18" t="n">
        <v>0</v>
      </c>
      <c r="F3" s="19" t="n">
        <v>10.9</v>
      </c>
      <c r="G3" s="20" t="n">
        <v>9.05</v>
      </c>
      <c r="H3" s="19" t="n">
        <v>7.23</v>
      </c>
      <c r="I3" s="12"/>
      <c r="J3" s="18" t="n">
        <v>0</v>
      </c>
      <c r="K3" s="18" t="n">
        <v>0</v>
      </c>
      <c r="L3" s="21" t="n">
        <f aca="false">SUM(B3,C3,D3,E3,F3,G3,H3)/6</f>
        <v>9.44833333333333</v>
      </c>
      <c r="M3" s="22" t="n">
        <v>110</v>
      </c>
      <c r="N3" s="23" t="n">
        <v>1039.5</v>
      </c>
    </row>
    <row r="4" s="17" customFormat="true" ht="24.1" hidden="false" customHeight="true" outlineLevel="0" collapsed="false">
      <c r="A4" s="12" t="s">
        <v>6</v>
      </c>
      <c r="B4" s="18" t="n">
        <v>6.45</v>
      </c>
      <c r="C4" s="18" t="n">
        <v>6.67</v>
      </c>
      <c r="D4" s="18" t="n">
        <v>7.9</v>
      </c>
      <c r="E4" s="18" t="n">
        <v>0</v>
      </c>
      <c r="F4" s="19" t="n">
        <v>9.6</v>
      </c>
      <c r="G4" s="20" t="n">
        <v>10.94</v>
      </c>
      <c r="H4" s="19" t="n">
        <v>5.96</v>
      </c>
      <c r="I4" s="12"/>
      <c r="J4" s="18" t="n">
        <v>0</v>
      </c>
      <c r="K4" s="18" t="n">
        <v>0</v>
      </c>
      <c r="L4" s="21" t="n">
        <f aca="false">SUM(B4,C4,D4,E4,F4,G4,H4)/6</f>
        <v>7.92</v>
      </c>
      <c r="M4" s="22" t="n">
        <v>200</v>
      </c>
      <c r="N4" s="23" t="n">
        <v>1584</v>
      </c>
    </row>
    <row r="5" s="17" customFormat="true" ht="24.1" hidden="false" customHeight="true" outlineLevel="0" collapsed="false">
      <c r="A5" s="12" t="s">
        <v>7</v>
      </c>
      <c r="B5" s="18" t="n">
        <v>5.99</v>
      </c>
      <c r="C5" s="18" t="n">
        <v>13.58</v>
      </c>
      <c r="D5" s="18" t="n">
        <v>8</v>
      </c>
      <c r="E5" s="18" t="n">
        <v>0</v>
      </c>
      <c r="F5" s="19" t="n">
        <v>6.99</v>
      </c>
      <c r="G5" s="20" t="n">
        <v>11.85</v>
      </c>
      <c r="H5" s="19" t="n">
        <v>0</v>
      </c>
      <c r="I5" s="12"/>
      <c r="J5" s="18" t="n">
        <v>0</v>
      </c>
      <c r="K5" s="18" t="n">
        <v>0</v>
      </c>
      <c r="L5" s="21" t="n">
        <f aca="false">SUM(B5,C5,D5,E5,F5,G5,H5)/5</f>
        <v>9.282</v>
      </c>
      <c r="M5" s="22" t="n">
        <v>50</v>
      </c>
      <c r="N5" s="23" t="n">
        <v>464</v>
      </c>
    </row>
    <row r="6" s="26" customFormat="true" ht="24.1" hidden="false" customHeight="true" outlineLevel="0" collapsed="false">
      <c r="A6" s="24" t="s">
        <v>8</v>
      </c>
      <c r="B6" s="20" t="n">
        <v>37.36</v>
      </c>
      <c r="C6" s="20" t="n">
        <v>39.86</v>
      </c>
      <c r="D6" s="20" t="n">
        <v>20.1</v>
      </c>
      <c r="E6" s="20" t="n">
        <v>0</v>
      </c>
      <c r="F6" s="19" t="n">
        <v>58</v>
      </c>
      <c r="G6" s="20" t="n">
        <v>42.15</v>
      </c>
      <c r="H6" s="19" t="n">
        <v>38.98</v>
      </c>
      <c r="I6" s="24"/>
      <c r="J6" s="18" t="n">
        <v>0</v>
      </c>
      <c r="K6" s="18" t="n">
        <v>0</v>
      </c>
      <c r="L6" s="21" t="n">
        <f aca="false">SUM(B6,C6,D6,E6,F6,G6,H6)/6</f>
        <v>39.4083333333333</v>
      </c>
      <c r="M6" s="25" t="n">
        <v>20</v>
      </c>
      <c r="N6" s="23" t="n">
        <v>788.2</v>
      </c>
      <c r="P6" s="27"/>
      <c r="AMJ6" s="17"/>
    </row>
    <row r="7" s="17" customFormat="true" ht="24.1" hidden="false" customHeight="true" outlineLevel="0" collapsed="false">
      <c r="A7" s="12" t="s">
        <v>9</v>
      </c>
      <c r="B7" s="18" t="n">
        <v>17.97</v>
      </c>
      <c r="C7" s="18" t="n">
        <v>8.79</v>
      </c>
      <c r="D7" s="18" t="n">
        <v>10.9</v>
      </c>
      <c r="E7" s="18" t="n">
        <v>0</v>
      </c>
      <c r="F7" s="19" t="n">
        <v>11.8</v>
      </c>
      <c r="G7" s="20" t="n">
        <v>14.46</v>
      </c>
      <c r="H7" s="19" t="n">
        <v>7.54</v>
      </c>
      <c r="I7" s="12"/>
      <c r="J7" s="18" t="n">
        <v>0</v>
      </c>
      <c r="K7" s="18" t="n">
        <v>0</v>
      </c>
      <c r="L7" s="21" t="n">
        <f aca="false">SUM(B7,C7,D7,E7,F7,G7,H7)/6</f>
        <v>11.91</v>
      </c>
      <c r="M7" s="22" t="n">
        <v>180</v>
      </c>
      <c r="N7" s="23" t="n">
        <v>2143.8</v>
      </c>
    </row>
    <row r="8" s="17" customFormat="true" ht="24.1" hidden="false" customHeight="true" outlineLevel="0" collapsed="false">
      <c r="A8" s="12" t="s">
        <v>10</v>
      </c>
      <c r="B8" s="18" t="n">
        <v>21.47</v>
      </c>
      <c r="C8" s="18" t="n">
        <v>0</v>
      </c>
      <c r="D8" s="18" t="n">
        <v>17.5</v>
      </c>
      <c r="E8" s="18" t="n">
        <v>0</v>
      </c>
      <c r="F8" s="19" t="n">
        <v>15.46</v>
      </c>
      <c r="G8" s="20" t="n">
        <v>19.65</v>
      </c>
      <c r="H8" s="19" t="n">
        <v>10.39</v>
      </c>
      <c r="I8" s="12"/>
      <c r="J8" s="18" t="n">
        <v>0</v>
      </c>
      <c r="K8" s="18" t="n">
        <v>0</v>
      </c>
      <c r="L8" s="21" t="n">
        <f aca="false">SUM(B8,C8,D8,E8,F8,G8,H8)/5</f>
        <v>16.894</v>
      </c>
      <c r="M8" s="22" t="n">
        <v>20</v>
      </c>
      <c r="N8" s="23" t="n">
        <v>337.8</v>
      </c>
    </row>
    <row r="9" s="17" customFormat="true" ht="24.1" hidden="false" customHeight="true" outlineLevel="0" collapsed="false">
      <c r="A9" s="12" t="s">
        <v>11</v>
      </c>
      <c r="B9" s="18" t="n">
        <v>10.94</v>
      </c>
      <c r="C9" s="18" t="n">
        <v>13.51</v>
      </c>
      <c r="D9" s="18" t="n">
        <v>13.5</v>
      </c>
      <c r="E9" s="18" t="n">
        <v>0</v>
      </c>
      <c r="F9" s="19" t="n">
        <v>12.3</v>
      </c>
      <c r="G9" s="20" t="n">
        <v>0</v>
      </c>
      <c r="H9" s="19" t="n">
        <v>7.7</v>
      </c>
      <c r="I9" s="12"/>
      <c r="J9" s="18" t="n">
        <v>0</v>
      </c>
      <c r="K9" s="18" t="n">
        <v>0</v>
      </c>
      <c r="L9" s="21" t="n">
        <f aca="false">SUM(B9,C9,D9,E9,F9,G9,H9)/6</f>
        <v>9.65833333333333</v>
      </c>
      <c r="M9" s="22" t="n">
        <v>280</v>
      </c>
      <c r="N9" s="23" t="n">
        <v>2704.8</v>
      </c>
    </row>
    <row r="10" s="17" customFormat="true" ht="24.1" hidden="false" customHeight="true" outlineLevel="0" collapsed="false">
      <c r="A10" s="12" t="s">
        <v>12</v>
      </c>
      <c r="B10" s="18" t="n">
        <v>10.72</v>
      </c>
      <c r="C10" s="18" t="n">
        <v>8.75</v>
      </c>
      <c r="D10" s="18" t="n">
        <v>9.7</v>
      </c>
      <c r="E10" s="18" t="n">
        <v>18.26</v>
      </c>
      <c r="F10" s="19" t="n">
        <v>9.5</v>
      </c>
      <c r="G10" s="20" t="n">
        <v>9.8</v>
      </c>
      <c r="H10" s="19" t="n">
        <v>8.21</v>
      </c>
      <c r="I10" s="12"/>
      <c r="J10" s="18" t="n">
        <v>0</v>
      </c>
      <c r="K10" s="18" t="n">
        <v>0</v>
      </c>
      <c r="L10" s="21" t="n">
        <f aca="false">SUM(B10,C10,D10,E10,F10,G10,H10)/7</f>
        <v>10.7057142857143</v>
      </c>
      <c r="M10" s="22" t="n">
        <v>40</v>
      </c>
      <c r="N10" s="23" t="n">
        <v>428.4</v>
      </c>
    </row>
    <row r="11" s="17" customFormat="true" ht="24.1" hidden="false" customHeight="true" outlineLevel="0" collapsed="false">
      <c r="A11" s="12" t="s">
        <v>13</v>
      </c>
      <c r="B11" s="18" t="n">
        <v>0.79</v>
      </c>
      <c r="C11" s="18" t="n">
        <v>0.95</v>
      </c>
      <c r="D11" s="18" t="n">
        <v>0.8</v>
      </c>
      <c r="E11" s="18" t="n">
        <v>1.63</v>
      </c>
      <c r="F11" s="19" t="n">
        <v>0.89</v>
      </c>
      <c r="G11" s="20" t="n">
        <v>1.2</v>
      </c>
      <c r="H11" s="19" t="n">
        <v>0</v>
      </c>
      <c r="I11" s="12"/>
      <c r="J11" s="18" t="n">
        <v>0</v>
      </c>
      <c r="K11" s="18" t="n">
        <v>0</v>
      </c>
      <c r="L11" s="21" t="n">
        <f aca="false">SUM(B11,C11,D11,E11,F11,G11,H11)/6</f>
        <v>1.04333333333333</v>
      </c>
      <c r="M11" s="22" t="n">
        <v>400</v>
      </c>
      <c r="N11" s="23" t="n">
        <v>416</v>
      </c>
    </row>
    <row r="12" s="17" customFormat="true" ht="24.1" hidden="false" customHeight="true" outlineLevel="0" collapsed="false">
      <c r="A12" s="12" t="s">
        <v>14</v>
      </c>
      <c r="B12" s="18" t="n">
        <v>2.51</v>
      </c>
      <c r="C12" s="18" t="n">
        <v>2.25</v>
      </c>
      <c r="D12" s="18" t="n">
        <v>3.1</v>
      </c>
      <c r="E12" s="18" t="n">
        <v>0</v>
      </c>
      <c r="F12" s="19" t="n">
        <v>3.98</v>
      </c>
      <c r="G12" s="20" t="n">
        <v>3.37</v>
      </c>
      <c r="H12" s="19" t="n">
        <v>1.75</v>
      </c>
      <c r="I12" s="12"/>
      <c r="J12" s="18" t="n">
        <v>0</v>
      </c>
      <c r="K12" s="18" t="n">
        <v>0</v>
      </c>
      <c r="L12" s="21" t="n">
        <f aca="false">SUM(B12,C12,D12,E12,F12,G12,H12)/6</f>
        <v>2.82666666666667</v>
      </c>
      <c r="M12" s="22" t="n">
        <v>10</v>
      </c>
      <c r="N12" s="23" t="n">
        <v>28.3</v>
      </c>
    </row>
    <row r="13" s="17" customFormat="true" ht="24.1" hidden="false" customHeight="true" outlineLevel="0" collapsed="false">
      <c r="A13" s="12" t="s">
        <v>15</v>
      </c>
      <c r="B13" s="18" t="n">
        <v>7.29</v>
      </c>
      <c r="C13" s="18" t="n">
        <v>15.87</v>
      </c>
      <c r="D13" s="18" t="n">
        <v>15.6</v>
      </c>
      <c r="E13" s="18" t="n">
        <v>0</v>
      </c>
      <c r="F13" s="19" t="n">
        <v>10.85</v>
      </c>
      <c r="G13" s="20" t="n">
        <v>14.65</v>
      </c>
      <c r="H13" s="19" t="n">
        <v>14.95</v>
      </c>
      <c r="I13" s="12"/>
      <c r="J13" s="18" t="n">
        <v>0</v>
      </c>
      <c r="K13" s="18" t="n">
        <v>0</v>
      </c>
      <c r="L13" s="21" t="n">
        <f aca="false">SUM(B13,C13,D13,E13,F13,G13,H13)/6</f>
        <v>13.2016666666667</v>
      </c>
      <c r="M13" s="22" t="n">
        <v>30</v>
      </c>
      <c r="N13" s="23" t="n">
        <v>396</v>
      </c>
    </row>
    <row r="14" s="17" customFormat="true" ht="24.1" hidden="false" customHeight="true" outlineLevel="0" collapsed="false">
      <c r="A14" s="12" t="s">
        <v>16</v>
      </c>
      <c r="B14" s="18" t="n">
        <v>4.75</v>
      </c>
      <c r="C14" s="18" t="n">
        <v>3.85</v>
      </c>
      <c r="D14" s="18" t="n">
        <v>3.7</v>
      </c>
      <c r="E14" s="18" t="n">
        <v>0</v>
      </c>
      <c r="F14" s="19" t="n">
        <v>4.76</v>
      </c>
      <c r="G14" s="20" t="n">
        <v>5.95</v>
      </c>
      <c r="H14" s="19" t="n">
        <v>2.33</v>
      </c>
      <c r="I14" s="12"/>
      <c r="J14" s="18" t="n">
        <v>0</v>
      </c>
      <c r="K14" s="18" t="n">
        <v>0</v>
      </c>
      <c r="L14" s="21" t="n">
        <f aca="false">SUM(B14,C14,D14,E14,F14,G14,H14)/6</f>
        <v>4.22333333333333</v>
      </c>
      <c r="M14" s="22" t="n">
        <v>10</v>
      </c>
      <c r="N14" s="23" t="n">
        <v>42.2</v>
      </c>
    </row>
    <row r="15" s="17" customFormat="true" ht="24.1" hidden="false" customHeight="true" outlineLevel="0" collapsed="false">
      <c r="A15" s="12" t="s">
        <v>17</v>
      </c>
      <c r="B15" s="18" t="n">
        <v>4.75</v>
      </c>
      <c r="C15" s="18" t="n">
        <v>11.65</v>
      </c>
      <c r="D15" s="18" t="n">
        <v>3.7</v>
      </c>
      <c r="E15" s="18" t="n">
        <v>0</v>
      </c>
      <c r="F15" s="19" t="n">
        <v>4.76</v>
      </c>
      <c r="G15" s="20" t="n">
        <v>5.95</v>
      </c>
      <c r="H15" s="19" t="n">
        <v>2.33</v>
      </c>
      <c r="I15" s="12"/>
      <c r="J15" s="18" t="n">
        <v>0</v>
      </c>
      <c r="K15" s="18" t="n">
        <v>0</v>
      </c>
      <c r="L15" s="21" t="n">
        <f aca="false">SUM(B15,C15,D15,E15,F15,G15,H15)/6</f>
        <v>5.52333333333333</v>
      </c>
      <c r="M15" s="22" t="n">
        <v>10</v>
      </c>
      <c r="N15" s="23" t="n">
        <v>55.2</v>
      </c>
    </row>
    <row r="16" s="17" customFormat="true" ht="24.1" hidden="false" customHeight="true" outlineLevel="0" collapsed="false">
      <c r="A16" s="12" t="s">
        <v>18</v>
      </c>
      <c r="B16" s="18" t="n">
        <v>4.75</v>
      </c>
      <c r="C16" s="18" t="n">
        <v>11.65</v>
      </c>
      <c r="D16" s="18" t="n">
        <v>3.7</v>
      </c>
      <c r="E16" s="18" t="n">
        <v>0</v>
      </c>
      <c r="F16" s="19" t="n">
        <v>4.76</v>
      </c>
      <c r="G16" s="20" t="n">
        <v>5.95</v>
      </c>
      <c r="H16" s="19" t="n">
        <v>2.33</v>
      </c>
      <c r="I16" s="12"/>
      <c r="J16" s="18" t="n">
        <v>0</v>
      </c>
      <c r="K16" s="18" t="n">
        <v>0</v>
      </c>
      <c r="L16" s="21" t="n">
        <f aca="false">SUM(B16,C16,D16,E16,F16,G16,H16)/6</f>
        <v>5.52333333333333</v>
      </c>
      <c r="M16" s="22" t="n">
        <v>10</v>
      </c>
      <c r="N16" s="23" t="n">
        <v>55.2</v>
      </c>
    </row>
    <row r="17" s="17" customFormat="true" ht="24.1" hidden="false" customHeight="true" outlineLevel="0" collapsed="false">
      <c r="A17" s="12" t="s">
        <v>19</v>
      </c>
      <c r="B17" s="18" t="n">
        <v>17.64</v>
      </c>
      <c r="C17" s="18" t="n">
        <v>0</v>
      </c>
      <c r="D17" s="18" t="n">
        <v>0</v>
      </c>
      <c r="E17" s="18" t="n">
        <v>0</v>
      </c>
      <c r="F17" s="19" t="n">
        <v>0</v>
      </c>
      <c r="G17" s="20" t="n">
        <v>0</v>
      </c>
      <c r="H17" s="19" t="n">
        <v>0</v>
      </c>
      <c r="I17" s="12"/>
      <c r="J17" s="28" t="n">
        <v>18</v>
      </c>
      <c r="K17" s="28" t="n">
        <v>15.35</v>
      </c>
      <c r="L17" s="21" t="n">
        <f aca="false">SUM(B17,C17,D17,E17,F17,G17,H17, J17,K17)/3</f>
        <v>16.9966666666667</v>
      </c>
      <c r="M17" s="22" t="n">
        <v>20</v>
      </c>
      <c r="N17" s="23" t="n">
        <v>340</v>
      </c>
    </row>
    <row r="18" s="17" customFormat="true" ht="24.1" hidden="false" customHeight="true" outlineLevel="0" collapsed="false">
      <c r="A18" s="12" t="s">
        <v>20</v>
      </c>
      <c r="B18" s="18" t="n">
        <v>16.53</v>
      </c>
      <c r="C18" s="18" t="n">
        <v>14.05</v>
      </c>
      <c r="D18" s="18" t="n">
        <v>18.2</v>
      </c>
      <c r="E18" s="18" t="n">
        <v>0</v>
      </c>
      <c r="F18" s="19" t="n">
        <v>19.9</v>
      </c>
      <c r="G18" s="20" t="n">
        <v>16.6</v>
      </c>
      <c r="H18" s="19" t="n">
        <v>8.84</v>
      </c>
      <c r="I18" s="12"/>
      <c r="J18" s="18" t="n">
        <v>0</v>
      </c>
      <c r="K18" s="18" t="n">
        <v>0</v>
      </c>
      <c r="L18" s="21" t="n">
        <f aca="false">SUM(B18,C18,D18,E18,F18,G18,H18)/6</f>
        <v>15.6866666666667</v>
      </c>
      <c r="M18" s="22" t="n">
        <v>80</v>
      </c>
      <c r="N18" s="23" t="n">
        <v>1255.2</v>
      </c>
    </row>
    <row r="19" s="17" customFormat="true" ht="24.1" hidden="false" customHeight="true" outlineLevel="0" collapsed="false">
      <c r="A19" s="12" t="s">
        <v>21</v>
      </c>
      <c r="B19" s="18" t="n">
        <v>9.1</v>
      </c>
      <c r="C19" s="18" t="n">
        <v>8.66</v>
      </c>
      <c r="D19" s="18" t="n">
        <v>11.3</v>
      </c>
      <c r="E19" s="18" t="n">
        <v>0</v>
      </c>
      <c r="F19" s="19" t="n">
        <v>11.9</v>
      </c>
      <c r="G19" s="20" t="n">
        <v>21.25</v>
      </c>
      <c r="H19" s="19" t="n">
        <v>8.66</v>
      </c>
      <c r="I19" s="12"/>
      <c r="J19" s="18" t="n">
        <v>0</v>
      </c>
      <c r="K19" s="18" t="n">
        <v>0</v>
      </c>
      <c r="L19" s="21" t="n">
        <f aca="false">SUM(B19,C19,D19,E19,F19,G19,H19)/6</f>
        <v>11.8116666666667</v>
      </c>
      <c r="M19" s="22" t="n">
        <v>150</v>
      </c>
      <c r="N19" s="23" t="n">
        <v>1771.5</v>
      </c>
    </row>
    <row r="20" s="30" customFormat="true" ht="24.1" hidden="false" customHeight="true" outlineLevel="0" collapsed="false">
      <c r="A20" s="24" t="s">
        <v>22</v>
      </c>
      <c r="B20" s="20" t="n">
        <v>7.23</v>
      </c>
      <c r="C20" s="20" t="n">
        <v>0</v>
      </c>
      <c r="D20" s="20" t="n">
        <v>4.6</v>
      </c>
      <c r="E20" s="20" t="n">
        <v>10.28</v>
      </c>
      <c r="F20" s="19" t="n">
        <v>6.99</v>
      </c>
      <c r="G20" s="20" t="n">
        <v>10.8</v>
      </c>
      <c r="H20" s="19" t="n">
        <v>8.16</v>
      </c>
      <c r="I20" s="29"/>
      <c r="J20" s="18" t="n">
        <v>0</v>
      </c>
      <c r="K20" s="18" t="n">
        <v>0</v>
      </c>
      <c r="L20" s="21" t="n">
        <f aca="false">SUM(B20,C20,D20,E20,F20,G20,H20)/6</f>
        <v>8.01</v>
      </c>
      <c r="M20" s="25" t="n">
        <v>50</v>
      </c>
      <c r="N20" s="23" t="n">
        <v>400.5</v>
      </c>
      <c r="AMJ20" s="17"/>
    </row>
    <row r="21" s="17" customFormat="true" ht="24.1" hidden="false" customHeight="true" outlineLevel="0" collapsed="false">
      <c r="A21" s="12" t="s">
        <v>23</v>
      </c>
      <c r="B21" s="18" t="n">
        <v>2.89</v>
      </c>
      <c r="C21" s="18" t="n">
        <v>2.25</v>
      </c>
      <c r="D21" s="18" t="n">
        <v>3.4</v>
      </c>
      <c r="E21" s="18" t="n">
        <v>0</v>
      </c>
      <c r="F21" s="19" t="n">
        <v>2.95</v>
      </c>
      <c r="G21" s="20" t="n">
        <v>4.75</v>
      </c>
      <c r="H21" s="19" t="n">
        <v>1.69</v>
      </c>
      <c r="I21" s="12"/>
      <c r="J21" s="18" t="n">
        <v>0</v>
      </c>
      <c r="K21" s="18" t="n">
        <v>0</v>
      </c>
      <c r="L21" s="21" t="n">
        <f aca="false">SUM(B21,C21,D21,E21,F21,G21,H21)/6</f>
        <v>2.98833333333333</v>
      </c>
      <c r="M21" s="22" t="n">
        <v>30</v>
      </c>
      <c r="N21" s="23" t="n">
        <v>89.7</v>
      </c>
    </row>
    <row r="22" s="17" customFormat="true" ht="24.1" hidden="false" customHeight="true" outlineLevel="0" collapsed="false">
      <c r="A22" s="12" t="s">
        <v>24</v>
      </c>
      <c r="B22" s="18" t="n">
        <v>1.58</v>
      </c>
      <c r="C22" s="18" t="n">
        <v>1.78</v>
      </c>
      <c r="D22" s="18" t="n">
        <v>1.4</v>
      </c>
      <c r="E22" s="18" t="n">
        <v>4.6</v>
      </c>
      <c r="F22" s="19" t="n">
        <v>2.15</v>
      </c>
      <c r="G22" s="20" t="n">
        <v>2.55</v>
      </c>
      <c r="H22" s="19" t="n">
        <v>1.32</v>
      </c>
      <c r="I22" s="12"/>
      <c r="J22" s="18" t="n">
        <v>0</v>
      </c>
      <c r="K22" s="18" t="n">
        <v>0</v>
      </c>
      <c r="L22" s="21" t="n">
        <f aca="false">SUM(B22,C22,D22,E22,F22,G22,H22)/7</f>
        <v>2.19714285714286</v>
      </c>
      <c r="M22" s="22" t="n">
        <v>30</v>
      </c>
      <c r="N22" s="23" t="n">
        <v>66</v>
      </c>
    </row>
    <row r="23" s="26" customFormat="true" ht="24.1" hidden="false" customHeight="true" outlineLevel="0" collapsed="false">
      <c r="A23" s="24" t="s">
        <v>25</v>
      </c>
      <c r="B23" s="20" t="n">
        <v>20.32</v>
      </c>
      <c r="C23" s="20" t="n">
        <v>19.75</v>
      </c>
      <c r="D23" s="20" t="n">
        <v>44.1</v>
      </c>
      <c r="E23" s="20" t="n">
        <v>61.95</v>
      </c>
      <c r="F23" s="19" t="n">
        <v>49.3</v>
      </c>
      <c r="G23" s="20" t="n">
        <v>23.6</v>
      </c>
      <c r="H23" s="19" t="n">
        <v>31.59</v>
      </c>
      <c r="I23" s="24"/>
      <c r="J23" s="18" t="n">
        <v>0</v>
      </c>
      <c r="K23" s="18" t="n">
        <v>0</v>
      </c>
      <c r="L23" s="21" t="n">
        <f aca="false">SUM(B23,C23,D23,E23,F23,G23,H23)/7</f>
        <v>35.8014285714286</v>
      </c>
      <c r="M23" s="25" t="n">
        <v>10</v>
      </c>
      <c r="N23" s="23" t="n">
        <v>358</v>
      </c>
      <c r="AMJ23" s="17"/>
    </row>
    <row r="24" s="17" customFormat="true" ht="24.1" hidden="false" customHeight="true" outlineLevel="0" collapsed="false">
      <c r="A24" s="12" t="s">
        <v>26</v>
      </c>
      <c r="B24" s="18" t="n">
        <v>8.41</v>
      </c>
      <c r="C24" s="18" t="n">
        <v>26.58</v>
      </c>
      <c r="D24" s="18" t="n">
        <v>9.5</v>
      </c>
      <c r="E24" s="18" t="n">
        <v>25.53</v>
      </c>
      <c r="F24" s="19" t="n">
        <v>31.4</v>
      </c>
      <c r="G24" s="20" t="n">
        <v>18.6</v>
      </c>
      <c r="H24" s="19" t="n">
        <v>8.22</v>
      </c>
      <c r="I24" s="12"/>
      <c r="J24" s="18" t="n">
        <v>0</v>
      </c>
      <c r="K24" s="18" t="n">
        <v>0</v>
      </c>
      <c r="L24" s="21" t="n">
        <f aca="false">SUM(B24,C24,D24,E24,F24,G24,H24)/7</f>
        <v>18.32</v>
      </c>
      <c r="M24" s="22" t="n">
        <v>10</v>
      </c>
      <c r="N24" s="23" t="n">
        <v>183.2</v>
      </c>
    </row>
    <row r="25" s="17" customFormat="true" ht="24.1" hidden="false" customHeight="true" outlineLevel="0" collapsed="false">
      <c r="A25" s="12" t="s">
        <v>27</v>
      </c>
      <c r="B25" s="18" t="n">
        <v>5.51</v>
      </c>
      <c r="C25" s="18" t="n">
        <v>5.09</v>
      </c>
      <c r="D25" s="18" t="n">
        <v>4</v>
      </c>
      <c r="E25" s="18" t="n">
        <v>0</v>
      </c>
      <c r="F25" s="19" t="n">
        <v>4.9</v>
      </c>
      <c r="G25" s="20" t="n">
        <v>5.65</v>
      </c>
      <c r="H25" s="19" t="n">
        <v>3.96</v>
      </c>
      <c r="I25" s="12"/>
      <c r="J25" s="18" t="n">
        <v>0</v>
      </c>
      <c r="K25" s="18" t="n">
        <v>0</v>
      </c>
      <c r="L25" s="21" t="n">
        <f aca="false">SUM(B25,C25,D25,E25,F25,G25,H25)/6</f>
        <v>4.85166666666667</v>
      </c>
      <c r="M25" s="22" t="n">
        <v>40</v>
      </c>
      <c r="N25" s="23" t="n">
        <v>194</v>
      </c>
    </row>
    <row r="26" s="17" customFormat="true" ht="24.1" hidden="false" customHeight="true" outlineLevel="0" collapsed="false">
      <c r="A26" s="12" t="s">
        <v>28</v>
      </c>
      <c r="B26" s="18" t="n">
        <v>4.2</v>
      </c>
      <c r="C26" s="18" t="n">
        <v>6.09</v>
      </c>
      <c r="D26" s="18" t="n">
        <v>4.5</v>
      </c>
      <c r="E26" s="18" t="n">
        <v>0</v>
      </c>
      <c r="F26" s="19" t="n">
        <v>8.55</v>
      </c>
      <c r="G26" s="20" t="n">
        <v>4.75</v>
      </c>
      <c r="H26" s="19" t="n">
        <v>2.89</v>
      </c>
      <c r="I26" s="12"/>
      <c r="J26" s="18" t="n">
        <v>0</v>
      </c>
      <c r="K26" s="18" t="n">
        <v>0</v>
      </c>
      <c r="L26" s="21" t="n">
        <f aca="false">SUM(B26,C26,D26,E26,F26,G26,H26)/6</f>
        <v>5.16333333333333</v>
      </c>
      <c r="M26" s="22" t="n">
        <v>50</v>
      </c>
      <c r="N26" s="23" t="n">
        <v>258</v>
      </c>
    </row>
    <row r="27" s="30" customFormat="true" ht="24.1" hidden="false" customHeight="true" outlineLevel="0" collapsed="false">
      <c r="A27" s="24" t="s">
        <v>29</v>
      </c>
      <c r="B27" s="20" t="n">
        <v>18.29</v>
      </c>
      <c r="C27" s="20" t="n">
        <v>16.45</v>
      </c>
      <c r="D27" s="20" t="n">
        <v>15.6</v>
      </c>
      <c r="E27" s="20" t="n">
        <v>0</v>
      </c>
      <c r="F27" s="19" t="n">
        <v>0</v>
      </c>
      <c r="G27" s="20" t="n">
        <v>38.5</v>
      </c>
      <c r="H27" s="19" t="n">
        <v>20.99</v>
      </c>
      <c r="I27" s="29"/>
      <c r="J27" s="18" t="n">
        <v>0</v>
      </c>
      <c r="K27" s="18" t="n">
        <v>0</v>
      </c>
      <c r="L27" s="21" t="n">
        <f aca="false">SUM(B27,C27,D27,E27,F27,G27,H27)/5</f>
        <v>21.966</v>
      </c>
      <c r="M27" s="25" t="n">
        <v>180</v>
      </c>
      <c r="N27" s="23" t="n">
        <v>3954.6</v>
      </c>
      <c r="AMJ27" s="17"/>
    </row>
    <row r="28" s="30" customFormat="true" ht="24.1" hidden="false" customHeight="true" outlineLevel="0" collapsed="false">
      <c r="A28" s="24" t="s">
        <v>30</v>
      </c>
      <c r="B28" s="20" t="n">
        <v>15.98</v>
      </c>
      <c r="C28" s="20" t="n">
        <v>10.3</v>
      </c>
      <c r="D28" s="20" t="n">
        <v>7.8</v>
      </c>
      <c r="E28" s="20" t="n">
        <v>0</v>
      </c>
      <c r="F28" s="19" t="n">
        <v>0</v>
      </c>
      <c r="G28" s="20" t="n">
        <v>16.4</v>
      </c>
      <c r="H28" s="19" t="n">
        <v>9.4</v>
      </c>
      <c r="I28" s="29"/>
      <c r="J28" s="18" t="n">
        <v>0</v>
      </c>
      <c r="K28" s="18" t="n">
        <v>0</v>
      </c>
      <c r="L28" s="21" t="n">
        <f aca="false">SUM(B28,C28,D28,E28,F28,G28,H28)/5</f>
        <v>11.976</v>
      </c>
      <c r="M28" s="25" t="n">
        <v>200</v>
      </c>
      <c r="N28" s="23" t="n">
        <v>2396</v>
      </c>
      <c r="AMJ28" s="17"/>
    </row>
    <row r="29" s="17" customFormat="true" ht="24.1" hidden="false" customHeight="true" outlineLevel="0" collapsed="false">
      <c r="A29" s="12" t="s">
        <v>31</v>
      </c>
      <c r="B29" s="18" t="n">
        <v>14.7</v>
      </c>
      <c r="C29" s="18" t="n">
        <v>0</v>
      </c>
      <c r="D29" s="18" t="n">
        <v>25</v>
      </c>
      <c r="E29" s="18" t="n">
        <v>29.88</v>
      </c>
      <c r="F29" s="19" t="n">
        <v>0</v>
      </c>
      <c r="G29" s="20" t="n">
        <v>21.05</v>
      </c>
      <c r="H29" s="19" t="n">
        <v>0</v>
      </c>
      <c r="I29" s="12"/>
      <c r="J29" s="18" t="n">
        <v>0</v>
      </c>
      <c r="K29" s="18" t="n">
        <v>0</v>
      </c>
      <c r="L29" s="21" t="n">
        <f aca="false">SUM(B29,C29,D29,E29,F29,G29,H29)/4</f>
        <v>22.6575</v>
      </c>
      <c r="M29" s="22" t="n">
        <v>15</v>
      </c>
      <c r="N29" s="23" t="n">
        <v>339.9</v>
      </c>
    </row>
    <row r="30" s="17" customFormat="true" ht="12.8" hidden="false" customHeight="false" outlineLevel="0" collapsed="false">
      <c r="B30" s="31"/>
      <c r="C30" s="31"/>
      <c r="D30" s="31"/>
      <c r="E30" s="31"/>
      <c r="F30" s="32"/>
      <c r="G30" s="31"/>
      <c r="H30" s="32"/>
      <c r="L30" s="31"/>
      <c r="M30" s="33"/>
      <c r="N30" s="34" t="n">
        <f aca="false">SUM(N3:N29)</f>
        <v>22090</v>
      </c>
    </row>
    <row r="31" s="17" customFormat="true" ht="12.8" hidden="false" customHeight="false" outlineLevel="0" collapsed="false">
      <c r="B31" s="31"/>
      <c r="C31" s="31"/>
      <c r="D31" s="31"/>
      <c r="E31" s="31"/>
      <c r="F31" s="32"/>
      <c r="G31" s="31"/>
      <c r="H31" s="32"/>
      <c r="L31" s="31"/>
      <c r="M31" s="33"/>
      <c r="N31" s="31"/>
    </row>
    <row r="32" s="17" customFormat="true" ht="12.8" hidden="false" customHeight="false" outlineLevel="0" collapsed="false">
      <c r="B32" s="31"/>
      <c r="C32" s="31"/>
      <c r="D32" s="31"/>
      <c r="E32" s="31"/>
      <c r="F32" s="32"/>
      <c r="G32" s="31"/>
      <c r="H32" s="32"/>
      <c r="L32" s="31"/>
      <c r="M32" s="33"/>
      <c r="N32" s="31"/>
    </row>
    <row r="33" s="17" customFormat="true" ht="12.8" hidden="false" customHeight="false" outlineLevel="0" collapsed="false">
      <c r="B33" s="31"/>
      <c r="C33" s="31"/>
      <c r="D33" s="31"/>
      <c r="E33" s="31"/>
      <c r="F33" s="32"/>
      <c r="G33" s="31"/>
      <c r="H33" s="32"/>
      <c r="L33" s="31"/>
      <c r="M33" s="33"/>
      <c r="N33" s="31"/>
    </row>
    <row r="34" s="17" customFormat="true" ht="12.8" hidden="false" customHeight="false" outlineLevel="0" collapsed="false">
      <c r="B34" s="31"/>
      <c r="C34" s="31"/>
      <c r="D34" s="31"/>
      <c r="E34" s="31"/>
      <c r="F34" s="32"/>
      <c r="G34" s="31"/>
      <c r="H34" s="32"/>
      <c r="L34" s="31"/>
      <c r="M34" s="33"/>
      <c r="N34" s="31"/>
    </row>
    <row r="35" s="17" customFormat="true" ht="12.8" hidden="false" customHeight="false" outlineLevel="0" collapsed="false">
      <c r="B35" s="31"/>
      <c r="C35" s="31"/>
      <c r="D35" s="31"/>
      <c r="E35" s="31"/>
      <c r="F35" s="32"/>
      <c r="G35" s="31"/>
      <c r="H35" s="32"/>
      <c r="L35" s="31"/>
      <c r="M35" s="33"/>
      <c r="N35" s="31"/>
    </row>
    <row r="36" s="17" customFormat="true" ht="12.8" hidden="false" customHeight="false" outlineLevel="0" collapsed="false">
      <c r="B36" s="31"/>
      <c r="C36" s="31"/>
      <c r="D36" s="31"/>
      <c r="E36" s="31"/>
      <c r="F36" s="32"/>
      <c r="G36" s="31"/>
      <c r="H36" s="32"/>
      <c r="L36" s="31"/>
      <c r="M36" s="33"/>
      <c r="N36" s="31"/>
    </row>
    <row r="37" s="17" customFormat="true" ht="12.8" hidden="false" customHeight="false" outlineLevel="0" collapsed="false">
      <c r="B37" s="31"/>
      <c r="C37" s="31"/>
      <c r="D37" s="31"/>
      <c r="E37" s="31"/>
      <c r="F37" s="32"/>
      <c r="G37" s="31"/>
      <c r="H37" s="32"/>
      <c r="L37" s="31"/>
      <c r="M37" s="33"/>
      <c r="N37" s="31"/>
    </row>
    <row r="38" s="17" customFormat="true" ht="12.8" hidden="false" customHeight="false" outlineLevel="0" collapsed="false">
      <c r="B38" s="31"/>
      <c r="C38" s="31"/>
      <c r="D38" s="31"/>
      <c r="E38" s="31"/>
      <c r="F38" s="32"/>
      <c r="G38" s="31"/>
      <c r="H38" s="32"/>
      <c r="L38" s="31"/>
      <c r="M38" s="33"/>
      <c r="N38" s="31"/>
    </row>
    <row r="39" s="17" customFormat="true" ht="12.8" hidden="false" customHeight="false" outlineLevel="0" collapsed="false">
      <c r="B39" s="31"/>
      <c r="C39" s="31"/>
      <c r="D39" s="31"/>
      <c r="E39" s="31"/>
      <c r="F39" s="32"/>
      <c r="G39" s="31"/>
      <c r="H39" s="32"/>
      <c r="L39" s="31"/>
      <c r="M39" s="33"/>
      <c r="N39" s="31"/>
    </row>
    <row r="40" s="17" customFormat="true" ht="12.8" hidden="false" customHeight="false" outlineLevel="0" collapsed="false">
      <c r="B40" s="31"/>
      <c r="C40" s="31"/>
      <c r="D40" s="31"/>
      <c r="E40" s="31"/>
      <c r="F40" s="32"/>
      <c r="G40" s="31"/>
      <c r="H40" s="32"/>
      <c r="L40" s="31"/>
      <c r="M40" s="33"/>
      <c r="N40" s="31"/>
    </row>
    <row r="41" s="17" customFormat="true" ht="12.8" hidden="false" customHeight="false" outlineLevel="0" collapsed="false">
      <c r="B41" s="31"/>
      <c r="C41" s="31"/>
      <c r="D41" s="31"/>
      <c r="E41" s="31"/>
      <c r="F41" s="32"/>
      <c r="G41" s="31"/>
      <c r="H41" s="32"/>
      <c r="L41" s="31"/>
      <c r="M41" s="33"/>
      <c r="N41" s="31"/>
    </row>
    <row r="42" s="17" customFormat="true" ht="12.8" hidden="false" customHeight="false" outlineLevel="0" collapsed="false">
      <c r="B42" s="31"/>
      <c r="C42" s="31"/>
      <c r="D42" s="31"/>
      <c r="E42" s="31"/>
      <c r="F42" s="32"/>
      <c r="G42" s="31"/>
      <c r="H42" s="32"/>
      <c r="L42" s="31"/>
      <c r="M42" s="33"/>
      <c r="N42" s="31"/>
    </row>
    <row r="43" s="17" customFormat="true" ht="12.8" hidden="false" customHeight="false" outlineLevel="0" collapsed="false">
      <c r="B43" s="31"/>
      <c r="C43" s="31"/>
      <c r="D43" s="31"/>
      <c r="E43" s="31"/>
      <c r="F43" s="32"/>
      <c r="G43" s="31"/>
      <c r="H43" s="32"/>
      <c r="L43" s="31"/>
      <c r="M43" s="33"/>
      <c r="N43" s="31"/>
    </row>
    <row r="44" s="17" customFormat="true" ht="12.8" hidden="false" customHeight="false" outlineLevel="0" collapsed="false">
      <c r="B44" s="31"/>
      <c r="C44" s="31"/>
      <c r="D44" s="31"/>
      <c r="E44" s="31"/>
      <c r="F44" s="32"/>
      <c r="G44" s="31"/>
      <c r="H44" s="32"/>
      <c r="L44" s="31"/>
      <c r="M44" s="33"/>
      <c r="N44" s="31"/>
    </row>
    <row r="45" s="17" customFormat="true" ht="12.8" hidden="false" customHeight="false" outlineLevel="0" collapsed="false">
      <c r="B45" s="31"/>
      <c r="C45" s="31"/>
      <c r="D45" s="31"/>
      <c r="E45" s="31"/>
      <c r="F45" s="32"/>
      <c r="G45" s="31"/>
      <c r="H45" s="32"/>
      <c r="L45" s="31"/>
      <c r="M45" s="33"/>
      <c r="N45" s="31"/>
    </row>
    <row r="46" s="17" customFormat="true" ht="12.8" hidden="false" customHeight="false" outlineLevel="0" collapsed="false">
      <c r="B46" s="31"/>
      <c r="C46" s="31"/>
      <c r="D46" s="31"/>
      <c r="E46" s="31"/>
      <c r="F46" s="32"/>
      <c r="G46" s="31"/>
      <c r="H46" s="32"/>
      <c r="L46" s="31"/>
      <c r="M46" s="33"/>
      <c r="N46" s="31"/>
    </row>
    <row r="47" s="17" customFormat="true" ht="12.8" hidden="false" customHeight="false" outlineLevel="0" collapsed="false">
      <c r="B47" s="31"/>
      <c r="C47" s="31"/>
      <c r="D47" s="31"/>
      <c r="E47" s="31"/>
      <c r="F47" s="32"/>
      <c r="G47" s="31"/>
      <c r="H47" s="32"/>
      <c r="L47" s="31"/>
      <c r="M47" s="33"/>
      <c r="N47" s="31"/>
    </row>
    <row r="48" s="17" customFormat="true" ht="12.8" hidden="false" customHeight="false" outlineLevel="0" collapsed="false">
      <c r="B48" s="31"/>
      <c r="C48" s="31"/>
      <c r="D48" s="31"/>
      <c r="E48" s="31"/>
      <c r="F48" s="32"/>
      <c r="G48" s="31"/>
      <c r="H48" s="32"/>
      <c r="L48" s="31"/>
      <c r="M48" s="33"/>
      <c r="N48" s="31"/>
    </row>
    <row r="49" s="17" customFormat="true" ht="12.8" hidden="false" customHeight="false" outlineLevel="0" collapsed="false">
      <c r="B49" s="31"/>
      <c r="C49" s="31"/>
      <c r="D49" s="31"/>
      <c r="E49" s="31"/>
      <c r="F49" s="32"/>
      <c r="G49" s="31"/>
      <c r="H49" s="32"/>
      <c r="L49" s="31"/>
      <c r="M49" s="33"/>
      <c r="N49" s="31"/>
    </row>
    <row r="50" s="17" customFormat="true" ht="12.8" hidden="false" customHeight="false" outlineLevel="0" collapsed="false">
      <c r="B50" s="31"/>
      <c r="C50" s="31"/>
      <c r="D50" s="31"/>
      <c r="E50" s="31"/>
      <c r="F50" s="32"/>
      <c r="G50" s="31"/>
      <c r="H50" s="32"/>
      <c r="L50" s="31"/>
      <c r="M50" s="33"/>
      <c r="N50" s="31"/>
    </row>
    <row r="51" s="17" customFormat="true" ht="12.8" hidden="false" customHeight="false" outlineLevel="0" collapsed="false">
      <c r="B51" s="31"/>
      <c r="C51" s="31"/>
      <c r="D51" s="31"/>
      <c r="E51" s="31"/>
      <c r="F51" s="32"/>
      <c r="G51" s="31"/>
      <c r="H51" s="32"/>
      <c r="L51" s="31"/>
      <c r="M51" s="33"/>
      <c r="N51" s="31"/>
    </row>
    <row r="52" s="17" customFormat="true" ht="12.8" hidden="false" customHeight="false" outlineLevel="0" collapsed="false">
      <c r="B52" s="31"/>
      <c r="C52" s="31"/>
      <c r="D52" s="31"/>
      <c r="E52" s="31"/>
      <c r="F52" s="32"/>
      <c r="G52" s="31"/>
      <c r="H52" s="32"/>
      <c r="L52" s="31"/>
      <c r="M52" s="33"/>
      <c r="N52" s="31"/>
    </row>
    <row r="53" s="17" customFormat="true" ht="12.8" hidden="false" customHeight="false" outlineLevel="0" collapsed="false">
      <c r="B53" s="31"/>
      <c r="C53" s="31"/>
      <c r="D53" s="31"/>
      <c r="E53" s="31"/>
      <c r="F53" s="32"/>
      <c r="G53" s="31"/>
      <c r="H53" s="32"/>
      <c r="L53" s="31"/>
      <c r="M53" s="33"/>
      <c r="N53" s="31"/>
    </row>
    <row r="54" s="17" customFormat="true" ht="12.8" hidden="false" customHeight="false" outlineLevel="0" collapsed="false">
      <c r="B54" s="31"/>
      <c r="C54" s="31"/>
      <c r="D54" s="31"/>
      <c r="E54" s="31"/>
      <c r="F54" s="32"/>
      <c r="G54" s="31"/>
      <c r="H54" s="32"/>
      <c r="L54" s="31"/>
      <c r="M54" s="33"/>
      <c r="N54" s="31"/>
    </row>
    <row r="55" s="17" customFormat="true" ht="12.8" hidden="false" customHeight="false" outlineLevel="0" collapsed="false">
      <c r="B55" s="31"/>
      <c r="C55" s="31"/>
      <c r="D55" s="31"/>
      <c r="E55" s="31"/>
      <c r="F55" s="32"/>
      <c r="G55" s="31"/>
      <c r="H55" s="32"/>
      <c r="L55" s="31"/>
      <c r="M55" s="33"/>
      <c r="N55" s="31"/>
    </row>
    <row r="56" s="17" customFormat="true" ht="12.8" hidden="false" customHeight="false" outlineLevel="0" collapsed="false">
      <c r="B56" s="31"/>
      <c r="C56" s="31"/>
      <c r="D56" s="31"/>
      <c r="E56" s="31"/>
      <c r="F56" s="32"/>
      <c r="G56" s="31"/>
      <c r="H56" s="32"/>
      <c r="L56" s="31"/>
      <c r="M56" s="33"/>
      <c r="N56" s="31"/>
    </row>
    <row r="57" s="17" customFormat="true" ht="12.8" hidden="false" customHeight="false" outlineLevel="0" collapsed="false">
      <c r="B57" s="31"/>
      <c r="C57" s="31"/>
      <c r="D57" s="31"/>
      <c r="E57" s="31"/>
      <c r="F57" s="32"/>
      <c r="G57" s="31"/>
      <c r="H57" s="32"/>
      <c r="L57" s="31"/>
      <c r="M57" s="33"/>
      <c r="N57" s="31"/>
    </row>
    <row r="58" s="17" customFormat="true" ht="12.8" hidden="false" customHeight="false" outlineLevel="0" collapsed="false">
      <c r="B58" s="31"/>
      <c r="C58" s="31"/>
      <c r="D58" s="31"/>
      <c r="E58" s="31"/>
      <c r="F58" s="32"/>
      <c r="G58" s="31"/>
      <c r="H58" s="32"/>
      <c r="L58" s="31"/>
      <c r="M58" s="33"/>
      <c r="N58" s="31"/>
    </row>
    <row r="59" s="17" customFormat="true" ht="12.8" hidden="false" customHeight="false" outlineLevel="0" collapsed="false">
      <c r="B59" s="31"/>
      <c r="C59" s="31"/>
      <c r="D59" s="31"/>
      <c r="E59" s="31"/>
      <c r="F59" s="32"/>
      <c r="G59" s="31"/>
      <c r="H59" s="32"/>
      <c r="L59" s="31"/>
      <c r="M59" s="33"/>
      <c r="N59" s="31"/>
    </row>
    <row r="60" s="17" customFormat="true" ht="12.8" hidden="false" customHeight="false" outlineLevel="0" collapsed="false">
      <c r="B60" s="31"/>
      <c r="C60" s="31"/>
      <c r="D60" s="31"/>
      <c r="E60" s="31"/>
      <c r="F60" s="32"/>
      <c r="G60" s="31"/>
      <c r="H60" s="32"/>
      <c r="L60" s="31"/>
      <c r="M60" s="33"/>
      <c r="N60" s="31"/>
    </row>
    <row r="61" s="17" customFormat="true" ht="12.8" hidden="false" customHeight="false" outlineLevel="0" collapsed="false">
      <c r="B61" s="31"/>
      <c r="C61" s="31"/>
      <c r="D61" s="31"/>
      <c r="E61" s="31"/>
      <c r="F61" s="32"/>
      <c r="G61" s="31"/>
      <c r="H61" s="32"/>
      <c r="L61" s="31"/>
      <c r="M61" s="33"/>
      <c r="N61" s="31"/>
    </row>
    <row r="62" s="17" customFormat="true" ht="12.8" hidden="false" customHeight="false" outlineLevel="0" collapsed="false">
      <c r="B62" s="31"/>
      <c r="C62" s="31"/>
      <c r="D62" s="31"/>
      <c r="E62" s="31"/>
      <c r="F62" s="32"/>
      <c r="G62" s="31"/>
      <c r="H62" s="32"/>
      <c r="L62" s="31"/>
      <c r="M62" s="33"/>
      <c r="N62" s="31"/>
    </row>
    <row r="63" s="17" customFormat="true" ht="12.8" hidden="false" customHeight="false" outlineLevel="0" collapsed="false">
      <c r="B63" s="31"/>
      <c r="C63" s="31"/>
      <c r="D63" s="31"/>
      <c r="E63" s="31"/>
      <c r="F63" s="32"/>
      <c r="G63" s="31"/>
      <c r="H63" s="32"/>
      <c r="L63" s="31"/>
      <c r="M63" s="33"/>
      <c r="N63" s="31"/>
    </row>
    <row r="64" s="17" customFormat="true" ht="12.8" hidden="false" customHeight="false" outlineLevel="0" collapsed="false">
      <c r="B64" s="31"/>
      <c r="C64" s="31"/>
      <c r="D64" s="31"/>
      <c r="E64" s="31"/>
      <c r="F64" s="32"/>
      <c r="G64" s="31"/>
      <c r="H64" s="32"/>
      <c r="L64" s="31"/>
      <c r="M64" s="33"/>
      <c r="N64" s="31"/>
    </row>
    <row r="65" s="17" customFormat="true" ht="12.8" hidden="false" customHeight="false" outlineLevel="0" collapsed="false">
      <c r="B65" s="31"/>
      <c r="C65" s="31"/>
      <c r="D65" s="31"/>
      <c r="E65" s="31"/>
      <c r="F65" s="32"/>
      <c r="G65" s="31"/>
      <c r="H65" s="32"/>
      <c r="L65" s="31"/>
      <c r="M65" s="33"/>
      <c r="N65" s="31"/>
    </row>
    <row r="66" s="35" customFormat="true" ht="12.8" hidden="false" customHeight="false" outlineLevel="0" collapsed="false">
      <c r="B66" s="36"/>
      <c r="C66" s="36"/>
      <c r="D66" s="36"/>
      <c r="E66" s="36"/>
      <c r="F66" s="37"/>
      <c r="G66" s="36"/>
      <c r="H66" s="37"/>
      <c r="L66" s="36"/>
      <c r="M66" s="38"/>
      <c r="N66" s="36"/>
    </row>
    <row r="67" s="35" customFormat="true" ht="12.8" hidden="false" customHeight="false" outlineLevel="0" collapsed="false">
      <c r="B67" s="36"/>
      <c r="C67" s="36"/>
      <c r="D67" s="36"/>
      <c r="E67" s="36"/>
      <c r="F67" s="37"/>
      <c r="G67" s="36"/>
      <c r="H67" s="37"/>
      <c r="L67" s="36"/>
      <c r="M67" s="38"/>
      <c r="N67" s="36"/>
    </row>
    <row r="68" s="35" customFormat="true" ht="12.8" hidden="false" customHeight="false" outlineLevel="0" collapsed="false">
      <c r="B68" s="36"/>
      <c r="C68" s="36"/>
      <c r="D68" s="36"/>
      <c r="E68" s="36"/>
      <c r="F68" s="37"/>
      <c r="G68" s="36"/>
      <c r="H68" s="37"/>
      <c r="L68" s="36"/>
      <c r="M68" s="38"/>
      <c r="N68" s="36"/>
    </row>
    <row r="69" s="35" customFormat="true" ht="12.8" hidden="false" customHeight="false" outlineLevel="0" collapsed="false">
      <c r="B69" s="36"/>
      <c r="C69" s="36"/>
      <c r="D69" s="36"/>
      <c r="E69" s="36"/>
      <c r="F69" s="37"/>
      <c r="G69" s="36"/>
      <c r="H69" s="37"/>
      <c r="L69" s="36"/>
      <c r="M69" s="38"/>
      <c r="N69" s="36"/>
    </row>
    <row r="70" s="35" customFormat="true" ht="12.8" hidden="false" customHeight="false" outlineLevel="0" collapsed="false">
      <c r="B70" s="36"/>
      <c r="C70" s="36"/>
      <c r="D70" s="36"/>
      <c r="E70" s="36"/>
      <c r="F70" s="37"/>
      <c r="G70" s="36"/>
      <c r="H70" s="37"/>
      <c r="L70" s="36"/>
      <c r="M70" s="38"/>
      <c r="N70" s="36"/>
    </row>
    <row r="71" s="35" customFormat="true" ht="12.8" hidden="false" customHeight="false" outlineLevel="0" collapsed="false">
      <c r="B71" s="36"/>
      <c r="C71" s="36"/>
      <c r="D71" s="36"/>
      <c r="E71" s="36"/>
      <c r="F71" s="37"/>
      <c r="G71" s="36"/>
      <c r="H71" s="37"/>
      <c r="L71" s="36"/>
      <c r="M71" s="38"/>
      <c r="N71" s="36"/>
    </row>
    <row r="72" s="35" customFormat="true" ht="12.8" hidden="false" customHeight="false" outlineLevel="0" collapsed="false">
      <c r="B72" s="36"/>
      <c r="C72" s="36"/>
      <c r="D72" s="36"/>
      <c r="E72" s="36"/>
      <c r="F72" s="37"/>
      <c r="G72" s="36"/>
      <c r="H72" s="37"/>
      <c r="L72" s="36"/>
      <c r="M72" s="38"/>
      <c r="N72" s="36"/>
    </row>
    <row r="73" s="35" customFormat="true" ht="12.8" hidden="false" customHeight="false" outlineLevel="0" collapsed="false">
      <c r="B73" s="36"/>
      <c r="C73" s="36"/>
      <c r="D73" s="36"/>
      <c r="E73" s="36"/>
      <c r="F73" s="37"/>
      <c r="G73" s="36"/>
      <c r="H73" s="37"/>
      <c r="L73" s="36"/>
      <c r="M73" s="38"/>
      <c r="N73" s="36"/>
    </row>
    <row r="74" s="35" customFormat="true" ht="12.8" hidden="false" customHeight="false" outlineLevel="0" collapsed="false">
      <c r="B74" s="36"/>
      <c r="C74" s="36"/>
      <c r="D74" s="36"/>
      <c r="E74" s="36"/>
      <c r="F74" s="37"/>
      <c r="G74" s="36"/>
      <c r="H74" s="37"/>
      <c r="L74" s="36"/>
      <c r="M74" s="38"/>
      <c r="N74" s="36"/>
    </row>
    <row r="75" s="35" customFormat="true" ht="12.8" hidden="false" customHeight="false" outlineLevel="0" collapsed="false">
      <c r="B75" s="36"/>
      <c r="C75" s="36"/>
      <c r="D75" s="36"/>
      <c r="E75" s="36"/>
      <c r="F75" s="37"/>
      <c r="G75" s="36"/>
      <c r="H75" s="37"/>
      <c r="L75" s="36"/>
      <c r="M75" s="38"/>
      <c r="N75" s="36"/>
    </row>
    <row r="76" s="35" customFormat="true" ht="12.8" hidden="false" customHeight="false" outlineLevel="0" collapsed="false">
      <c r="B76" s="36"/>
      <c r="C76" s="36"/>
      <c r="D76" s="36"/>
      <c r="E76" s="36"/>
      <c r="F76" s="37"/>
      <c r="G76" s="36"/>
      <c r="H76" s="37"/>
      <c r="L76" s="36"/>
      <c r="M76" s="38"/>
      <c r="N76" s="36"/>
    </row>
    <row r="77" s="35" customFormat="true" ht="12.8" hidden="false" customHeight="false" outlineLevel="0" collapsed="false">
      <c r="B77" s="36"/>
      <c r="C77" s="36"/>
      <c r="D77" s="36"/>
      <c r="E77" s="36"/>
      <c r="F77" s="37"/>
      <c r="G77" s="36"/>
      <c r="H77" s="37"/>
      <c r="L77" s="36"/>
      <c r="M77" s="38"/>
      <c r="N77" s="36"/>
    </row>
    <row r="78" s="35" customFormat="true" ht="12.8" hidden="false" customHeight="false" outlineLevel="0" collapsed="false">
      <c r="B78" s="36"/>
      <c r="C78" s="36"/>
      <c r="D78" s="36"/>
      <c r="E78" s="36"/>
      <c r="F78" s="37"/>
      <c r="G78" s="36"/>
      <c r="H78" s="37"/>
      <c r="L78" s="36"/>
      <c r="M78" s="38"/>
      <c r="N78" s="36"/>
    </row>
    <row r="79" s="35" customFormat="true" ht="12.8" hidden="false" customHeight="false" outlineLevel="0" collapsed="false">
      <c r="B79" s="36"/>
      <c r="C79" s="36"/>
      <c r="D79" s="36"/>
      <c r="E79" s="36"/>
      <c r="F79" s="37"/>
      <c r="G79" s="36"/>
      <c r="H79" s="37"/>
      <c r="L79" s="36"/>
      <c r="M79" s="38"/>
      <c r="N79" s="36"/>
    </row>
    <row r="80" s="35" customFormat="true" ht="12.8" hidden="false" customHeight="false" outlineLevel="0" collapsed="false">
      <c r="B80" s="36"/>
      <c r="C80" s="36"/>
      <c r="D80" s="36"/>
      <c r="E80" s="36"/>
      <c r="F80" s="37"/>
      <c r="G80" s="36"/>
      <c r="H80" s="37"/>
      <c r="L80" s="36"/>
      <c r="M80" s="38"/>
      <c r="N80" s="36"/>
    </row>
    <row r="81" s="35" customFormat="true" ht="12.8" hidden="false" customHeight="false" outlineLevel="0" collapsed="false">
      <c r="B81" s="36"/>
      <c r="C81" s="36"/>
      <c r="D81" s="36"/>
      <c r="E81" s="36"/>
      <c r="F81" s="37"/>
      <c r="G81" s="36"/>
      <c r="H81" s="37"/>
      <c r="L81" s="36"/>
      <c r="M81" s="38"/>
      <c r="N81" s="36"/>
    </row>
    <row r="82" s="35" customFormat="true" ht="12.8" hidden="false" customHeight="false" outlineLevel="0" collapsed="false">
      <c r="B82" s="36"/>
      <c r="C82" s="36"/>
      <c r="D82" s="36"/>
      <c r="E82" s="36"/>
      <c r="F82" s="37"/>
      <c r="G82" s="36"/>
      <c r="H82" s="37"/>
      <c r="L82" s="36"/>
      <c r="M82" s="38"/>
      <c r="N82" s="36"/>
    </row>
    <row r="83" s="35" customFormat="true" ht="12.8" hidden="false" customHeight="false" outlineLevel="0" collapsed="false">
      <c r="B83" s="36"/>
      <c r="C83" s="36"/>
      <c r="D83" s="36"/>
      <c r="E83" s="36"/>
      <c r="F83" s="37"/>
      <c r="G83" s="36"/>
      <c r="H83" s="37"/>
      <c r="L83" s="36"/>
      <c r="M83" s="38"/>
      <c r="N83" s="36"/>
    </row>
    <row r="84" s="35" customFormat="true" ht="12.8" hidden="false" customHeight="false" outlineLevel="0" collapsed="false">
      <c r="B84" s="36"/>
      <c r="C84" s="36"/>
      <c r="D84" s="36"/>
      <c r="E84" s="36"/>
      <c r="F84" s="37"/>
      <c r="G84" s="36"/>
      <c r="H84" s="37"/>
      <c r="L84" s="36"/>
      <c r="M84" s="38"/>
      <c r="N84" s="36"/>
    </row>
    <row r="85" s="35" customFormat="true" ht="12.8" hidden="false" customHeight="false" outlineLevel="0" collapsed="false">
      <c r="B85" s="36"/>
      <c r="C85" s="36"/>
      <c r="D85" s="36"/>
      <c r="E85" s="36"/>
      <c r="F85" s="37"/>
      <c r="G85" s="36"/>
      <c r="H85" s="37"/>
      <c r="L85" s="36"/>
      <c r="M85" s="38"/>
      <c r="N85" s="36"/>
    </row>
    <row r="86" s="35" customFormat="true" ht="12.8" hidden="false" customHeight="false" outlineLevel="0" collapsed="false">
      <c r="B86" s="36"/>
      <c r="C86" s="36"/>
      <c r="D86" s="36"/>
      <c r="E86" s="36"/>
      <c r="F86" s="37"/>
      <c r="G86" s="36"/>
      <c r="H86" s="37"/>
      <c r="L86" s="36"/>
      <c r="M86" s="38"/>
      <c r="N86" s="36"/>
    </row>
    <row r="87" s="35" customFormat="true" ht="12.8" hidden="false" customHeight="false" outlineLevel="0" collapsed="false">
      <c r="B87" s="36"/>
      <c r="C87" s="36"/>
      <c r="D87" s="36"/>
      <c r="E87" s="36"/>
      <c r="F87" s="37"/>
      <c r="G87" s="36"/>
      <c r="H87" s="37"/>
      <c r="L87" s="36"/>
      <c r="M87" s="38"/>
      <c r="N87" s="36"/>
    </row>
    <row r="88" s="35" customFormat="true" ht="12.8" hidden="false" customHeight="false" outlineLevel="0" collapsed="false">
      <c r="B88" s="36"/>
      <c r="C88" s="36"/>
      <c r="D88" s="36"/>
      <c r="E88" s="36"/>
      <c r="F88" s="37"/>
      <c r="G88" s="36"/>
      <c r="H88" s="37"/>
      <c r="L88" s="36"/>
      <c r="M88" s="38"/>
      <c r="N88" s="36"/>
    </row>
    <row r="89" s="35" customFormat="true" ht="12.8" hidden="false" customHeight="false" outlineLevel="0" collapsed="false">
      <c r="B89" s="36"/>
      <c r="C89" s="36"/>
      <c r="D89" s="36"/>
      <c r="E89" s="36"/>
      <c r="F89" s="37"/>
      <c r="G89" s="36"/>
      <c r="H89" s="37"/>
      <c r="L89" s="36"/>
      <c r="M89" s="38"/>
      <c r="N89" s="36"/>
    </row>
    <row r="90" s="35" customFormat="true" ht="12.8" hidden="false" customHeight="false" outlineLevel="0" collapsed="false">
      <c r="B90" s="36"/>
      <c r="C90" s="36"/>
      <c r="D90" s="36"/>
      <c r="E90" s="36"/>
      <c r="F90" s="37"/>
      <c r="G90" s="36"/>
      <c r="H90" s="37"/>
      <c r="L90" s="36"/>
      <c r="M90" s="38"/>
      <c r="N90" s="36"/>
    </row>
    <row r="91" s="35" customFormat="true" ht="12.8" hidden="false" customHeight="false" outlineLevel="0" collapsed="false">
      <c r="B91" s="36"/>
      <c r="C91" s="36"/>
      <c r="D91" s="36"/>
      <c r="E91" s="36"/>
      <c r="F91" s="37"/>
      <c r="G91" s="36"/>
      <c r="H91" s="37"/>
      <c r="L91" s="36"/>
      <c r="M91" s="38"/>
      <c r="N91" s="36"/>
    </row>
    <row r="92" s="35" customFormat="true" ht="12.8" hidden="false" customHeight="false" outlineLevel="0" collapsed="false">
      <c r="B92" s="36"/>
      <c r="C92" s="36"/>
      <c r="D92" s="36"/>
      <c r="E92" s="36"/>
      <c r="F92" s="37"/>
      <c r="G92" s="36"/>
      <c r="H92" s="37"/>
      <c r="L92" s="36"/>
      <c r="M92" s="38"/>
      <c r="N92" s="36"/>
    </row>
    <row r="93" s="35" customFormat="true" ht="12.8" hidden="false" customHeight="false" outlineLevel="0" collapsed="false">
      <c r="B93" s="36"/>
      <c r="C93" s="36"/>
      <c r="D93" s="36"/>
      <c r="E93" s="36"/>
      <c r="F93" s="37"/>
      <c r="G93" s="36"/>
      <c r="H93" s="37"/>
      <c r="L93" s="36"/>
      <c r="M93" s="38"/>
      <c r="N93" s="36"/>
    </row>
  </sheetData>
  <mergeCells count="1">
    <mergeCell ref="A1:H1"/>
  </mergeCells>
  <printOptions headings="false" gridLines="false" gridLinesSet="true" horizontalCentered="false" verticalCentered="false"/>
  <pageMargins left="0.472222222222222" right="0.551388888888889" top="0.670833333333333" bottom="0.513194444444444" header="0.433333333333333" footer="0.275694444444444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872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2024-04-10T10:30:16Z</dcterms:created>
  <dc:creator/>
  <dc:description/>
  <dc:language>pt-BR</dc:language>
  <cp:lastModifiedBy/>
  <dcterms:modified xsi:type="dcterms:W3CDTF">2025-06-23T16:34:34Z</dcterms:modified>
  <cp:revision>162</cp:revision>
  <dc:subject/>
  <dc:title/>
</cp:coreProperties>
</file>