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3995"/>
  </bookViews>
  <sheets>
    <sheet name="COTAÇÕES" sheetId="1" r:id="rId1"/>
  </sheets>
  <calcPr calcId="144525"/>
  <extLst>
    <ext uri="GoogleSheetsCustomDataVersion2">
      <go:sheetsCustomData xmlns:go="http://customooxmlschemas.google.com/" r:id="rId5" roundtripDataChecksum="Acj8EKSoMej2Qgrg4pF1k3n8y3CH//Y5ARMWfVc8eh0="/>
    </ext>
  </extLst>
</workbook>
</file>

<file path=xl/calcChain.xml><?xml version="1.0" encoding="utf-8"?>
<calcChain xmlns="http://schemas.openxmlformats.org/spreadsheetml/2006/main">
  <c r="G11" i="1" l="1"/>
  <c r="H11" i="1" s="1"/>
  <c r="H12" i="1" s="1"/>
  <c r="G6" i="1"/>
  <c r="H6" i="1" s="1"/>
  <c r="G5" i="1"/>
  <c r="H5" i="1" s="1"/>
  <c r="H7" i="1" s="1"/>
  <c r="H14" i="1" s="1"/>
</calcChain>
</file>

<file path=xl/sharedStrings.xml><?xml version="1.0" encoding="utf-8"?>
<sst xmlns="http://schemas.openxmlformats.org/spreadsheetml/2006/main" count="43" uniqueCount="24">
  <si>
    <t>PREFEITURA MUNICIPAL DE PINHAIS</t>
  </si>
  <si>
    <t>SECRETARIA DE CULTURA, ESPORTE E LAZER</t>
  </si>
  <si>
    <t>LOTE 1 - ARTES MARCIAIS</t>
  </si>
  <si>
    <t>Média</t>
  </si>
  <si>
    <t>ANDERSON</t>
  </si>
  <si>
    <t>GLOBAL</t>
  </si>
  <si>
    <t>M2</t>
  </si>
  <si>
    <t>Item</t>
  </si>
  <si>
    <t>Quantidade</t>
  </si>
  <si>
    <t>Unid</t>
  </si>
  <si>
    <t>CATMAT</t>
  </si>
  <si>
    <t>Código IPM</t>
  </si>
  <si>
    <t>Especificação</t>
  </si>
  <si>
    <t>Valor Unitário</t>
  </si>
  <si>
    <t>Valor Total</t>
  </si>
  <si>
    <t>Hora</t>
  </si>
  <si>
    <t>AULAS DE ARTES MARCIAIS I</t>
  </si>
  <si>
    <t>AULAS DE ARTES MARCIAIS II</t>
  </si>
  <si>
    <t>TOTAL LOTE 1</t>
  </si>
  <si>
    <t>LOTE 2 - GINÁSTICA RÍTMICA</t>
  </si>
  <si>
    <t>ESCOLA GR</t>
  </si>
  <si>
    <t>AULAS DE GINÁSTICA RÍTMICA I</t>
  </si>
  <si>
    <t>TOTAL LOTE 2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</si>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</sst>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R$ -416]#,##0.00"/>
  </numFmts>
  <fonts count="6" x14ac:knownFonts="1">
    <font>
      <sz val="10"/>
      <color rgb="FF000000"/>
      <name val="Arial"/>
      <scheme val="minor"/>
    </font>
    <font>
      <b/>
      <sz val="10"/>
      <color rgb="FF000000"/>
      <name val="Arial"/>
    </font>
    <font>
      <sz val="10"/>
      <name val="Arial"/>
    </font>
    <font>
      <b/>
      <sz val="10"/>
      <color theme="1"/>
      <name val="Arial"/>
    </font>
    <font>
      <sz val="10"/>
      <color theme="1"/>
      <name val="Arial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3" fillId="2" borderId="8" xfId="0" applyFont="1" applyFill="1" applyBorder="1" applyAlignment="1">
      <alignment horizontal="center" vertical="center"/>
    </xf>
    <xf numFmtId="0" fontId="4" fillId="0" borderId="0" xfId="0" applyFont="1"/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164" fontId="3" fillId="3" borderId="1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center" vertical="center"/>
    </xf>
    <xf numFmtId="164" fontId="3" fillId="3" borderId="11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1" xfId="0" applyFont="1" applyBorder="1" applyAlignment="1">
      <alignment horizontal="right" vertical="center" wrapText="1"/>
    </xf>
    <xf numFmtId="0" fontId="2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S1000"/>
  <sheetViews>
    <sheetView tabSelected="1" workbookViewId="0">
      <selection activeCell="G19" sqref="G19"/>
    </sheetView>
  </sheetViews>
  <sheetFormatPr defaultColWidth="12.5703125" defaultRowHeight="15" customHeight="1" x14ac:dyDescent="0.2"/>
  <cols>
    <col min="1" max="1" width="6.42578125" customWidth="1"/>
    <col min="2" max="2" width="11.5703125" customWidth="1"/>
    <col min="3" max="3" width="7.42578125" customWidth="1"/>
    <col min="4" max="5" width="12.5703125" customWidth="1"/>
    <col min="6" max="6" width="32.5703125" customWidth="1"/>
    <col min="7" max="7" width="16" customWidth="1"/>
    <col min="8" max="8" width="15.85546875" customWidth="1"/>
    <col min="9" max="11" width="12.5703125" customWidth="1"/>
    <col min="12" max="19" width="23.140625" customWidth="1"/>
  </cols>
  <sheetData>
    <row r="1" spans="1:19" ht="15.75" customHeight="1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0"/>
    </row>
    <row r="2" spans="1:19" ht="15.75" customHeight="1" x14ac:dyDescent="0.2">
      <c r="A2" s="21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0"/>
    </row>
    <row r="3" spans="1:19" ht="22.5" customHeight="1" x14ac:dyDescent="0.2">
      <c r="A3" s="17" t="s">
        <v>2</v>
      </c>
      <c r="B3" s="23"/>
      <c r="C3" s="23"/>
      <c r="D3" s="23"/>
      <c r="E3" s="23"/>
      <c r="F3" s="24"/>
      <c r="G3" s="17" t="s">
        <v>3</v>
      </c>
      <c r="H3" s="18"/>
      <c r="I3" s="1" t="s">
        <v>4</v>
      </c>
      <c r="J3" s="1" t="s">
        <v>5</v>
      </c>
      <c r="K3" s="1" t="s">
        <v>6</v>
      </c>
      <c r="L3" s="2"/>
      <c r="M3" s="2"/>
      <c r="N3" s="2"/>
      <c r="O3" s="2"/>
      <c r="P3" s="2"/>
      <c r="Q3" s="2"/>
      <c r="R3" s="2"/>
      <c r="S3" s="2"/>
    </row>
    <row r="4" spans="1:19" ht="22.5" customHeight="1" x14ac:dyDescent="0.2">
      <c r="A4" s="3" t="s">
        <v>7</v>
      </c>
      <c r="B4" s="3" t="s">
        <v>8</v>
      </c>
      <c r="C4" s="3" t="s">
        <v>9</v>
      </c>
      <c r="D4" s="4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13</v>
      </c>
      <c r="J4" s="3" t="s">
        <v>13</v>
      </c>
      <c r="K4" s="3" t="s">
        <v>13</v>
      </c>
      <c r="L4" s="2"/>
      <c r="M4" s="2"/>
      <c r="N4" s="2"/>
      <c r="O4" s="2"/>
      <c r="P4" s="2"/>
      <c r="Q4" s="2"/>
      <c r="R4" s="2"/>
      <c r="S4" s="2"/>
    </row>
    <row r="5" spans="1:19" ht="22.5" customHeight="1" x14ac:dyDescent="0.2">
      <c r="A5" s="5">
        <v>1</v>
      </c>
      <c r="B5" s="6">
        <v>3000</v>
      </c>
      <c r="C5" s="5" t="s">
        <v>15</v>
      </c>
      <c r="D5" s="7">
        <v>14311</v>
      </c>
      <c r="E5" s="5">
        <v>810608</v>
      </c>
      <c r="F5" s="5" t="s">
        <v>16</v>
      </c>
      <c r="G5" s="8">
        <f t="shared" ref="G5:G6" si="0">ROUND(AVERAGE(I5:K5),2)</f>
        <v>81.67</v>
      </c>
      <c r="H5" s="8">
        <f t="shared" ref="H5:H6" si="1">G5*B5</f>
        <v>245010</v>
      </c>
      <c r="I5" s="8">
        <v>80</v>
      </c>
      <c r="J5" s="8">
        <v>90</v>
      </c>
      <c r="K5" s="8">
        <v>75</v>
      </c>
      <c r="L5" s="2"/>
      <c r="M5" s="2"/>
      <c r="N5" s="2"/>
      <c r="O5" s="2"/>
      <c r="P5" s="2"/>
      <c r="Q5" s="2"/>
      <c r="R5" s="2"/>
      <c r="S5" s="2"/>
    </row>
    <row r="6" spans="1:19" ht="22.5" customHeight="1" x14ac:dyDescent="0.2">
      <c r="A6" s="5">
        <v>2</v>
      </c>
      <c r="B6" s="6">
        <v>1800</v>
      </c>
      <c r="C6" s="5" t="s">
        <v>15</v>
      </c>
      <c r="D6" s="7">
        <v>14311</v>
      </c>
      <c r="E6" s="5">
        <v>810609</v>
      </c>
      <c r="F6" s="5" t="s">
        <v>17</v>
      </c>
      <c r="G6" s="8">
        <f t="shared" si="0"/>
        <v>81.67</v>
      </c>
      <c r="H6" s="9">
        <f t="shared" si="1"/>
        <v>147006</v>
      </c>
      <c r="I6" s="8">
        <v>80</v>
      </c>
      <c r="J6" s="8">
        <v>90</v>
      </c>
      <c r="K6" s="8">
        <v>75</v>
      </c>
      <c r="L6" s="2"/>
      <c r="M6" s="2"/>
      <c r="N6" s="2"/>
      <c r="O6" s="2"/>
      <c r="P6" s="2"/>
      <c r="Q6" s="2"/>
      <c r="R6" s="2"/>
      <c r="S6" s="2"/>
    </row>
    <row r="7" spans="1:19" ht="22.5" customHeight="1" x14ac:dyDescent="0.2">
      <c r="A7" s="25" t="s">
        <v>18</v>
      </c>
      <c r="B7" s="22"/>
      <c r="C7" s="22"/>
      <c r="D7" s="22"/>
      <c r="E7" s="22"/>
      <c r="F7" s="22"/>
      <c r="G7" s="22"/>
      <c r="H7" s="10">
        <f>H5+H6</f>
        <v>392016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2.5" customHeight="1" x14ac:dyDescent="0.2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2"/>
      <c r="M8" s="2"/>
      <c r="N8" s="2"/>
      <c r="O8" s="2"/>
      <c r="P8" s="2"/>
      <c r="Q8" s="2"/>
      <c r="R8" s="2"/>
      <c r="S8" s="2"/>
    </row>
    <row r="9" spans="1:19" ht="22.5" customHeight="1" x14ac:dyDescent="0.2">
      <c r="A9" s="19" t="s">
        <v>19</v>
      </c>
      <c r="B9" s="22"/>
      <c r="C9" s="22"/>
      <c r="D9" s="22"/>
      <c r="E9" s="22"/>
      <c r="F9" s="26"/>
      <c r="G9" s="19" t="s">
        <v>3</v>
      </c>
      <c r="H9" s="20"/>
      <c r="I9" s="13" t="s">
        <v>4</v>
      </c>
      <c r="J9" s="13" t="s">
        <v>20</v>
      </c>
      <c r="K9" s="13" t="s">
        <v>6</v>
      </c>
      <c r="L9" s="2"/>
      <c r="M9" s="2"/>
      <c r="N9" s="2"/>
      <c r="O9" s="2"/>
      <c r="P9" s="2"/>
      <c r="Q9" s="2"/>
      <c r="R9" s="2"/>
      <c r="S9" s="2"/>
    </row>
    <row r="10" spans="1:19" ht="22.5" customHeight="1" x14ac:dyDescent="0.2">
      <c r="A10" s="3" t="s">
        <v>7</v>
      </c>
      <c r="B10" s="3" t="s">
        <v>8</v>
      </c>
      <c r="C10" s="3" t="s">
        <v>9</v>
      </c>
      <c r="D10" s="4" t="s">
        <v>10</v>
      </c>
      <c r="E10" s="3" t="s">
        <v>11</v>
      </c>
      <c r="F10" s="3" t="s">
        <v>12</v>
      </c>
      <c r="G10" s="3" t="s">
        <v>13</v>
      </c>
      <c r="H10" s="3" t="s">
        <v>14</v>
      </c>
      <c r="I10" s="3" t="s">
        <v>13</v>
      </c>
      <c r="J10" s="3" t="s">
        <v>13</v>
      </c>
      <c r="K10" s="3" t="s">
        <v>13</v>
      </c>
      <c r="L10" s="2"/>
      <c r="M10" s="2"/>
      <c r="N10" s="2"/>
      <c r="O10" s="2"/>
      <c r="P10" s="2"/>
      <c r="Q10" s="2"/>
      <c r="R10" s="2"/>
      <c r="S10" s="2"/>
    </row>
    <row r="11" spans="1:19" ht="22.5" customHeight="1" x14ac:dyDescent="0.2">
      <c r="A11" s="5">
        <v>1</v>
      </c>
      <c r="B11" s="6">
        <v>1800</v>
      </c>
      <c r="C11" s="5" t="s">
        <v>15</v>
      </c>
      <c r="D11" s="7">
        <v>14311</v>
      </c>
      <c r="E11" s="5">
        <v>810610</v>
      </c>
      <c r="F11" s="5" t="s">
        <v>21</v>
      </c>
      <c r="G11" s="8">
        <f>ROUND(AVERAGE(I11:K11),2)</f>
        <v>73.33</v>
      </c>
      <c r="H11" s="9">
        <f>G11*B11</f>
        <v>131994</v>
      </c>
      <c r="I11" s="8">
        <v>80</v>
      </c>
      <c r="J11" s="8">
        <v>65</v>
      </c>
      <c r="K11" s="8">
        <v>75</v>
      </c>
      <c r="L11" s="2"/>
      <c r="M11" s="2"/>
      <c r="N11" s="14"/>
      <c r="O11" s="2"/>
      <c r="P11" s="2"/>
      <c r="Q11" s="2"/>
      <c r="R11" s="2"/>
      <c r="S11" s="2"/>
    </row>
    <row r="12" spans="1:19" ht="22.5" customHeight="1" x14ac:dyDescent="0.2">
      <c r="A12" s="25" t="s">
        <v>22</v>
      </c>
      <c r="B12" s="22"/>
      <c r="C12" s="22"/>
      <c r="D12" s="22"/>
      <c r="E12" s="22"/>
      <c r="F12" s="22"/>
      <c r="G12" s="22"/>
      <c r="H12" s="10">
        <f>H11</f>
        <v>131994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5.7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23.25" customHeight="1" x14ac:dyDescent="0.2">
      <c r="A14" s="2"/>
      <c r="B14" s="2"/>
      <c r="C14" s="2"/>
      <c r="D14" s="2"/>
      <c r="E14" s="2"/>
      <c r="F14" s="2"/>
      <c r="G14" s="15" t="s">
        <v>23</v>
      </c>
      <c r="H14" s="16">
        <f>H7+H12</f>
        <v>524010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5.7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5.7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5.7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5.7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5.7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5.7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5.7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5.7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5.7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5.7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5.7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5.7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5.7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5.7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5.7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5.7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5.7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5.7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5.7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5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5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5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5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5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5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5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5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5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5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5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5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5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5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5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5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5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5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5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5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5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5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5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5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5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5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5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5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5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5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5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5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5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5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5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5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5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5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5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5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5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5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5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5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5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5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5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5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5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5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5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5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5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5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5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5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5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5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5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5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5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5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5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5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5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5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5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5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5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5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5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5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5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5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5.75" customHeight="1" x14ac:dyDescent="0.2"/>
    <row r="222" spans="1:19" ht="15.75" customHeight="1" x14ac:dyDescent="0.2"/>
    <row r="223" spans="1:19" ht="15.75" customHeight="1" x14ac:dyDescent="0.2"/>
    <row r="224" spans="1:19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8">
    <mergeCell ref="A12:G12"/>
    <mergeCell ref="G3:H3"/>
    <mergeCell ref="G9:H9"/>
    <mergeCell ref="A1:K1"/>
    <mergeCell ref="A2:K2"/>
    <mergeCell ref="A3:F3"/>
    <mergeCell ref="A7:G7"/>
    <mergeCell ref="A9:F9"/>
  </mergeCells>
  <pageMargins left="0.78740157499999996" right="0.78740157499999996" top="0.511811024" bottom="0.511811024" header="0" footer="0"/>
  <pageSetup paperSize="9" scale="73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COTAÇÕES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Seiji Tanaka 153271.5</dc:creator>
  <cp:lastModifiedBy>Felipe Seiji Tanaka 153271.5</cp:lastModifiedBy>
  <dcterms:modified xsi:type="dcterms:W3CDTF">2023-09-25T12:45:18Z</dcterms:modified>
</cp:coreProperties>
</file>