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dos DEPOR" sheetId="1" r:id="rId4"/>
    <sheet state="hidden" name="ORGÃO" sheetId="2" r:id="rId5"/>
    <sheet state="hidden" name="BD2(NÃO MEXER)" sheetId="3" r:id="rId6"/>
  </sheets>
  <definedNames>
    <definedName name="REFS2023">'Dados DEPOR'!$P:$S</definedName>
    <definedName name="REFS2024">'Dados DEPOR'!$T:$W</definedName>
    <definedName hidden="1" localSheetId="0" name="_xlnm._FilterDatabase">'Dados DEPOR'!$C$15:$K$28</definedName>
  </definedNames>
  <calcPr/>
  <extLst>
    <ext uri="GoogleSheetsCustomDataVersion2">
      <go:sheetsCustomData xmlns:go="http://customooxmlschemas.google.com/" r:id="rId7" roundtripDataChecksum="H41XX8HKywKyjcrt+laBD2JGYyrPJyew1QDSwDdxPOs="/>
    </ext>
  </extLst>
</workbook>
</file>

<file path=xl/sharedStrings.xml><?xml version="1.0" encoding="utf-8"?>
<sst xmlns="http://schemas.openxmlformats.org/spreadsheetml/2006/main" count="260" uniqueCount="150">
  <si>
    <t>Prefeitura Municipal de Pinhais</t>
  </si>
  <si>
    <t>Documento dos dados Orçamentarios</t>
  </si>
  <si>
    <t>Forma de Contratação</t>
  </si>
  <si>
    <t>Ata R.P</t>
  </si>
  <si>
    <t>Preencher a tabela abaixo com as dotações orçamentárias;
Não mesclar células;
Caso seja necessário inserir mais linhas, insira-as no início ou no meio de outras linhas já preenchidas.</t>
  </si>
  <si>
    <t>O processo licitatório será custeado com orçamento de:</t>
  </si>
  <si>
    <t>Ano</t>
  </si>
  <si>
    <t>Referência Despesa(reduzido)</t>
  </si>
  <si>
    <t>Dotação Completa</t>
  </si>
  <si>
    <t>Desdobramento</t>
  </si>
  <si>
    <t>Detalhamento</t>
  </si>
  <si>
    <t>Vínculo</t>
  </si>
  <si>
    <t>Origem do Recurso</t>
  </si>
  <si>
    <t>Valor</t>
  </si>
  <si>
    <t>2024</t>
  </si>
  <si>
    <t>847</t>
  </si>
  <si>
    <t>18.001.004.121.140.1006.44.90.52.33.00</t>
  </si>
  <si>
    <t>52</t>
  </si>
  <si>
    <t>33</t>
  </si>
  <si>
    <t>000</t>
  </si>
  <si>
    <t>Municipal</t>
  </si>
  <si>
    <t>945</t>
  </si>
  <si>
    <t>18.004.006.181.140.1073.44.90.52.33.00</t>
  </si>
  <si>
    <t>8</t>
  </si>
  <si>
    <t xml:space="preserve">02.001.004.0123.0022.1038.44.90.52.3300        </t>
  </si>
  <si>
    <t>638</t>
  </si>
  <si>
    <t>10.001.0004.0122.0123.1039.449052.3300</t>
  </si>
  <si>
    <t>422</t>
  </si>
  <si>
    <t>07.001.0004.0122.0104.1043.44.90.52.33.00</t>
  </si>
  <si>
    <t>2025</t>
  </si>
  <si>
    <t>809</t>
  </si>
  <si>
    <t>16.001.0015.0451.0122.1037.3449052.3300</t>
  </si>
  <si>
    <t>TOTAL 2024</t>
  </si>
  <si>
    <t>TOTAL 2025</t>
  </si>
  <si>
    <t>TOTAL GERAL</t>
  </si>
  <si>
    <t>01</t>
  </si>
  <si>
    <t>CAMARA</t>
  </si>
  <si>
    <t>02</t>
  </si>
  <si>
    <t>SEGOV</t>
  </si>
  <si>
    <t>03</t>
  </si>
  <si>
    <t>PROGE</t>
  </si>
  <si>
    <t>04</t>
  </si>
  <si>
    <t>SEMAD</t>
  </si>
  <si>
    <t>05</t>
  </si>
  <si>
    <t>SEMED</t>
  </si>
  <si>
    <t>06</t>
  </si>
  <si>
    <t>SEMSA</t>
  </si>
  <si>
    <t>07</t>
  </si>
  <si>
    <t>SEMOP</t>
  </si>
  <si>
    <t>08</t>
  </si>
  <si>
    <t>SEMAS</t>
  </si>
  <si>
    <t>09</t>
  </si>
  <si>
    <t>SEPFO</t>
  </si>
  <si>
    <t>10</t>
  </si>
  <si>
    <t>SEMMA</t>
  </si>
  <si>
    <t>11</t>
  </si>
  <si>
    <t>SEMEL</t>
  </si>
  <si>
    <t>12</t>
  </si>
  <si>
    <t>SEMDE</t>
  </si>
  <si>
    <t>13</t>
  </si>
  <si>
    <t>CGM</t>
  </si>
  <si>
    <t>14</t>
  </si>
  <si>
    <t>ENCARGOS</t>
  </si>
  <si>
    <t>15</t>
  </si>
  <si>
    <t>GABINETE</t>
  </si>
  <si>
    <t>16</t>
  </si>
  <si>
    <t>SEMUR</t>
  </si>
  <si>
    <t>17</t>
  </si>
  <si>
    <t>PREVIDÊNCIA</t>
  </si>
  <si>
    <t>18</t>
  </si>
  <si>
    <t>SESET</t>
  </si>
  <si>
    <t>00</t>
  </si>
  <si>
    <t>99</t>
  </si>
  <si>
    <t>20</t>
  </si>
  <si>
    <t>30</t>
  </si>
  <si>
    <t>35</t>
  </si>
  <si>
    <t>45</t>
  </si>
  <si>
    <t>50</t>
  </si>
  <si>
    <t>60</t>
  </si>
  <si>
    <t>65</t>
  </si>
  <si>
    <t>75</t>
  </si>
  <si>
    <t>77</t>
  </si>
  <si>
    <t>80</t>
  </si>
  <si>
    <t>90</t>
  </si>
  <si>
    <t>40</t>
  </si>
  <si>
    <t>19</t>
  </si>
  <si>
    <t>21</t>
  </si>
  <si>
    <t>22</t>
  </si>
  <si>
    <t>23</t>
  </si>
  <si>
    <t>24</t>
  </si>
  <si>
    <t>46</t>
  </si>
  <si>
    <t>25</t>
  </si>
  <si>
    <t>49</t>
  </si>
  <si>
    <t>26</t>
  </si>
  <si>
    <t>67</t>
  </si>
  <si>
    <t>27</t>
  </si>
  <si>
    <t>91</t>
  </si>
  <si>
    <t>28</t>
  </si>
  <si>
    <t>92</t>
  </si>
  <si>
    <t>29</t>
  </si>
  <si>
    <t>94</t>
  </si>
  <si>
    <t>39</t>
  </si>
  <si>
    <t>96</t>
  </si>
  <si>
    <t>51</t>
  </si>
  <si>
    <t>93</t>
  </si>
  <si>
    <t>32</t>
  </si>
  <si>
    <t>34</t>
  </si>
  <si>
    <t>36</t>
  </si>
  <si>
    <t>31</t>
  </si>
  <si>
    <t>38</t>
  </si>
  <si>
    <t>42</t>
  </si>
  <si>
    <t>37</t>
  </si>
  <si>
    <t>44</t>
  </si>
  <si>
    <t>43</t>
  </si>
  <si>
    <t>48</t>
  </si>
  <si>
    <t>47</t>
  </si>
  <si>
    <t>53</t>
  </si>
  <si>
    <t>54</t>
  </si>
  <si>
    <t>73</t>
  </si>
  <si>
    <t>56</t>
  </si>
  <si>
    <t>74</t>
  </si>
  <si>
    <t>57</t>
  </si>
  <si>
    <t>58</t>
  </si>
  <si>
    <t>83</t>
  </si>
  <si>
    <t>87</t>
  </si>
  <si>
    <t>89</t>
  </si>
  <si>
    <t>76</t>
  </si>
  <si>
    <t>97</t>
  </si>
  <si>
    <t>59</t>
  </si>
  <si>
    <t>98</t>
  </si>
  <si>
    <t>55</t>
  </si>
  <si>
    <t>95</t>
  </si>
  <si>
    <t>41</t>
  </si>
  <si>
    <t>66</t>
  </si>
  <si>
    <t>61</t>
  </si>
  <si>
    <t>62</t>
  </si>
  <si>
    <t>63</t>
  </si>
  <si>
    <t>64</t>
  </si>
  <si>
    <t>68</t>
  </si>
  <si>
    <t>69</t>
  </si>
  <si>
    <t>70</t>
  </si>
  <si>
    <t>71</t>
  </si>
  <si>
    <t>72</t>
  </si>
  <si>
    <t>78</t>
  </si>
  <si>
    <t>79</t>
  </si>
  <si>
    <t>81</t>
  </si>
  <si>
    <t>82</t>
  </si>
  <si>
    <t>85</t>
  </si>
  <si>
    <t>86</t>
  </si>
  <si>
    <t>88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</si>
</sst>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[$R$ -416]#,##0.00"/>
    <numFmt numFmtId="165" formatCode="00.0000.0000.0000.0000.0000000000000"/>
    <numFmt numFmtId="166" formatCode="#,##0.00####"/>
  </numFmts>
  <fonts count="12">
    <font>
      <sz val="11.0"/>
      <color theme="1"/>
      <name val="Calibri"/>
      <scheme val="minor"/>
    </font>
    <font>
      <color theme="1"/>
      <name val="Calibri"/>
    </font>
    <font>
      <sz val="11.0"/>
      <color theme="1"/>
      <name val="Calibri"/>
    </font>
    <font>
      <b/>
      <sz val="16.0"/>
      <color theme="1"/>
      <name val="Calibri"/>
    </font>
    <font/>
    <font>
      <b/>
      <sz val="12.0"/>
      <color theme="1"/>
      <name val="Calibri"/>
    </font>
    <font>
      <sz val="14.0"/>
      <color theme="1"/>
      <name val="Calibri"/>
    </font>
    <font>
      <b/>
      <sz val="11.0"/>
      <color theme="1"/>
      <name val="Calibri"/>
    </font>
    <font>
      <sz val="11.0"/>
      <color rgb="FF000000"/>
      <name val="Calibri"/>
    </font>
    <font>
      <sz val="9.0"/>
      <color rgb="FF000000"/>
      <name val="Calibri"/>
    </font>
    <font>
      <color rgb="FF000000"/>
      <name val="Arial"/>
    </font>
    <font>
      <b/>
      <color rgb="FF000000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7F7F7F"/>
        <bgColor rgb="FF7F7F7F"/>
      </patternFill>
    </fill>
    <fill>
      <patternFill patternType="solid">
        <fgColor rgb="FFEFEFEF"/>
        <bgColor rgb="FFEFEFEF"/>
      </patternFill>
    </fill>
  </fills>
  <borders count="39">
    <border/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top/>
      <bottom/>
    </border>
    <border>
      <top/>
      <bottom/>
    </border>
    <border>
      <left/>
      <right/>
      <top/>
      <bottom/>
    </border>
    <border>
      <left/>
      <right style="medium">
        <color rgb="FF000000"/>
      </right>
      <top/>
      <bottom/>
    </border>
    <border>
      <left/>
      <right/>
      <top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/>
      <right/>
    </border>
    <border>
      <right/>
      <top/>
      <bottom/>
    </border>
    <border>
      <left/>
      <right/>
      <bottom/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right style="medium">
        <color rgb="FF000000"/>
      </right>
    </border>
    <border>
      <left style="medium">
        <color rgb="FF000000"/>
      </lef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top/>
      <bottom style="thin">
        <color rgb="FF000000"/>
      </bottom>
    </border>
    <border>
      <right style="medium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69">
    <xf borderId="0" fillId="0" fontId="0" numFmtId="0" xfId="0" applyAlignment="1" applyFont="1">
      <alignment readingOrder="0" shrinkToFit="0" vertical="bottom" wrapText="0"/>
    </xf>
    <xf borderId="0" fillId="0" fontId="1" numFmtId="49" xfId="0" applyAlignment="1" applyFont="1" applyNumberFormat="1">
      <alignment horizontal="center"/>
    </xf>
    <xf borderId="0" fillId="0" fontId="1" numFmtId="164" xfId="0" applyAlignment="1" applyFont="1" applyNumberFormat="1">
      <alignment horizontal="center"/>
    </xf>
    <xf borderId="1" fillId="2" fontId="2" numFmtId="49" xfId="0" applyAlignment="1" applyBorder="1" applyFill="1" applyFont="1" applyNumberFormat="1">
      <alignment horizontal="center"/>
    </xf>
    <xf borderId="2" fillId="2" fontId="2" numFmtId="49" xfId="0" applyAlignment="1" applyBorder="1" applyFont="1" applyNumberFormat="1">
      <alignment horizontal="center"/>
    </xf>
    <xf borderId="3" fillId="2" fontId="2" numFmtId="49" xfId="0" applyAlignment="1" applyBorder="1" applyFont="1" applyNumberFormat="1">
      <alignment horizontal="center"/>
    </xf>
    <xf borderId="4" fillId="2" fontId="2" numFmtId="49" xfId="0" applyAlignment="1" applyBorder="1" applyFont="1" applyNumberFormat="1">
      <alignment horizontal="center"/>
    </xf>
    <xf borderId="5" fillId="2" fontId="2" numFmtId="49" xfId="0" applyAlignment="1" applyBorder="1" applyFont="1" applyNumberFormat="1">
      <alignment horizontal="center"/>
    </xf>
    <xf borderId="6" fillId="2" fontId="3" numFmtId="49" xfId="0" applyAlignment="1" applyBorder="1" applyFont="1" applyNumberFormat="1">
      <alignment horizontal="center"/>
    </xf>
    <xf borderId="7" fillId="0" fontId="4" numFmtId="0" xfId="0" applyBorder="1" applyFont="1"/>
    <xf borderId="8" fillId="2" fontId="2" numFmtId="49" xfId="0" applyAlignment="1" applyBorder="1" applyFont="1" applyNumberFormat="1">
      <alignment horizontal="center"/>
    </xf>
    <xf borderId="6" fillId="2" fontId="2" numFmtId="49" xfId="0" applyAlignment="1" applyBorder="1" applyFont="1" applyNumberFormat="1">
      <alignment horizontal="center"/>
    </xf>
    <xf borderId="9" fillId="2" fontId="2" numFmtId="49" xfId="0" applyAlignment="1" applyBorder="1" applyFont="1" applyNumberFormat="1">
      <alignment horizontal="center"/>
    </xf>
    <xf borderId="6" fillId="2" fontId="5" numFmtId="49" xfId="0" applyAlignment="1" applyBorder="1" applyFont="1" applyNumberFormat="1">
      <alignment horizontal="center"/>
    </xf>
    <xf borderId="10" fillId="2" fontId="2" numFmtId="49" xfId="0" applyAlignment="1" applyBorder="1" applyFont="1" applyNumberFormat="1">
      <alignment horizontal="center"/>
    </xf>
    <xf borderId="11" fillId="0" fontId="6" numFmtId="49" xfId="0" applyAlignment="1" applyBorder="1" applyFont="1" applyNumberFormat="1">
      <alignment horizontal="center"/>
    </xf>
    <xf borderId="12" fillId="0" fontId="4" numFmtId="0" xfId="0" applyBorder="1" applyFont="1"/>
    <xf borderId="13" fillId="0" fontId="4" numFmtId="0" xfId="0" applyBorder="1" applyFont="1"/>
    <xf borderId="14" fillId="3" fontId="2" numFmtId="49" xfId="0" applyAlignment="1" applyBorder="1" applyFill="1" applyFont="1" applyNumberFormat="1">
      <alignment horizontal="center" readingOrder="0" vertical="center"/>
    </xf>
    <xf borderId="15" fillId="2" fontId="2" numFmtId="49" xfId="0" applyAlignment="1" applyBorder="1" applyFont="1" applyNumberFormat="1">
      <alignment horizontal="center"/>
    </xf>
    <xf borderId="0" fillId="2" fontId="2" numFmtId="49" xfId="0" applyAlignment="1" applyFont="1" applyNumberFormat="1">
      <alignment horizontal="center"/>
    </xf>
    <xf borderId="16" fillId="2" fontId="2" numFmtId="49" xfId="0" applyAlignment="1" applyBorder="1" applyFont="1" applyNumberFormat="1">
      <alignment horizontal="center"/>
    </xf>
    <xf borderId="17" fillId="2" fontId="2" numFmtId="49" xfId="0" applyAlignment="1" applyBorder="1" applyFont="1" applyNumberFormat="1">
      <alignment horizontal="center"/>
    </xf>
    <xf borderId="18" fillId="0" fontId="2" numFmtId="49" xfId="0" applyAlignment="1" applyBorder="1" applyFont="1" applyNumberFormat="1">
      <alignment horizontal="center" vertical="top"/>
    </xf>
    <xf borderId="19" fillId="0" fontId="4" numFmtId="0" xfId="0" applyBorder="1" applyFont="1"/>
    <xf borderId="20" fillId="0" fontId="4" numFmtId="0" xfId="0" applyBorder="1" applyFont="1"/>
    <xf borderId="21" fillId="0" fontId="2" numFmtId="49" xfId="0" applyAlignment="1" applyBorder="1" applyFont="1" applyNumberFormat="1">
      <alignment horizontal="center" vertical="top"/>
    </xf>
    <xf borderId="22" fillId="0" fontId="4" numFmtId="0" xfId="0" applyBorder="1" applyFont="1"/>
    <xf borderId="21" fillId="0" fontId="4" numFmtId="0" xfId="0" applyBorder="1" applyFont="1"/>
    <xf borderId="23" fillId="0" fontId="4" numFmtId="0" xfId="0" applyBorder="1" applyFont="1"/>
    <xf borderId="24" fillId="0" fontId="4" numFmtId="0" xfId="0" applyBorder="1" applyFont="1"/>
    <xf borderId="25" fillId="0" fontId="4" numFmtId="0" xfId="0" applyBorder="1" applyFont="1"/>
    <xf borderId="26" fillId="0" fontId="2" numFmtId="49" xfId="0" applyAlignment="1" applyBorder="1" applyFont="1" applyNumberFormat="1">
      <alignment horizontal="left"/>
    </xf>
    <xf borderId="19" fillId="0" fontId="2" numFmtId="49" xfId="0" applyAlignment="1" applyBorder="1" applyFont="1" applyNumberFormat="1">
      <alignment horizontal="center"/>
    </xf>
    <xf borderId="27" fillId="0" fontId="2" numFmtId="49" xfId="0" applyAlignment="1" applyBorder="1" applyFont="1" applyNumberFormat="1">
      <alignment horizontal="center"/>
    </xf>
    <xf borderId="28" fillId="2" fontId="2" numFmtId="49" xfId="0" applyAlignment="1" applyBorder="1" applyFont="1" applyNumberFormat="1">
      <alignment horizontal="center"/>
    </xf>
    <xf borderId="29" fillId="0" fontId="7" numFmtId="49" xfId="0" applyAlignment="1" applyBorder="1" applyFont="1" applyNumberFormat="1">
      <alignment horizontal="center"/>
    </xf>
    <xf borderId="29" fillId="0" fontId="8" numFmtId="49" xfId="0" applyAlignment="1" applyBorder="1" applyFont="1" applyNumberFormat="1">
      <alignment horizontal="center" shrinkToFit="0" vertical="bottom" wrapText="0"/>
    </xf>
    <xf borderId="21" fillId="0" fontId="7" numFmtId="49" xfId="0" applyAlignment="1" applyBorder="1" applyFont="1" applyNumberFormat="1">
      <alignment horizontal="center"/>
    </xf>
    <xf borderId="29" fillId="0" fontId="8" numFmtId="49" xfId="0" applyAlignment="1" applyBorder="1" applyFont="1" applyNumberFormat="1">
      <alignment horizontal="center" readingOrder="0" shrinkToFit="0" vertical="bottom" wrapText="0"/>
    </xf>
    <xf borderId="29" fillId="0" fontId="2" numFmtId="165" xfId="0" applyAlignment="1" applyBorder="1" applyFont="1" applyNumberFormat="1">
      <alignment readingOrder="0" vertical="bottom"/>
    </xf>
    <xf quotePrefix="1" borderId="29" fillId="0" fontId="8" numFmtId="49" xfId="0" applyAlignment="1" applyBorder="1" applyFont="1" applyNumberFormat="1">
      <alignment horizontal="center" readingOrder="0" shrinkToFit="0" vertical="bottom" wrapText="0"/>
    </xf>
    <xf borderId="29" fillId="0" fontId="2" numFmtId="166" xfId="0" applyAlignment="1" applyBorder="1" applyFont="1" applyNumberFormat="1">
      <alignment horizontal="right" shrinkToFit="0" vertical="top" wrapText="1"/>
    </xf>
    <xf borderId="0" fillId="0" fontId="9" numFmtId="49" xfId="0" applyAlignment="1" applyFont="1" applyNumberFormat="1">
      <alignment horizontal="center" shrinkToFit="0" vertical="bottom" wrapText="0"/>
    </xf>
    <xf borderId="29" fillId="0" fontId="2" numFmtId="49" xfId="0" applyAlignment="1" applyBorder="1" applyFont="1" applyNumberFormat="1">
      <alignment readingOrder="0" vertical="bottom"/>
    </xf>
    <xf borderId="0" fillId="0" fontId="1" numFmtId="164" xfId="0" applyAlignment="1" applyFont="1" applyNumberFormat="1">
      <alignment horizontal="center" readingOrder="0"/>
    </xf>
    <xf borderId="29" fillId="0" fontId="2" numFmtId="165" xfId="0" applyAlignment="1" applyBorder="1" applyFont="1" applyNumberFormat="1">
      <alignment vertical="bottom"/>
    </xf>
    <xf borderId="29" fillId="0" fontId="8" numFmtId="164" xfId="0" applyAlignment="1" applyBorder="1" applyFont="1" applyNumberFormat="1">
      <alignment horizontal="center" shrinkToFit="0" vertical="bottom" wrapText="0"/>
    </xf>
    <xf borderId="30" fillId="0" fontId="9" numFmtId="49" xfId="0" applyAlignment="1" applyBorder="1" applyFont="1" applyNumberFormat="1">
      <alignment horizontal="center" shrinkToFit="0" vertical="bottom" wrapText="0"/>
    </xf>
    <xf borderId="31" fillId="0" fontId="9" numFmtId="49" xfId="0" applyAlignment="1" applyBorder="1" applyFont="1" applyNumberFormat="1">
      <alignment horizontal="center" shrinkToFit="0" vertical="bottom" wrapText="0"/>
    </xf>
    <xf borderId="31" fillId="0" fontId="8" numFmtId="49" xfId="0" applyAlignment="1" applyBorder="1" applyFont="1" applyNumberFormat="1">
      <alignment horizontal="center" shrinkToFit="0" vertical="bottom" wrapText="0"/>
    </xf>
    <xf borderId="32" fillId="0" fontId="9" numFmtId="49" xfId="0" applyAlignment="1" applyBorder="1" applyFont="1" applyNumberFormat="1">
      <alignment horizontal="center" shrinkToFit="0" vertical="bottom" wrapText="0"/>
    </xf>
    <xf borderId="32" fillId="0" fontId="9" numFmtId="164" xfId="0" applyAlignment="1" applyBorder="1" applyFont="1" applyNumberFormat="1">
      <alignment horizontal="center" shrinkToFit="0" vertical="bottom" wrapText="0"/>
    </xf>
    <xf borderId="29" fillId="0" fontId="9" numFmtId="49" xfId="0" applyAlignment="1" applyBorder="1" applyFont="1" applyNumberFormat="1">
      <alignment horizontal="center" shrinkToFit="0" vertical="bottom" wrapText="0"/>
    </xf>
    <xf borderId="30" fillId="0" fontId="10" numFmtId="49" xfId="0" applyAlignment="1" applyBorder="1" applyFont="1" applyNumberFormat="1">
      <alignment horizontal="center" vertical="bottom"/>
    </xf>
    <xf borderId="32" fillId="0" fontId="10" numFmtId="49" xfId="0" applyAlignment="1" applyBorder="1" applyFont="1" applyNumberFormat="1">
      <alignment horizontal="center" shrinkToFit="0" vertical="bottom" wrapText="0"/>
    </xf>
    <xf borderId="0" fillId="0" fontId="10" numFmtId="49" xfId="0" applyAlignment="1" applyFont="1" applyNumberFormat="1">
      <alignment horizontal="center" shrinkToFit="0" vertical="bottom" wrapText="0"/>
    </xf>
    <xf borderId="32" fillId="0" fontId="11" numFmtId="164" xfId="0" applyAlignment="1" applyBorder="1" applyFont="1" applyNumberFormat="1">
      <alignment horizontal="center" shrinkToFit="0" vertical="bottom" wrapText="0"/>
    </xf>
    <xf borderId="33" fillId="0" fontId="11" numFmtId="49" xfId="0" applyAlignment="1" applyBorder="1" applyFont="1" applyNumberFormat="1">
      <alignment horizontal="center" vertical="bottom"/>
    </xf>
    <xf borderId="34" fillId="0" fontId="4" numFmtId="0" xfId="0" applyBorder="1" applyFont="1"/>
    <xf borderId="32" fillId="0" fontId="4" numFmtId="0" xfId="0" applyBorder="1" applyFont="1"/>
    <xf borderId="35" fillId="0" fontId="11" numFmtId="49" xfId="0" applyAlignment="1" applyBorder="1" applyFont="1" applyNumberFormat="1">
      <alignment horizontal="center" vertical="bottom"/>
    </xf>
    <xf borderId="36" fillId="0" fontId="4" numFmtId="0" xfId="0" applyBorder="1" applyFont="1"/>
    <xf borderId="36" fillId="0" fontId="11" numFmtId="164" xfId="0" applyAlignment="1" applyBorder="1" applyFont="1" applyNumberFormat="1">
      <alignment horizontal="center" shrinkToFit="0" vertical="bottom" wrapText="0"/>
    </xf>
    <xf borderId="36" fillId="0" fontId="10" numFmtId="49" xfId="0" applyAlignment="1" applyBorder="1" applyFont="1" applyNumberFormat="1">
      <alignment horizontal="center" shrinkToFit="0" vertical="bottom" wrapText="0"/>
    </xf>
    <xf borderId="37" fillId="2" fontId="2" numFmtId="49" xfId="0" applyAlignment="1" applyBorder="1" applyFont="1" applyNumberFormat="1">
      <alignment horizontal="center"/>
    </xf>
    <xf borderId="34" fillId="2" fontId="2" numFmtId="49" xfId="0" applyAlignment="1" applyBorder="1" applyFont="1" applyNumberFormat="1">
      <alignment horizontal="center"/>
    </xf>
    <xf borderId="38" fillId="2" fontId="2" numFmtId="49" xfId="0" applyAlignment="1" applyBorder="1" applyFont="1" applyNumberFormat="1">
      <alignment horizontal="center"/>
    </xf>
    <xf borderId="0" fillId="0" fontId="1" numFmtId="49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1362075</xdr:colOff>
      <xdr:row>1</xdr:row>
      <xdr:rowOff>161925</xdr:rowOff>
    </xdr:from>
    <xdr:ext cx="1000125" cy="1247775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.86"/>
    <col customWidth="1" min="2" max="2" width="3.43"/>
    <col customWidth="1" min="3" max="3" width="12.71"/>
    <col customWidth="1" min="4" max="4" width="30.71"/>
    <col customWidth="1" min="5" max="5" width="48.71"/>
    <col customWidth="1" min="6" max="6" width="18.0"/>
    <col customWidth="1" min="7" max="7" width="16.43"/>
    <col customWidth="1" min="8" max="8" width="15.71"/>
    <col customWidth="1" min="9" max="9" width="22.29"/>
    <col customWidth="1" min="10" max="10" width="19.29"/>
    <col customWidth="1" min="11" max="11" width="20.29"/>
    <col customWidth="1" hidden="1" min="12" max="12" width="20.29"/>
    <col customWidth="1" min="13" max="13" width="3.86"/>
    <col customWidth="1" min="14" max="14" width="18.57"/>
    <col customWidth="1" min="15" max="15" width="15.71"/>
    <col customWidth="1" hidden="1" min="16" max="17" width="8.71"/>
    <col customWidth="1" hidden="1" min="18" max="18" width="34.0"/>
    <col customWidth="1" hidden="1" min="19" max="21" width="8.71"/>
    <col customWidth="1" hidden="1" min="22" max="22" width="34.0"/>
    <col customWidth="1" hidden="1" min="23" max="23" width="9.0"/>
    <col customWidth="1" min="24" max="24" width="8.71"/>
    <col customWidth="1" min="25" max="25" width="16.0"/>
    <col customWidth="1" min="26" max="32" width="8.71"/>
  </cols>
  <sheetData>
    <row r="1" ht="7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ht="13.5" customHeight="1">
      <c r="A2" s="1"/>
      <c r="B2" s="3"/>
      <c r="C2" s="4"/>
      <c r="D2" s="4"/>
      <c r="E2" s="4"/>
      <c r="F2" s="4"/>
      <c r="G2" s="4"/>
      <c r="H2" s="4"/>
      <c r="I2" s="4"/>
      <c r="J2" s="4"/>
      <c r="K2" s="4"/>
      <c r="L2" s="5"/>
      <c r="M2" s="6"/>
      <c r="N2" s="2"/>
      <c r="O2" s="2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>
      <c r="A3" s="1"/>
      <c r="B3" s="7"/>
      <c r="C3" s="8" t="s">
        <v>0</v>
      </c>
      <c r="D3" s="9"/>
      <c r="E3" s="9"/>
      <c r="F3" s="9"/>
      <c r="G3" s="9"/>
      <c r="H3" s="9"/>
      <c r="I3" s="9"/>
      <c r="J3" s="9"/>
      <c r="K3" s="10"/>
      <c r="L3" s="11"/>
      <c r="M3" s="12"/>
      <c r="N3" s="2"/>
      <c r="O3" s="2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ht="21.0" customHeight="1">
      <c r="A4" s="1"/>
      <c r="B4" s="7"/>
      <c r="C4" s="13" t="s">
        <v>1</v>
      </c>
      <c r="D4" s="9"/>
      <c r="E4" s="9"/>
      <c r="F4" s="9"/>
      <c r="G4" s="9"/>
      <c r="H4" s="9"/>
      <c r="I4" s="9"/>
      <c r="J4" s="9"/>
      <c r="K4" s="10"/>
      <c r="L4" s="11"/>
      <c r="M4" s="12"/>
      <c r="N4" s="2"/>
      <c r="O4" s="2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ht="13.5" customHeight="1">
      <c r="A5" s="1"/>
      <c r="B5" s="7"/>
      <c r="C5" s="10"/>
      <c r="D5" s="10"/>
      <c r="E5" s="10"/>
      <c r="F5" s="14"/>
      <c r="G5" s="14"/>
      <c r="H5" s="14"/>
      <c r="I5" s="14"/>
      <c r="J5" s="10"/>
      <c r="K5" s="10"/>
      <c r="L5" s="11"/>
      <c r="M5" s="12"/>
      <c r="N5" s="2"/>
      <c r="O5" s="2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>
      <c r="A6" s="1"/>
      <c r="B6" s="7"/>
      <c r="C6" s="15" t="s">
        <v>2</v>
      </c>
      <c r="D6" s="16"/>
      <c r="E6" s="17"/>
      <c r="F6" s="18" t="s">
        <v>3</v>
      </c>
      <c r="G6" s="19"/>
      <c r="H6" s="19"/>
      <c r="I6" s="20"/>
      <c r="J6" s="21"/>
      <c r="K6" s="10"/>
      <c r="L6" s="11"/>
      <c r="M6" s="12"/>
      <c r="N6" s="2"/>
      <c r="O6" s="2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>
      <c r="A7" s="1"/>
      <c r="B7" s="7"/>
      <c r="C7" s="10"/>
      <c r="D7" s="10"/>
      <c r="E7" s="10"/>
      <c r="F7" s="19"/>
      <c r="G7" s="19"/>
      <c r="H7" s="19"/>
      <c r="I7" s="19"/>
      <c r="J7" s="10"/>
      <c r="K7" s="10"/>
      <c r="L7" s="11"/>
      <c r="M7" s="12"/>
      <c r="N7" s="2"/>
      <c r="O7" s="2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>
      <c r="A8" s="1"/>
      <c r="B8" s="7"/>
      <c r="C8" s="10"/>
      <c r="D8" s="10"/>
      <c r="E8" s="10"/>
      <c r="F8" s="19"/>
      <c r="G8" s="19"/>
      <c r="H8" s="19"/>
      <c r="I8" s="19"/>
      <c r="J8" s="10"/>
      <c r="K8" s="10"/>
      <c r="L8" s="11"/>
      <c r="M8" s="12"/>
      <c r="N8" s="2"/>
      <c r="O8" s="2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>
      <c r="A9" s="1"/>
      <c r="B9" s="7"/>
      <c r="C9" s="10"/>
      <c r="D9" s="10"/>
      <c r="E9" s="10"/>
      <c r="F9" s="22"/>
      <c r="G9" s="22"/>
      <c r="H9" s="22"/>
      <c r="I9" s="22"/>
      <c r="J9" s="10"/>
      <c r="K9" s="10"/>
      <c r="L9" s="11"/>
      <c r="M9" s="12"/>
      <c r="N9" s="2"/>
      <c r="O9" s="2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>
      <c r="A10" s="1"/>
      <c r="B10" s="7"/>
      <c r="C10" s="23" t="s">
        <v>4</v>
      </c>
      <c r="D10" s="24"/>
      <c r="E10" s="24"/>
      <c r="F10" s="24"/>
      <c r="G10" s="24"/>
      <c r="H10" s="24"/>
      <c r="I10" s="24"/>
      <c r="J10" s="24"/>
      <c r="K10" s="25"/>
      <c r="L10" s="26"/>
      <c r="M10" s="12"/>
      <c r="N10" s="2"/>
      <c r="O10" s="2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>
      <c r="A11" s="1"/>
      <c r="B11" s="7"/>
      <c r="C11" s="27"/>
      <c r="K11" s="28"/>
      <c r="L11" s="26"/>
      <c r="M11" s="12"/>
      <c r="N11" s="2"/>
      <c r="O11" s="2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>
      <c r="A12" s="1"/>
      <c r="B12" s="7"/>
      <c r="C12" s="29"/>
      <c r="D12" s="30"/>
      <c r="E12" s="30"/>
      <c r="F12" s="30"/>
      <c r="G12" s="30"/>
      <c r="H12" s="30"/>
      <c r="I12" s="30"/>
      <c r="J12" s="30"/>
      <c r="K12" s="31"/>
      <c r="L12" s="26"/>
      <c r="M12" s="12"/>
      <c r="N12" s="2"/>
      <c r="O12" s="2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>
      <c r="A13" s="1"/>
      <c r="B13" s="7"/>
      <c r="C13" s="10"/>
      <c r="D13" s="10"/>
      <c r="E13" s="10"/>
      <c r="F13" s="10"/>
      <c r="G13" s="10"/>
      <c r="H13" s="10"/>
      <c r="I13" s="10"/>
      <c r="J13" s="10"/>
      <c r="K13" s="10"/>
      <c r="L13" s="11"/>
      <c r="M13" s="12"/>
      <c r="N13" s="2"/>
      <c r="O13" s="2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>
      <c r="A14" s="1"/>
      <c r="B14" s="7"/>
      <c r="C14" s="32" t="s">
        <v>5</v>
      </c>
      <c r="D14" s="33"/>
      <c r="E14" s="33"/>
      <c r="F14" s="33"/>
      <c r="G14" s="33"/>
      <c r="H14" s="33"/>
      <c r="I14" s="33"/>
      <c r="J14" s="34"/>
      <c r="K14" s="14"/>
      <c r="L14" s="11"/>
      <c r="M14" s="12"/>
      <c r="N14" s="2"/>
      <c r="O14" s="2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>
      <c r="A15" s="1"/>
      <c r="B15" s="35"/>
      <c r="C15" s="36" t="s">
        <v>6</v>
      </c>
      <c r="D15" s="36" t="s">
        <v>7</v>
      </c>
      <c r="E15" s="36" t="s">
        <v>8</v>
      </c>
      <c r="F15" s="36" t="s">
        <v>9</v>
      </c>
      <c r="G15" s="36" t="s">
        <v>10</v>
      </c>
      <c r="H15" s="36" t="s">
        <v>11</v>
      </c>
      <c r="I15" s="36" t="s">
        <v>12</v>
      </c>
      <c r="J15" s="36" t="s">
        <v>13</v>
      </c>
      <c r="K15" s="37" t="str">
        <f>IFERROR(VLOOKUP(L15,'ORGÃO'!A:B,2,0),"Verifique a referência")</f>
        <v>Verifique a referência</v>
      </c>
      <c r="L15" s="38"/>
      <c r="M15" s="12"/>
      <c r="N15" s="2"/>
      <c r="O15" s="2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>
      <c r="A16" s="1"/>
      <c r="B16" s="35"/>
      <c r="C16" s="37" t="s">
        <v>14</v>
      </c>
      <c r="D16" s="39" t="s">
        <v>15</v>
      </c>
      <c r="E16" s="40" t="s">
        <v>16</v>
      </c>
      <c r="F16" s="39" t="s">
        <v>17</v>
      </c>
      <c r="G16" s="39" t="s">
        <v>18</v>
      </c>
      <c r="H16" s="41" t="s">
        <v>19</v>
      </c>
      <c r="I16" s="39" t="s">
        <v>20</v>
      </c>
      <c r="J16" s="42">
        <v>30170.38</v>
      </c>
      <c r="K16" s="37"/>
      <c r="L16" s="43" t="str">
        <f t="shared" ref="L16:L21" si="1">LEFT(E16,2)</f>
        <v>18</v>
      </c>
      <c r="M16" s="12"/>
      <c r="N16" s="2"/>
      <c r="O16" s="2"/>
      <c r="P16" s="1"/>
      <c r="Q16" s="1"/>
      <c r="R16" s="1"/>
      <c r="S16" s="1"/>
      <c r="T16" s="1"/>
      <c r="U16" s="1"/>
      <c r="V16" s="1"/>
      <c r="W16" s="1"/>
      <c r="X16" s="1"/>
      <c r="Y16" s="2"/>
      <c r="Z16" s="1"/>
      <c r="AA16" s="1"/>
      <c r="AB16" s="1"/>
      <c r="AC16" s="1"/>
      <c r="AD16" s="1"/>
      <c r="AE16" s="1"/>
      <c r="AF16" s="1"/>
    </row>
    <row r="17">
      <c r="A17" s="1"/>
      <c r="B17" s="35"/>
      <c r="C17" s="37" t="s">
        <v>14</v>
      </c>
      <c r="D17" s="39" t="s">
        <v>21</v>
      </c>
      <c r="E17" s="40" t="s">
        <v>22</v>
      </c>
      <c r="F17" s="39" t="s">
        <v>17</v>
      </c>
      <c r="G17" s="39" t="s">
        <v>18</v>
      </c>
      <c r="H17" s="41" t="s">
        <v>19</v>
      </c>
      <c r="I17" s="39" t="s">
        <v>20</v>
      </c>
      <c r="J17" s="42">
        <v>30170.38</v>
      </c>
      <c r="K17" s="37"/>
      <c r="L17" s="43" t="str">
        <f t="shared" si="1"/>
        <v>18</v>
      </c>
      <c r="M17" s="12"/>
      <c r="N17" s="2"/>
      <c r="O17" s="2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>
      <c r="A18" s="1"/>
      <c r="B18" s="35"/>
      <c r="C18" s="37" t="s">
        <v>14</v>
      </c>
      <c r="D18" s="39" t="s">
        <v>23</v>
      </c>
      <c r="E18" s="44" t="s">
        <v>24</v>
      </c>
      <c r="F18" s="39" t="s">
        <v>17</v>
      </c>
      <c r="G18" s="39" t="s">
        <v>18</v>
      </c>
      <c r="H18" s="41" t="s">
        <v>19</v>
      </c>
      <c r="I18" s="39" t="s">
        <v>20</v>
      </c>
      <c r="J18" s="42">
        <v>30170.38</v>
      </c>
      <c r="K18" s="37"/>
      <c r="L18" s="43" t="str">
        <f t="shared" si="1"/>
        <v>02</v>
      </c>
      <c r="M18" s="12"/>
      <c r="N18" s="45">
        <v>30170.38</v>
      </c>
      <c r="O18" s="2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>
      <c r="A19" s="1"/>
      <c r="B19" s="35"/>
      <c r="C19" s="37" t="s">
        <v>14</v>
      </c>
      <c r="D19" s="39" t="s">
        <v>25</v>
      </c>
      <c r="E19" s="44" t="s">
        <v>26</v>
      </c>
      <c r="F19" s="39" t="s">
        <v>17</v>
      </c>
      <c r="G19" s="39" t="s">
        <v>18</v>
      </c>
      <c r="H19" s="41" t="s">
        <v>19</v>
      </c>
      <c r="I19" s="39" t="s">
        <v>20</v>
      </c>
      <c r="J19" s="42">
        <v>30170.38</v>
      </c>
      <c r="K19" s="37"/>
      <c r="L19" s="43" t="str">
        <f t="shared" si="1"/>
        <v>10</v>
      </c>
      <c r="M19" s="12"/>
      <c r="N19" s="2"/>
      <c r="O19" s="2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>
      <c r="A20" s="1"/>
      <c r="B20" s="35"/>
      <c r="C20" s="37" t="s">
        <v>14</v>
      </c>
      <c r="D20" s="39" t="s">
        <v>27</v>
      </c>
      <c r="E20" s="44" t="s">
        <v>28</v>
      </c>
      <c r="F20" s="39" t="s">
        <v>17</v>
      </c>
      <c r="G20" s="39" t="s">
        <v>18</v>
      </c>
      <c r="H20" s="41" t="s">
        <v>19</v>
      </c>
      <c r="I20" s="39" t="s">
        <v>20</v>
      </c>
      <c r="J20" s="42">
        <v>60340.76</v>
      </c>
      <c r="K20" s="37"/>
      <c r="L20" s="43" t="str">
        <f t="shared" si="1"/>
        <v>07</v>
      </c>
      <c r="M20" s="12"/>
      <c r="N20" s="2"/>
      <c r="O20" s="2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ht="15.75" customHeight="1">
      <c r="A21" s="1"/>
      <c r="B21" s="35"/>
      <c r="C21" s="37" t="s">
        <v>29</v>
      </c>
      <c r="D21" s="39" t="s">
        <v>30</v>
      </c>
      <c r="E21" s="44" t="s">
        <v>31</v>
      </c>
      <c r="F21" s="39" t="s">
        <v>17</v>
      </c>
      <c r="G21" s="39" t="s">
        <v>18</v>
      </c>
      <c r="H21" s="41" t="s">
        <v>19</v>
      </c>
      <c r="I21" s="39" t="s">
        <v>20</v>
      </c>
      <c r="J21" s="42">
        <v>30170.38</v>
      </c>
      <c r="K21" s="37"/>
      <c r="L21" s="43" t="str">
        <f t="shared" si="1"/>
        <v>16</v>
      </c>
      <c r="M21" s="12"/>
      <c r="N21" s="2"/>
      <c r="O21" s="2"/>
      <c r="P21" s="1"/>
      <c r="Q21" s="1"/>
      <c r="R21" s="1"/>
      <c r="S21" s="1"/>
      <c r="T21" s="1"/>
      <c r="U21" s="1"/>
      <c r="V21" s="1"/>
      <c r="W21" s="1"/>
      <c r="X21" s="1"/>
      <c r="Y21" s="2"/>
      <c r="Z21" s="1"/>
      <c r="AA21" s="1"/>
      <c r="AB21" s="1"/>
      <c r="AC21" s="1"/>
      <c r="AD21" s="1"/>
      <c r="AE21" s="1"/>
      <c r="AF21" s="1"/>
    </row>
    <row r="22" ht="15.75" customHeight="1">
      <c r="A22" s="1"/>
      <c r="B22" s="35"/>
      <c r="C22" s="37"/>
      <c r="D22" s="37"/>
      <c r="E22" s="40"/>
      <c r="F22" s="37"/>
      <c r="G22" s="37"/>
      <c r="H22" s="37"/>
      <c r="I22" s="37"/>
      <c r="J22" s="42"/>
      <c r="K22" s="37"/>
      <c r="L22" s="43"/>
      <c r="M22" s="12"/>
      <c r="N22" s="2"/>
      <c r="O22" s="2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ht="15.75" customHeight="1">
      <c r="A23" s="1"/>
      <c r="B23" s="35"/>
      <c r="C23" s="37"/>
      <c r="D23" s="37"/>
      <c r="E23" s="46"/>
      <c r="F23" s="37"/>
      <c r="G23" s="37"/>
      <c r="H23" s="37"/>
      <c r="I23" s="37"/>
      <c r="J23" s="42"/>
      <c r="K23" s="37"/>
      <c r="L23" s="43"/>
      <c r="M23" s="12"/>
      <c r="N23" s="2"/>
      <c r="O23" s="2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ht="15.75" customHeight="1">
      <c r="A24" s="1"/>
      <c r="B24" s="35"/>
      <c r="C24" s="37"/>
      <c r="D24" s="37"/>
      <c r="E24" s="46"/>
      <c r="F24" s="37"/>
      <c r="G24" s="37"/>
      <c r="H24" s="37"/>
      <c r="I24" s="37"/>
      <c r="J24" s="47"/>
      <c r="K24" s="37"/>
      <c r="L24" s="43"/>
      <c r="M24" s="12"/>
      <c r="N24" s="2"/>
      <c r="O24" s="2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ht="15.75" customHeight="1">
      <c r="A25" s="1"/>
      <c r="B25" s="35"/>
      <c r="C25" s="37"/>
      <c r="D25" s="37"/>
      <c r="E25" s="46"/>
      <c r="F25" s="37"/>
      <c r="G25" s="37"/>
      <c r="H25" s="37"/>
      <c r="I25" s="37"/>
      <c r="J25" s="47"/>
      <c r="K25" s="37"/>
      <c r="L25" s="43"/>
      <c r="M25" s="12"/>
      <c r="N25" s="2"/>
      <c r="O25" s="2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ht="15.75" customHeight="1">
      <c r="A26" s="1"/>
      <c r="B26" s="7"/>
      <c r="C26" s="48"/>
      <c r="D26" s="49"/>
      <c r="E26" s="49"/>
      <c r="F26" s="50"/>
      <c r="G26" s="50"/>
      <c r="H26" s="49"/>
      <c r="I26" s="51"/>
      <c r="J26" s="52"/>
      <c r="K26" s="53"/>
      <c r="L26" s="43"/>
      <c r="M26" s="12"/>
      <c r="N26" s="2"/>
      <c r="O26" s="2"/>
      <c r="P26" s="1"/>
      <c r="Q26" s="1"/>
      <c r="R26" s="1"/>
      <c r="S26" s="1"/>
      <c r="T26" s="1"/>
      <c r="U26" s="1"/>
      <c r="V26" s="1"/>
      <c r="W26" s="1"/>
      <c r="X26" s="1"/>
      <c r="Y26" s="2"/>
      <c r="Z26" s="1"/>
      <c r="AA26" s="1"/>
      <c r="AB26" s="1"/>
      <c r="AC26" s="1"/>
      <c r="AD26" s="1"/>
      <c r="AE26" s="1"/>
      <c r="AF26" s="1"/>
    </row>
    <row r="27" ht="15.75" customHeight="1">
      <c r="A27" s="1"/>
      <c r="B27" s="7"/>
      <c r="C27" s="48"/>
      <c r="D27" s="49"/>
      <c r="E27" s="49"/>
      <c r="F27" s="50"/>
      <c r="G27" s="50"/>
      <c r="H27" s="49"/>
      <c r="I27" s="51"/>
      <c r="J27" s="52"/>
      <c r="K27" s="53"/>
      <c r="L27" s="43"/>
      <c r="M27" s="12"/>
      <c r="N27" s="2"/>
      <c r="O27" s="2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ht="15.75" customHeight="1">
      <c r="A28" s="1"/>
      <c r="B28" s="7"/>
      <c r="C28" s="54"/>
      <c r="D28" s="49"/>
      <c r="E28" s="49"/>
      <c r="F28" s="55"/>
      <c r="G28" s="55"/>
      <c r="H28" s="49"/>
      <c r="I28" s="55"/>
      <c r="J28" s="55"/>
      <c r="K28" s="53"/>
      <c r="L28" s="43" t="str">
        <f>LEFT(E28,2)</f>
        <v/>
      </c>
      <c r="M28" s="12"/>
      <c r="N28" s="2"/>
      <c r="O28" s="2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ht="15.75" customHeight="1">
      <c r="A29" s="1"/>
      <c r="B29" s="35"/>
      <c r="C29" s="54"/>
      <c r="D29" s="55"/>
      <c r="E29" s="49"/>
      <c r="F29" s="55"/>
      <c r="G29" s="55"/>
      <c r="H29" s="55"/>
      <c r="I29" s="55"/>
      <c r="J29" s="55"/>
      <c r="K29" s="53"/>
      <c r="L29" s="56"/>
      <c r="M29" s="12"/>
      <c r="N29" s="2"/>
      <c r="O29" s="2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ht="15.75" customHeight="1">
      <c r="A30" s="1"/>
      <c r="B30" s="35"/>
      <c r="C30" s="54"/>
      <c r="D30" s="55"/>
      <c r="E30" s="49"/>
      <c r="F30" s="55"/>
      <c r="G30" s="55"/>
      <c r="H30" s="55"/>
      <c r="I30" s="55"/>
      <c r="J30" s="57">
        <f>SUMIF(C16:J28,"2023",J16:J28)</f>
        <v>0</v>
      </c>
      <c r="K30" s="55"/>
      <c r="L30" s="56"/>
      <c r="M30" s="12"/>
      <c r="N30" s="2"/>
      <c r="O30" s="2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ht="15.75" customHeight="1">
      <c r="A31" s="1"/>
      <c r="B31" s="35"/>
      <c r="C31" s="58" t="s">
        <v>32</v>
      </c>
      <c r="D31" s="59"/>
      <c r="E31" s="59"/>
      <c r="F31" s="59"/>
      <c r="G31" s="59"/>
      <c r="H31" s="59"/>
      <c r="I31" s="60"/>
      <c r="J31" s="57">
        <f>SUMIF(C16:J29,"2024",J16:J29)</f>
        <v>181022.28</v>
      </c>
      <c r="K31" s="55"/>
      <c r="L31" s="56"/>
      <c r="M31" s="12"/>
      <c r="N31" s="2"/>
      <c r="O31" s="2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ht="15.75" customHeight="1">
      <c r="A32" s="1"/>
      <c r="B32" s="35"/>
      <c r="C32" s="58" t="s">
        <v>33</v>
      </c>
      <c r="D32" s="59"/>
      <c r="E32" s="59"/>
      <c r="F32" s="59"/>
      <c r="G32" s="59"/>
      <c r="H32" s="59"/>
      <c r="I32" s="60"/>
      <c r="J32" s="57">
        <f>SUMIF(C16:J30,"2025",J16:J30)</f>
        <v>30170.38</v>
      </c>
      <c r="K32" s="55"/>
      <c r="L32" s="56"/>
      <c r="M32" s="12"/>
      <c r="N32" s="2"/>
      <c r="O32" s="2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ht="15.75" customHeight="1">
      <c r="A33" s="1"/>
      <c r="B33" s="35"/>
      <c r="C33" s="61" t="s">
        <v>34</v>
      </c>
      <c r="I33" s="62"/>
      <c r="J33" s="63">
        <f>SUM(J30:J32)</f>
        <v>211192.66</v>
      </c>
      <c r="K33" s="64"/>
      <c r="L33" s="56"/>
      <c r="M33" s="12"/>
      <c r="N33" s="2"/>
      <c r="O33" s="2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ht="15.75" customHeight="1">
      <c r="A34" s="1"/>
      <c r="B34" s="65"/>
      <c r="C34" s="66"/>
      <c r="D34" s="66"/>
      <c r="E34" s="66"/>
      <c r="F34" s="66"/>
      <c r="G34" s="66"/>
      <c r="H34" s="66"/>
      <c r="I34" s="66"/>
      <c r="J34" s="66"/>
      <c r="K34" s="66"/>
      <c r="L34" s="20"/>
      <c r="M34" s="67"/>
      <c r="N34" s="2"/>
      <c r="O34" s="2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2"/>
      <c r="O35" s="2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2"/>
      <c r="O36" s="2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2"/>
      <c r="O37" s="2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2"/>
      <c r="O38" s="2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2"/>
      <c r="O39" s="2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2"/>
      <c r="O40" s="2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2"/>
      <c r="O41" s="2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2"/>
      <c r="O42" s="2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2"/>
      <c r="O43" s="2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2"/>
      <c r="O44" s="2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2"/>
      <c r="O45" s="2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2"/>
      <c r="O46" s="2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2"/>
      <c r="O47" s="2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2"/>
      <c r="O48" s="2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2"/>
      <c r="O49" s="2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2"/>
      <c r="O50" s="2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2"/>
      <c r="O51" s="2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2"/>
      <c r="O52" s="2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2"/>
      <c r="O53" s="2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2"/>
      <c r="O54" s="2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2"/>
      <c r="O55" s="2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2"/>
      <c r="O56" s="2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2"/>
      <c r="O57" s="2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2"/>
      <c r="O58" s="2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2"/>
      <c r="O59" s="2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2"/>
      <c r="O60" s="2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2"/>
      <c r="O61" s="2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2"/>
      <c r="O62" s="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2"/>
      <c r="O63" s="2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2"/>
      <c r="O64" s="2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2"/>
      <c r="O65" s="2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2"/>
      <c r="O66" s="2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2"/>
      <c r="O67" s="2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2"/>
      <c r="O68" s="2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2"/>
      <c r="O69" s="2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2"/>
      <c r="O70" s="2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2"/>
      <c r="O71" s="2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2"/>
      <c r="O72" s="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2"/>
      <c r="O73" s="2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2"/>
      <c r="O74" s="2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2"/>
      <c r="O75" s="2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2"/>
      <c r="O76" s="2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2"/>
      <c r="O77" s="2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2"/>
      <c r="O78" s="2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2"/>
      <c r="O79" s="2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2"/>
      <c r="O80" s="2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2"/>
      <c r="O81" s="2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2"/>
      <c r="O82" s="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2"/>
      <c r="O83" s="2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2"/>
      <c r="O84" s="2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2"/>
      <c r="O85" s="2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2"/>
      <c r="O86" s="2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2"/>
      <c r="O87" s="2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2"/>
      <c r="O88" s="2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2"/>
      <c r="O89" s="2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2"/>
      <c r="O90" s="2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2"/>
      <c r="O91" s="2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2"/>
      <c r="O92" s="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2"/>
      <c r="O93" s="2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2"/>
      <c r="O94" s="2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2"/>
      <c r="O95" s="2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2"/>
      <c r="O96" s="2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2"/>
      <c r="O97" s="2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2"/>
      <c r="O98" s="2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2"/>
      <c r="O99" s="2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2"/>
      <c r="O100" s="2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2"/>
      <c r="O101" s="2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2"/>
      <c r="O102" s="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2"/>
      <c r="O103" s="2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2"/>
      <c r="O104" s="2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2"/>
      <c r="O105" s="2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2"/>
      <c r="O106" s="2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2"/>
      <c r="O107" s="2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2"/>
      <c r="O108" s="2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2"/>
      <c r="O109" s="2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2"/>
      <c r="O110" s="2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2"/>
      <c r="O111" s="2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2"/>
      <c r="O112" s="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2"/>
      <c r="O113" s="2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2"/>
      <c r="O114" s="2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2"/>
      <c r="O115" s="2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2"/>
      <c r="O116" s="2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2"/>
      <c r="O117" s="2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2"/>
      <c r="O118" s="2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2"/>
      <c r="O119" s="2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2"/>
      <c r="O120" s="2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2"/>
      <c r="O121" s="2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2"/>
      <c r="O122" s="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2"/>
      <c r="O123" s="2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2"/>
      <c r="O124" s="2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2"/>
      <c r="O125" s="2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2"/>
      <c r="O126" s="2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2"/>
      <c r="O127" s="2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2"/>
      <c r="O128" s="2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2"/>
      <c r="O129" s="2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2"/>
      <c r="O130" s="2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2"/>
      <c r="O131" s="2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2"/>
      <c r="O132" s="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2"/>
      <c r="O133" s="2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2"/>
      <c r="O134" s="2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2"/>
      <c r="O135" s="2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2"/>
      <c r="O136" s="2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2"/>
      <c r="O137" s="2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2"/>
      <c r="O138" s="2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2"/>
      <c r="O139" s="2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2"/>
      <c r="O140" s="2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2"/>
      <c r="O141" s="2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2"/>
      <c r="O142" s="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2"/>
      <c r="O143" s="2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2"/>
      <c r="O144" s="2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2"/>
      <c r="O145" s="2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2"/>
      <c r="O146" s="2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2"/>
      <c r="O147" s="2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2"/>
      <c r="O148" s="2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2"/>
      <c r="O149" s="2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2"/>
      <c r="O150" s="2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2"/>
      <c r="O151" s="2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2"/>
      <c r="O152" s="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2"/>
      <c r="O153" s="2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2"/>
      <c r="O154" s="2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2"/>
      <c r="O155" s="2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2"/>
      <c r="O156" s="2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2"/>
      <c r="O157" s="2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2"/>
      <c r="O158" s="2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2"/>
      <c r="O159" s="2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2"/>
      <c r="O160" s="2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2"/>
      <c r="O161" s="2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2"/>
      <c r="O162" s="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2"/>
      <c r="O163" s="2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2"/>
      <c r="O164" s="2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2"/>
      <c r="O165" s="2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2"/>
      <c r="O166" s="2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2"/>
      <c r="O167" s="2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2"/>
      <c r="O168" s="2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2"/>
      <c r="O169" s="2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2"/>
      <c r="O170" s="2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2"/>
      <c r="O171" s="2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2"/>
      <c r="O172" s="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2"/>
      <c r="O173" s="2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2"/>
      <c r="O174" s="2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2"/>
      <c r="O175" s="2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2"/>
      <c r="O176" s="2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2"/>
      <c r="O177" s="2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2"/>
      <c r="O178" s="2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2"/>
      <c r="O179" s="2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2"/>
      <c r="O180" s="2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2"/>
      <c r="O181" s="2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2"/>
      <c r="O182" s="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2"/>
      <c r="O183" s="2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2"/>
      <c r="O184" s="2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2"/>
      <c r="O185" s="2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2"/>
      <c r="O186" s="2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2"/>
      <c r="O187" s="2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2"/>
      <c r="O188" s="2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2"/>
      <c r="O189" s="2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2"/>
      <c r="O190" s="2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2"/>
      <c r="O191" s="2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2"/>
      <c r="O192" s="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2"/>
      <c r="O193" s="2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2"/>
      <c r="O194" s="2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2"/>
      <c r="O195" s="2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2"/>
      <c r="O196" s="2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2"/>
      <c r="O197" s="2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2"/>
      <c r="O198" s="2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2"/>
      <c r="O199" s="2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2"/>
      <c r="O200" s="2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2"/>
      <c r="O201" s="2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2"/>
      <c r="O202" s="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2"/>
      <c r="O203" s="2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2"/>
      <c r="O204" s="2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2"/>
      <c r="O205" s="2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2"/>
      <c r="O206" s="2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2"/>
      <c r="O207" s="2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2"/>
      <c r="O208" s="2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2"/>
      <c r="O209" s="2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2"/>
      <c r="O210" s="2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2"/>
      <c r="O211" s="2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2"/>
      <c r="O212" s="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2"/>
      <c r="O213" s="2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2"/>
      <c r="O214" s="2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2"/>
      <c r="O215" s="2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2"/>
      <c r="O216" s="2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2"/>
      <c r="O217" s="2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2"/>
      <c r="O218" s="2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2"/>
      <c r="O219" s="2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2"/>
      <c r="O220" s="2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2"/>
      <c r="O221" s="2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2"/>
      <c r="O222" s="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2"/>
      <c r="O223" s="2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2"/>
      <c r="O224" s="2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2"/>
      <c r="O225" s="2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2"/>
      <c r="O226" s="2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2"/>
      <c r="O227" s="2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2"/>
      <c r="O228" s="2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2"/>
      <c r="O229" s="2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2"/>
      <c r="O230" s="2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2"/>
      <c r="O231" s="2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2"/>
      <c r="O232" s="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2"/>
      <c r="O233" s="2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2"/>
      <c r="O234" s="2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2"/>
      <c r="O235" s="2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2"/>
      <c r="O236" s="2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2"/>
      <c r="O237" s="2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2"/>
      <c r="O238" s="2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2"/>
      <c r="O239" s="2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2"/>
      <c r="O240" s="2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2"/>
      <c r="O241" s="2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2"/>
      <c r="O242" s="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2"/>
      <c r="O243" s="2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2"/>
      <c r="O244" s="2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2"/>
      <c r="O245" s="2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2"/>
      <c r="O246" s="2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2"/>
      <c r="O247" s="2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2"/>
      <c r="O248" s="2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2"/>
      <c r="O249" s="2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2"/>
      <c r="O250" s="2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2"/>
      <c r="O251" s="2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2"/>
      <c r="O252" s="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2"/>
      <c r="O253" s="2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2"/>
      <c r="O254" s="2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2"/>
      <c r="O255" s="2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2"/>
      <c r="O256" s="2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2"/>
      <c r="O257" s="2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2"/>
      <c r="O258" s="2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2"/>
      <c r="O259" s="2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2"/>
      <c r="O260" s="2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2"/>
      <c r="O261" s="2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2"/>
      <c r="O262" s="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2"/>
      <c r="O263" s="2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2"/>
      <c r="O264" s="2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2"/>
      <c r="O265" s="2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2"/>
      <c r="O266" s="2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2"/>
      <c r="O267" s="2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2"/>
      <c r="O268" s="2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2"/>
      <c r="O269" s="2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2"/>
      <c r="O270" s="2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2"/>
      <c r="O271" s="2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2"/>
      <c r="O272" s="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2"/>
      <c r="O273" s="2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2"/>
      <c r="O274" s="2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2"/>
      <c r="O275" s="2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2"/>
      <c r="O276" s="2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2"/>
      <c r="O277" s="2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2"/>
      <c r="O278" s="2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2"/>
      <c r="O279" s="2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2"/>
      <c r="O280" s="2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2"/>
      <c r="O281" s="2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2"/>
      <c r="O282" s="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2"/>
      <c r="O283" s="2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2"/>
      <c r="O284" s="2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2"/>
      <c r="O285" s="2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2"/>
      <c r="O286" s="2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2"/>
      <c r="O287" s="2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2"/>
      <c r="O288" s="2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2"/>
      <c r="O289" s="2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2"/>
      <c r="O290" s="2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2"/>
      <c r="O291" s="2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2"/>
      <c r="O292" s="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2"/>
      <c r="O293" s="2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2"/>
      <c r="O294" s="2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2"/>
      <c r="O295" s="2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2"/>
      <c r="O296" s="2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2"/>
      <c r="O297" s="2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2"/>
      <c r="O298" s="2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2"/>
      <c r="O299" s="2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2"/>
      <c r="O300" s="2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2"/>
      <c r="O301" s="2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2"/>
      <c r="O302" s="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2"/>
      <c r="O303" s="2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2"/>
      <c r="O304" s="2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2"/>
      <c r="O305" s="2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2"/>
      <c r="O306" s="2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2"/>
      <c r="O307" s="2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2"/>
      <c r="O308" s="2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2"/>
      <c r="O309" s="2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2"/>
      <c r="O310" s="2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2"/>
      <c r="O311" s="2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2"/>
      <c r="O312" s="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2"/>
      <c r="O313" s="2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2"/>
      <c r="O314" s="2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2"/>
      <c r="O315" s="2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2"/>
      <c r="O316" s="2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2"/>
      <c r="O317" s="2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2"/>
      <c r="O318" s="2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2"/>
      <c r="O319" s="2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2"/>
      <c r="O320" s="2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2"/>
      <c r="O321" s="2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2"/>
      <c r="O322" s="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2"/>
      <c r="O323" s="2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2"/>
      <c r="O324" s="2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2"/>
      <c r="O325" s="2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2"/>
      <c r="O326" s="2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2"/>
      <c r="O327" s="2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2"/>
      <c r="O328" s="2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2"/>
      <c r="O329" s="2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2"/>
      <c r="O330" s="2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2"/>
      <c r="O331" s="2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2"/>
      <c r="O332" s="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2"/>
      <c r="O333" s="2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2"/>
      <c r="O334" s="2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2"/>
      <c r="O335" s="2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2"/>
      <c r="O336" s="2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2"/>
      <c r="O337" s="2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2"/>
      <c r="O338" s="2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2"/>
      <c r="O339" s="2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2"/>
      <c r="O340" s="2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2"/>
      <c r="O341" s="2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2"/>
      <c r="O342" s="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2"/>
      <c r="O343" s="2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2"/>
      <c r="O344" s="2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2"/>
      <c r="O345" s="2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2"/>
      <c r="O346" s="2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2"/>
      <c r="O347" s="2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2"/>
      <c r="O348" s="2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2"/>
      <c r="O349" s="2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2"/>
      <c r="O350" s="2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2"/>
      <c r="O351" s="2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2"/>
      <c r="O352" s="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2"/>
      <c r="O353" s="2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2"/>
      <c r="O354" s="2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2"/>
      <c r="O355" s="2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2"/>
      <c r="O356" s="2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2"/>
      <c r="O357" s="2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2"/>
      <c r="O358" s="2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2"/>
      <c r="O359" s="2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2"/>
      <c r="O360" s="2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2"/>
      <c r="O361" s="2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2"/>
      <c r="O362" s="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2"/>
      <c r="O363" s="2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2"/>
      <c r="O364" s="2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2"/>
      <c r="O365" s="2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2"/>
      <c r="O366" s="2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2"/>
      <c r="O367" s="2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2"/>
      <c r="O368" s="2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2"/>
      <c r="O369" s="2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2"/>
      <c r="O370" s="2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2"/>
      <c r="O371" s="2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2"/>
      <c r="O372" s="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2"/>
      <c r="O373" s="2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2"/>
      <c r="O374" s="2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2"/>
      <c r="O375" s="2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2"/>
      <c r="O376" s="2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2"/>
      <c r="O377" s="2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2"/>
      <c r="O378" s="2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2"/>
      <c r="O379" s="2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2"/>
      <c r="O380" s="2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2"/>
      <c r="O381" s="2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2"/>
      <c r="O382" s="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2"/>
      <c r="O383" s="2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2"/>
      <c r="O384" s="2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2"/>
      <c r="O385" s="2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2"/>
      <c r="O386" s="2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2"/>
      <c r="O387" s="2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2"/>
      <c r="O388" s="2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2"/>
      <c r="O389" s="2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2"/>
      <c r="O390" s="2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2"/>
      <c r="O391" s="2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2"/>
      <c r="O392" s="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2"/>
      <c r="O393" s="2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2"/>
      <c r="O394" s="2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2"/>
      <c r="O395" s="2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2"/>
      <c r="O396" s="2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2"/>
      <c r="O397" s="2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2"/>
      <c r="O398" s="2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2"/>
      <c r="O399" s="2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2"/>
      <c r="O400" s="2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2"/>
      <c r="O401" s="2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2"/>
      <c r="O402" s="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2"/>
      <c r="O403" s="2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2"/>
      <c r="O404" s="2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2"/>
      <c r="O405" s="2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2"/>
      <c r="O406" s="2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2"/>
      <c r="O407" s="2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2"/>
      <c r="O408" s="2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2"/>
      <c r="O409" s="2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2"/>
      <c r="O410" s="2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2"/>
      <c r="O411" s="2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2"/>
      <c r="O412" s="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2"/>
      <c r="O413" s="2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2"/>
      <c r="O414" s="2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2"/>
      <c r="O415" s="2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2"/>
      <c r="O416" s="2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2"/>
      <c r="O417" s="2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2"/>
      <c r="O418" s="2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2"/>
      <c r="O419" s="2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2"/>
      <c r="O420" s="2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2"/>
      <c r="O421" s="2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2"/>
      <c r="O422" s="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2"/>
      <c r="O423" s="2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2"/>
      <c r="O424" s="2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2"/>
      <c r="O425" s="2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2"/>
      <c r="O426" s="2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2"/>
      <c r="O427" s="2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2"/>
      <c r="O428" s="2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2"/>
      <c r="O429" s="2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2"/>
      <c r="O430" s="2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2"/>
      <c r="O431" s="2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2"/>
      <c r="O432" s="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2"/>
      <c r="O433" s="2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2"/>
      <c r="O434" s="2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2"/>
      <c r="O435" s="2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2"/>
      <c r="O436" s="2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2"/>
      <c r="O437" s="2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2"/>
      <c r="O438" s="2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2"/>
      <c r="O439" s="2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2"/>
      <c r="O440" s="2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2"/>
      <c r="O441" s="2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2"/>
      <c r="O442" s="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2"/>
      <c r="O443" s="2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2"/>
      <c r="O444" s="2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2"/>
      <c r="O445" s="2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2"/>
      <c r="O446" s="2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2"/>
      <c r="O447" s="2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2"/>
      <c r="O448" s="2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2"/>
      <c r="O449" s="2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2"/>
      <c r="O450" s="2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2"/>
      <c r="O451" s="2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2"/>
      <c r="O452" s="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2"/>
      <c r="O453" s="2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2"/>
      <c r="O454" s="2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2"/>
      <c r="O455" s="2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2"/>
      <c r="O456" s="2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2"/>
      <c r="O457" s="2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2"/>
      <c r="O458" s="2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2"/>
      <c r="O459" s="2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2"/>
      <c r="O460" s="2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2"/>
      <c r="O461" s="2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2"/>
      <c r="O462" s="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2"/>
      <c r="O463" s="2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2"/>
      <c r="O464" s="2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2"/>
      <c r="O465" s="2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2"/>
      <c r="O466" s="2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2"/>
      <c r="O467" s="2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2"/>
      <c r="O468" s="2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2"/>
      <c r="O469" s="2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2"/>
      <c r="O470" s="2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2"/>
      <c r="O471" s="2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2"/>
      <c r="O472" s="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2"/>
      <c r="O473" s="2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2"/>
      <c r="O474" s="2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2"/>
      <c r="O475" s="2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2"/>
      <c r="O476" s="2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2"/>
      <c r="O477" s="2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2"/>
      <c r="O478" s="2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2"/>
      <c r="O479" s="2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2"/>
      <c r="O480" s="2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2"/>
      <c r="O481" s="2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2"/>
      <c r="O482" s="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2"/>
      <c r="O483" s="2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2"/>
      <c r="O484" s="2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2"/>
      <c r="O485" s="2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2"/>
      <c r="O486" s="2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2"/>
      <c r="O487" s="2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2"/>
      <c r="O488" s="2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2"/>
      <c r="O489" s="2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2"/>
      <c r="O490" s="2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2"/>
      <c r="O491" s="2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2"/>
      <c r="O492" s="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2"/>
      <c r="O493" s="2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2"/>
      <c r="O494" s="2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2"/>
      <c r="O495" s="2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2"/>
      <c r="O496" s="2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2"/>
      <c r="O497" s="2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2"/>
      <c r="O498" s="2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2"/>
      <c r="O499" s="2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2"/>
      <c r="O500" s="2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2"/>
      <c r="O501" s="2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2"/>
      <c r="O502" s="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2"/>
      <c r="O503" s="2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2"/>
      <c r="O504" s="2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2"/>
      <c r="O505" s="2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2"/>
      <c r="O506" s="2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2"/>
      <c r="O507" s="2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2"/>
      <c r="O508" s="2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2"/>
      <c r="O509" s="2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2"/>
      <c r="O510" s="2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2"/>
      <c r="O511" s="2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2"/>
      <c r="O512" s="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2"/>
      <c r="O513" s="2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2"/>
      <c r="O514" s="2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2"/>
      <c r="O515" s="2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2"/>
      <c r="O516" s="2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2"/>
      <c r="O517" s="2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2"/>
      <c r="O518" s="2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2"/>
      <c r="O519" s="2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2"/>
      <c r="O520" s="2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2"/>
      <c r="O521" s="2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2"/>
      <c r="O522" s="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2"/>
      <c r="O523" s="2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2"/>
      <c r="O524" s="2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2"/>
      <c r="O525" s="2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2"/>
      <c r="O526" s="2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2"/>
      <c r="O527" s="2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2"/>
      <c r="O528" s="2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2"/>
      <c r="O529" s="2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2"/>
      <c r="O530" s="2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2"/>
      <c r="O531" s="2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2"/>
      <c r="O532" s="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2"/>
      <c r="O533" s="2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2"/>
      <c r="O534" s="2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2"/>
      <c r="O535" s="2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2"/>
      <c r="O536" s="2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2"/>
      <c r="O537" s="2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2"/>
      <c r="O538" s="2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2"/>
      <c r="O539" s="2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2"/>
      <c r="O540" s="2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2"/>
      <c r="O541" s="2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2"/>
      <c r="O542" s="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2"/>
      <c r="O543" s="2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2"/>
      <c r="O544" s="2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2"/>
      <c r="O545" s="2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2"/>
      <c r="O546" s="2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2"/>
      <c r="O547" s="2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2"/>
      <c r="O548" s="2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2"/>
      <c r="O549" s="2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2"/>
      <c r="O550" s="2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2"/>
      <c r="O551" s="2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2"/>
      <c r="O552" s="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2"/>
      <c r="O553" s="2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2"/>
      <c r="O554" s="2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2"/>
      <c r="O555" s="2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2"/>
      <c r="O556" s="2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2"/>
      <c r="O557" s="2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2"/>
      <c r="O558" s="2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2"/>
      <c r="O559" s="2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2"/>
      <c r="O560" s="2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2"/>
      <c r="O561" s="2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2"/>
      <c r="O562" s="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2"/>
      <c r="O563" s="2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2"/>
      <c r="O564" s="2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2"/>
      <c r="O565" s="2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2"/>
      <c r="O566" s="2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2"/>
      <c r="O567" s="2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2"/>
      <c r="O568" s="2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2"/>
      <c r="O569" s="2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2"/>
      <c r="O570" s="2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2"/>
      <c r="O571" s="2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2"/>
      <c r="O572" s="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2"/>
      <c r="O573" s="2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2"/>
      <c r="O574" s="2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2"/>
      <c r="O575" s="2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2"/>
      <c r="O576" s="2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2"/>
      <c r="O577" s="2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2"/>
      <c r="O578" s="2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2"/>
      <c r="O579" s="2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2"/>
      <c r="O580" s="2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2"/>
      <c r="O581" s="2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2"/>
      <c r="O582" s="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2"/>
      <c r="O583" s="2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2"/>
      <c r="O584" s="2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2"/>
      <c r="O585" s="2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2"/>
      <c r="O586" s="2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2"/>
      <c r="O587" s="2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2"/>
      <c r="O588" s="2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2"/>
      <c r="O589" s="2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2"/>
      <c r="O590" s="2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2"/>
      <c r="O591" s="2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2"/>
      <c r="O592" s="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2"/>
      <c r="O593" s="2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2"/>
      <c r="O594" s="2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2"/>
      <c r="O595" s="2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2"/>
      <c r="O596" s="2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2"/>
      <c r="O597" s="2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2"/>
      <c r="O598" s="2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2"/>
      <c r="O599" s="2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2"/>
      <c r="O600" s="2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2"/>
      <c r="O601" s="2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2"/>
      <c r="O602" s="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2"/>
      <c r="O603" s="2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2"/>
      <c r="O604" s="2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2"/>
      <c r="O605" s="2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2"/>
      <c r="O606" s="2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2"/>
      <c r="O607" s="2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2"/>
      <c r="O608" s="2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2"/>
      <c r="O609" s="2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2"/>
      <c r="O610" s="2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2"/>
      <c r="O611" s="2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2"/>
      <c r="O612" s="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2"/>
      <c r="O613" s="2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2"/>
      <c r="O614" s="2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2"/>
      <c r="O615" s="2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2"/>
      <c r="O616" s="2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2"/>
      <c r="O617" s="2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2"/>
      <c r="O618" s="2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2"/>
      <c r="O619" s="2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2"/>
      <c r="O620" s="2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2"/>
      <c r="O621" s="2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2"/>
      <c r="O622" s="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2"/>
      <c r="O623" s="2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2"/>
      <c r="O624" s="2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2"/>
      <c r="O625" s="2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2"/>
      <c r="O626" s="2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2"/>
      <c r="O627" s="2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2"/>
      <c r="O628" s="2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2"/>
      <c r="O629" s="2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2"/>
      <c r="O630" s="2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2"/>
      <c r="O631" s="2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2"/>
      <c r="O632" s="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2"/>
      <c r="O633" s="2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2"/>
      <c r="O634" s="2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2"/>
      <c r="O635" s="2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2"/>
      <c r="O636" s="2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2"/>
      <c r="O637" s="2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2"/>
      <c r="O638" s="2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2"/>
      <c r="O639" s="2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2"/>
      <c r="O640" s="2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2"/>
      <c r="O641" s="2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2"/>
      <c r="O642" s="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2"/>
      <c r="O643" s="2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2"/>
      <c r="O644" s="2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2"/>
      <c r="O645" s="2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2"/>
      <c r="O646" s="2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2"/>
      <c r="O647" s="2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2"/>
      <c r="O648" s="2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2"/>
      <c r="O649" s="2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2"/>
      <c r="O650" s="2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2"/>
      <c r="O651" s="2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2"/>
      <c r="O652" s="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2"/>
      <c r="O653" s="2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2"/>
      <c r="O654" s="2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2"/>
      <c r="O655" s="2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2"/>
      <c r="O656" s="2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2"/>
      <c r="O657" s="2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2"/>
      <c r="O658" s="2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2"/>
      <c r="O659" s="2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2"/>
      <c r="O660" s="2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2"/>
      <c r="O661" s="2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2"/>
      <c r="O662" s="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2"/>
      <c r="O663" s="2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2"/>
      <c r="O664" s="2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2"/>
      <c r="O665" s="2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2"/>
      <c r="O666" s="2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2"/>
      <c r="O667" s="2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2"/>
      <c r="O668" s="2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2"/>
      <c r="O669" s="2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2"/>
      <c r="O670" s="2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2"/>
      <c r="O671" s="2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2"/>
      <c r="O672" s="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2"/>
      <c r="O673" s="2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2"/>
      <c r="O674" s="2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2"/>
      <c r="O675" s="2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2"/>
      <c r="O676" s="2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2"/>
      <c r="O677" s="2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2"/>
      <c r="O678" s="2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2"/>
      <c r="O679" s="2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2"/>
      <c r="O680" s="2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2"/>
      <c r="O681" s="2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2"/>
      <c r="O682" s="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2"/>
      <c r="O683" s="2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2"/>
      <c r="O684" s="2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2"/>
      <c r="O685" s="2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2"/>
      <c r="O686" s="2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2"/>
      <c r="O687" s="2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2"/>
      <c r="O688" s="2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2"/>
      <c r="O689" s="2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2"/>
      <c r="O690" s="2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2"/>
      <c r="O691" s="2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2"/>
      <c r="O692" s="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2"/>
      <c r="O693" s="2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2"/>
      <c r="O694" s="2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2"/>
      <c r="O695" s="2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2"/>
      <c r="O696" s="2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2"/>
      <c r="O697" s="2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2"/>
      <c r="O698" s="2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2"/>
      <c r="O699" s="2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2"/>
      <c r="O700" s="2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2"/>
      <c r="O701" s="2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2"/>
      <c r="O702" s="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2"/>
      <c r="O703" s="2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2"/>
      <c r="O704" s="2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2"/>
      <c r="O705" s="2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2"/>
      <c r="O706" s="2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2"/>
      <c r="O707" s="2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2"/>
      <c r="O708" s="2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2"/>
      <c r="O709" s="2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2"/>
      <c r="O710" s="2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2"/>
      <c r="O711" s="2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2"/>
      <c r="O712" s="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2"/>
      <c r="O713" s="2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2"/>
      <c r="O714" s="2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2"/>
      <c r="O715" s="2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2"/>
      <c r="O716" s="2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2"/>
      <c r="O717" s="2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2"/>
      <c r="O718" s="2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2"/>
      <c r="O719" s="2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2"/>
      <c r="O720" s="2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2"/>
      <c r="O721" s="2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2"/>
      <c r="O722" s="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2"/>
      <c r="O723" s="2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2"/>
      <c r="O724" s="2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2"/>
      <c r="O725" s="2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2"/>
      <c r="O726" s="2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2"/>
      <c r="O727" s="2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2"/>
      <c r="O728" s="2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2"/>
      <c r="O729" s="2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2"/>
      <c r="O730" s="2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2"/>
      <c r="O731" s="2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2"/>
      <c r="O732" s="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2"/>
      <c r="O733" s="2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2"/>
      <c r="O734" s="2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2"/>
      <c r="O735" s="2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2"/>
      <c r="O736" s="2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2"/>
      <c r="O737" s="2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2"/>
      <c r="O738" s="2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2"/>
      <c r="O739" s="2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2"/>
      <c r="O740" s="2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2"/>
      <c r="O741" s="2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2"/>
      <c r="O742" s="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2"/>
      <c r="O743" s="2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2"/>
      <c r="O744" s="2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2"/>
      <c r="O745" s="2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2"/>
      <c r="O746" s="2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2"/>
      <c r="O747" s="2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2"/>
      <c r="O748" s="2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2"/>
      <c r="O749" s="2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2"/>
      <c r="O750" s="2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2"/>
      <c r="O751" s="2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2"/>
      <c r="O752" s="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2"/>
      <c r="O753" s="2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2"/>
      <c r="O754" s="2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2"/>
      <c r="O755" s="2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2"/>
      <c r="O756" s="2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2"/>
      <c r="O757" s="2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2"/>
      <c r="O758" s="2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2"/>
      <c r="O759" s="2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2"/>
      <c r="O760" s="2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2"/>
      <c r="O761" s="2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2"/>
      <c r="O762" s="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2"/>
      <c r="O763" s="2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2"/>
      <c r="O764" s="2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2"/>
      <c r="O765" s="2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2"/>
      <c r="O766" s="2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2"/>
      <c r="O767" s="2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2"/>
      <c r="O768" s="2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2"/>
      <c r="O769" s="2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2"/>
      <c r="O770" s="2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2"/>
      <c r="O771" s="2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2"/>
      <c r="O772" s="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2"/>
      <c r="O773" s="2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2"/>
      <c r="O774" s="2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2"/>
      <c r="O775" s="2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2"/>
      <c r="O776" s="2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2"/>
      <c r="O777" s="2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2"/>
      <c r="O778" s="2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2"/>
      <c r="O779" s="2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2"/>
      <c r="O780" s="2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2"/>
      <c r="O781" s="2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2"/>
      <c r="O782" s="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2"/>
      <c r="O783" s="2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2"/>
      <c r="O784" s="2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2"/>
      <c r="O785" s="2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2"/>
      <c r="O786" s="2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2"/>
      <c r="O787" s="2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2"/>
      <c r="O788" s="2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2"/>
      <c r="O789" s="2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2"/>
      <c r="O790" s="2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2"/>
      <c r="O791" s="2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2"/>
      <c r="O792" s="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2"/>
      <c r="O793" s="2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2"/>
      <c r="O794" s="2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2"/>
      <c r="O795" s="2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2"/>
      <c r="O796" s="2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2"/>
      <c r="O797" s="2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2"/>
      <c r="O798" s="2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2"/>
      <c r="O799" s="2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2"/>
      <c r="O800" s="2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2"/>
      <c r="O801" s="2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2"/>
      <c r="O802" s="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2"/>
      <c r="O803" s="2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2"/>
      <c r="O804" s="2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2"/>
      <c r="O805" s="2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2"/>
      <c r="O806" s="2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2"/>
      <c r="O807" s="2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2"/>
      <c r="O808" s="2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2"/>
      <c r="O809" s="2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2"/>
      <c r="O810" s="2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2"/>
      <c r="O811" s="2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2"/>
      <c r="O812" s="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2"/>
      <c r="O813" s="2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2"/>
      <c r="O814" s="2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2"/>
      <c r="O815" s="2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2"/>
      <c r="O816" s="2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2"/>
      <c r="O817" s="2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2"/>
      <c r="O818" s="2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2"/>
      <c r="O819" s="2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2"/>
      <c r="O820" s="2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2"/>
      <c r="O821" s="2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2"/>
      <c r="O822" s="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2"/>
      <c r="O823" s="2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2"/>
      <c r="O824" s="2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2"/>
      <c r="O825" s="2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2"/>
      <c r="O826" s="2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2"/>
      <c r="O827" s="2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2"/>
      <c r="O828" s="2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2"/>
      <c r="O829" s="2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2"/>
      <c r="O830" s="2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2"/>
      <c r="O831" s="2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2"/>
      <c r="O832" s="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2"/>
      <c r="O833" s="2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2"/>
      <c r="O834" s="2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2"/>
      <c r="O835" s="2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2"/>
      <c r="O836" s="2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2"/>
      <c r="O837" s="2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2"/>
      <c r="O838" s="2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2"/>
      <c r="O839" s="2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2"/>
      <c r="O840" s="2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2"/>
      <c r="O841" s="2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2"/>
      <c r="O842" s="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2"/>
      <c r="O843" s="2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2"/>
      <c r="O844" s="2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2"/>
      <c r="O845" s="2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2"/>
      <c r="O846" s="2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2"/>
      <c r="O847" s="2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2"/>
      <c r="O848" s="2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2"/>
      <c r="O849" s="2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2"/>
      <c r="O850" s="2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2"/>
      <c r="O851" s="2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2"/>
      <c r="O852" s="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2"/>
      <c r="O853" s="2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2"/>
      <c r="O854" s="2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2"/>
      <c r="O855" s="2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2"/>
      <c r="O856" s="2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2"/>
      <c r="O857" s="2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2"/>
      <c r="O858" s="2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2"/>
      <c r="O859" s="2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2"/>
      <c r="O860" s="2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2"/>
      <c r="O861" s="2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2"/>
      <c r="O862" s="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2"/>
      <c r="O863" s="2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2"/>
      <c r="O864" s="2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2"/>
      <c r="O865" s="2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2"/>
      <c r="O866" s="2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2"/>
      <c r="O867" s="2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2"/>
      <c r="O868" s="2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2"/>
      <c r="O869" s="2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2"/>
      <c r="O870" s="2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2"/>
      <c r="O871" s="2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2"/>
      <c r="O872" s="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2"/>
      <c r="O873" s="2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2"/>
      <c r="O874" s="2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2"/>
      <c r="O875" s="2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2"/>
      <c r="O876" s="2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2"/>
      <c r="O877" s="2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2"/>
      <c r="O878" s="2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2"/>
      <c r="O879" s="2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2"/>
      <c r="O880" s="2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2"/>
      <c r="O881" s="2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2"/>
      <c r="O882" s="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2"/>
      <c r="O883" s="2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2"/>
      <c r="O884" s="2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2"/>
      <c r="O885" s="2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2"/>
      <c r="O886" s="2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2"/>
      <c r="O887" s="2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2"/>
      <c r="O888" s="2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2"/>
      <c r="O889" s="2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2"/>
      <c r="O890" s="2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2"/>
      <c r="O891" s="2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2"/>
      <c r="O892" s="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2"/>
      <c r="O893" s="2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2"/>
      <c r="O894" s="2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2"/>
      <c r="O895" s="2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2"/>
      <c r="O896" s="2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2"/>
      <c r="O897" s="2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2"/>
      <c r="O898" s="2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2"/>
      <c r="O899" s="2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2"/>
      <c r="O900" s="2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2"/>
      <c r="O901" s="2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2"/>
      <c r="O902" s="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2"/>
      <c r="O903" s="2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2"/>
      <c r="O904" s="2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2"/>
      <c r="O905" s="2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2"/>
      <c r="O906" s="2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2"/>
      <c r="O907" s="2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2"/>
      <c r="O908" s="2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2"/>
      <c r="O909" s="2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2"/>
      <c r="O910" s="2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2"/>
      <c r="O911" s="2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2"/>
      <c r="O912" s="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2"/>
      <c r="O913" s="2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2"/>
      <c r="O914" s="2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2"/>
      <c r="O915" s="2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2"/>
      <c r="O916" s="2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2"/>
      <c r="O917" s="2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2"/>
      <c r="O918" s="2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2"/>
      <c r="O919" s="2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2"/>
      <c r="O920" s="2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2"/>
      <c r="O921" s="2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2"/>
      <c r="O922" s="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2"/>
      <c r="O923" s="2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2"/>
      <c r="O924" s="2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2"/>
      <c r="O925" s="2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2"/>
      <c r="O926" s="2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2"/>
      <c r="O927" s="2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2"/>
      <c r="O928" s="2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2"/>
      <c r="O929" s="2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2"/>
      <c r="O930" s="2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2"/>
      <c r="O931" s="2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2"/>
      <c r="O932" s="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2"/>
      <c r="O933" s="2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2"/>
      <c r="O934" s="2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2"/>
      <c r="O935" s="2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2"/>
      <c r="O936" s="2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2"/>
      <c r="O937" s="2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2"/>
      <c r="O938" s="2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2"/>
      <c r="O939" s="2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2"/>
      <c r="O940" s="2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2"/>
      <c r="O941" s="2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2"/>
      <c r="O942" s="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2"/>
      <c r="O943" s="2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2"/>
      <c r="O944" s="2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2"/>
      <c r="O945" s="2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2"/>
      <c r="O946" s="2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2"/>
      <c r="O947" s="2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2"/>
      <c r="O948" s="2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2"/>
      <c r="O949" s="2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2"/>
      <c r="O950" s="2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2"/>
      <c r="O951" s="2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2"/>
      <c r="O952" s="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2"/>
      <c r="O953" s="2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2"/>
      <c r="O954" s="2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2"/>
      <c r="O955" s="2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2"/>
      <c r="O956" s="2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2"/>
      <c r="O957" s="2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2"/>
      <c r="O958" s="2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2"/>
      <c r="O959" s="2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2"/>
      <c r="O960" s="2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2"/>
      <c r="O961" s="2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2"/>
      <c r="O962" s="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2"/>
      <c r="O963" s="2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2"/>
      <c r="O964" s="2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2"/>
      <c r="O965" s="2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2"/>
      <c r="O966" s="2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2"/>
      <c r="O967" s="2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2"/>
      <c r="O968" s="2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2"/>
      <c r="O969" s="2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2"/>
      <c r="O970" s="2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2"/>
      <c r="O971" s="2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2"/>
      <c r="O972" s="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2"/>
      <c r="O973" s="2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2"/>
      <c r="O974" s="2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2"/>
      <c r="O975" s="2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2"/>
      <c r="O976" s="2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2"/>
      <c r="O977" s="2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2"/>
      <c r="O978" s="2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2"/>
      <c r="O979" s="2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2"/>
      <c r="O980" s="2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2"/>
      <c r="O981" s="2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2"/>
      <c r="O982" s="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2"/>
      <c r="O983" s="2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2"/>
      <c r="O984" s="2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2"/>
      <c r="O985" s="2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2"/>
      <c r="O986" s="2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2"/>
      <c r="O987" s="2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2"/>
      <c r="O988" s="2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2"/>
      <c r="O989" s="2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2"/>
      <c r="O990" s="2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2"/>
      <c r="O991" s="2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2"/>
      <c r="O992" s="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2"/>
      <c r="O993" s="2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2"/>
      <c r="O994" s="2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2"/>
      <c r="O995" s="2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2"/>
      <c r="O996" s="2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2"/>
      <c r="O997" s="2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2"/>
      <c r="O998" s="2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2"/>
      <c r="O999" s="2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2"/>
      <c r="O1000" s="2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ht="15.7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2"/>
      <c r="O1001" s="2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ht="15.7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2"/>
      <c r="O1002" s="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ht="15.7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2"/>
      <c r="O1003" s="2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ht="15.75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2"/>
      <c r="O1004" s="2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ht="15.75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2"/>
      <c r="O1005" s="2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ht="15.75" customHeight="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2"/>
      <c r="O1006" s="2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ht="15.75" customHeight="1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2"/>
      <c r="O1007" s="2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ht="15.75" customHeight="1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2"/>
      <c r="O1008" s="2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ht="15.75" customHeight="1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2"/>
      <c r="O1009" s="2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ht="15.75" customHeight="1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2"/>
      <c r="O1010" s="2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ht="15.75" customHeight="1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2"/>
      <c r="O1011" s="2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ht="15.75" customHeight="1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2"/>
      <c r="O1012" s="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ht="15.75" customHeight="1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2"/>
      <c r="O1013" s="2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ht="15.75" customHeight="1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2"/>
      <c r="O1014" s="2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ht="15.75" customHeight="1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2"/>
      <c r="O1015" s="2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ht="15.75" customHeight="1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2"/>
      <c r="O1016" s="2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ht="15.75" customHeight="1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2"/>
      <c r="O1017" s="2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ht="15.75" customHeight="1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2"/>
      <c r="O1018" s="2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ht="15.75" customHeight="1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2"/>
      <c r="O1019" s="2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ht="15.75" customHeight="1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2"/>
      <c r="O1020" s="2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ht="15.75" customHeight="1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2"/>
      <c r="O1021" s="2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ht="15.75" customHeight="1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2"/>
      <c r="O1022" s="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ht="15.75" customHeight="1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2"/>
      <c r="O1023" s="2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ht="15.75" customHeight="1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2"/>
      <c r="O1024" s="2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ht="15.75" customHeight="1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2"/>
      <c r="O1025" s="2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ht="15.75" customHeight="1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2"/>
      <c r="O1026" s="2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ht="15.75" customHeight="1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2"/>
      <c r="O1027" s="2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ht="15.75" customHeight="1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2"/>
      <c r="O1028" s="2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ht="15.75" customHeight="1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2"/>
      <c r="O1029" s="2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ht="15.75" customHeight="1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2"/>
      <c r="O1030" s="2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ht="15.75" customHeight="1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2"/>
      <c r="O1031" s="2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ht="15.75" customHeight="1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2"/>
      <c r="O1032" s="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ht="15.75" customHeight="1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2"/>
      <c r="O1033" s="2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ht="15.75" customHeight="1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2"/>
      <c r="O1034" s="2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ht="15.75" customHeight="1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2"/>
      <c r="O1035" s="2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ht="15.75" customHeight="1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2"/>
      <c r="O1036" s="2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ht="15.75" customHeight="1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2"/>
      <c r="O1037" s="2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ht="15.75" customHeight="1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2"/>
      <c r="O1038" s="2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ht="15.75" customHeight="1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2"/>
      <c r="O1039" s="2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ht="15.75" customHeight="1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2"/>
      <c r="O1040" s="2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ht="15.75" customHeight="1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2"/>
      <c r="O1041" s="2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ht="15.75" customHeight="1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2"/>
      <c r="O1042" s="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ht="15.75" customHeight="1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2"/>
      <c r="O1043" s="2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ht="15.75" customHeight="1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2"/>
      <c r="O1044" s="2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ht="15.75" customHeight="1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2"/>
      <c r="O1045" s="2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ht="15.75" customHeight="1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2"/>
      <c r="O1046" s="2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ht="15.75" customHeight="1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2"/>
      <c r="O1047" s="2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ht="15.75" customHeight="1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2"/>
      <c r="O1048" s="2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ht="15.75" customHeight="1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2"/>
      <c r="O1049" s="2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ht="15.75" customHeight="1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2"/>
      <c r="O1050" s="2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ht="15.75" customHeight="1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2"/>
      <c r="O1051" s="2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ht="15.75" customHeight="1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2"/>
      <c r="O1052" s="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ht="15.75" customHeight="1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2"/>
      <c r="O1053" s="2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ht="15.75" customHeight="1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2"/>
      <c r="O1054" s="2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ht="15.75" customHeight="1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2"/>
      <c r="O1055" s="2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ht="15.75" customHeight="1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2"/>
      <c r="O1056" s="2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ht="15.75" customHeight="1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2"/>
      <c r="O1057" s="2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ht="15.75" customHeight="1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2"/>
      <c r="O1058" s="2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ht="15.75" customHeight="1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2"/>
      <c r="O1059" s="2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ht="15.75" customHeight="1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2"/>
      <c r="O1060" s="2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ht="15.75" customHeight="1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2"/>
      <c r="O1061" s="2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ht="15.75" customHeight="1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2"/>
      <c r="O1062" s="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ht="15.75" customHeight="1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2"/>
      <c r="O1063" s="2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ht="15.75" customHeight="1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2"/>
      <c r="O1064" s="2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ht="15.75" customHeight="1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2"/>
      <c r="O1065" s="2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ht="15.75" customHeight="1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2"/>
      <c r="O1066" s="2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ht="15.75" customHeight="1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2"/>
      <c r="O1067" s="2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ht="15.75" customHeight="1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2"/>
      <c r="O1068" s="2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ht="15.75" customHeight="1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2"/>
      <c r="O1069" s="2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ht="15.75" customHeight="1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2"/>
      <c r="O1070" s="2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ht="15.75" customHeight="1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2"/>
      <c r="O1071" s="2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ht="15.75" customHeight="1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2"/>
      <c r="O1072" s="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ht="15.75" customHeight="1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2"/>
      <c r="O1073" s="2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ht="15.75" customHeight="1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2"/>
      <c r="O1074" s="2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ht="15.75" customHeight="1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2"/>
      <c r="O1075" s="2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ht="15.75" customHeight="1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2"/>
      <c r="O1076" s="2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ht="15.75" customHeight="1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2"/>
      <c r="O1077" s="2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ht="15.75" customHeight="1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2"/>
      <c r="O1078" s="2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ht="15.75" customHeight="1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2"/>
      <c r="O1079" s="2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ht="15.75" customHeight="1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2"/>
      <c r="O1080" s="2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ht="15.75" customHeight="1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2"/>
      <c r="O1081" s="2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ht="15.75" customHeight="1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2"/>
      <c r="O1082" s="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ht="15.75" customHeight="1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2"/>
      <c r="O1083" s="2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ht="15.75" customHeight="1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2"/>
      <c r="O1084" s="2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ht="15.75" customHeight="1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2"/>
      <c r="O1085" s="2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ht="15.75" customHeight="1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2"/>
      <c r="O1086" s="2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ht="15.75" customHeight="1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2"/>
      <c r="O1087" s="2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ht="15.75" customHeight="1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2"/>
      <c r="O1088" s="2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ht="15.75" customHeight="1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2"/>
      <c r="O1089" s="2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ht="15.75" customHeight="1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2"/>
      <c r="O1090" s="2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ht="15.75" customHeight="1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2"/>
      <c r="O1091" s="2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  <row r="1092" ht="15.75" customHeight="1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2"/>
      <c r="O1092" s="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</row>
    <row r="1093" ht="15.75" customHeight="1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2"/>
      <c r="O1093" s="2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</row>
    <row r="1094" ht="15.75" customHeight="1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2"/>
      <c r="O1094" s="2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</row>
    <row r="1095" ht="15.75" customHeight="1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2"/>
      <c r="O1095" s="2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</row>
    <row r="1096" ht="15.75" customHeight="1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2"/>
      <c r="O1096" s="2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</row>
    <row r="1097" ht="15.75" customHeight="1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2"/>
      <c r="O1097" s="2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</row>
    <row r="1098" ht="15.75" customHeight="1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2"/>
      <c r="O1098" s="2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</row>
    <row r="1099" ht="15.75" customHeight="1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2"/>
      <c r="O1099" s="2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</row>
    <row r="1100" ht="15.75" customHeight="1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2"/>
      <c r="O1100" s="2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</row>
    <row r="1101" ht="15.75" customHeight="1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2"/>
      <c r="O1101" s="2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</row>
    <row r="1102" ht="15.75" customHeight="1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2"/>
      <c r="O1102" s="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</row>
    <row r="1103" ht="15.75" customHeight="1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2"/>
      <c r="O1103" s="2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</row>
    <row r="1104" ht="15.75" customHeight="1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2"/>
      <c r="O1104" s="2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</row>
    <row r="1105" ht="15.75" customHeight="1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2"/>
      <c r="O1105" s="2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</row>
    <row r="1106" ht="15.75" customHeight="1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2"/>
      <c r="O1106" s="2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</row>
    <row r="1107" ht="15.75" customHeight="1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2"/>
      <c r="O1107" s="2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</row>
    <row r="1108" ht="15.75" customHeight="1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2"/>
      <c r="O1108" s="2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</row>
    <row r="1109" ht="15.75" customHeight="1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2"/>
      <c r="O1109" s="2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</row>
    <row r="1110" ht="15.75" customHeight="1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2"/>
      <c r="O1110" s="2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</row>
    <row r="1111" ht="15.75" customHeight="1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2"/>
      <c r="O1111" s="2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</row>
    <row r="1112" ht="15.75" customHeight="1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2"/>
      <c r="O1112" s="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</row>
    <row r="1113" ht="15.75" customHeight="1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2"/>
      <c r="O1113" s="2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</row>
    <row r="1114" ht="15.75" customHeight="1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2"/>
      <c r="O1114" s="2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</row>
    <row r="1115" ht="15.75" customHeight="1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2"/>
      <c r="O1115" s="2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</row>
    <row r="1116" ht="15.75" customHeight="1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2"/>
      <c r="O1116" s="2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</row>
    <row r="1117" ht="15.75" customHeight="1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2"/>
      <c r="O1117" s="2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</row>
    <row r="1118" ht="15.75" customHeight="1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2"/>
      <c r="O1118" s="2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</row>
    <row r="1119" ht="15.75" customHeight="1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2"/>
      <c r="O1119" s="2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</row>
    <row r="1120" ht="15.75" customHeight="1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2"/>
      <c r="O1120" s="2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</row>
    <row r="1121" ht="15.75" customHeight="1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2"/>
      <c r="O1121" s="2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</row>
    <row r="1122" ht="15.75" customHeight="1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2"/>
      <c r="O1122" s="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</row>
    <row r="1123" ht="15.75" customHeight="1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2"/>
      <c r="O1123" s="2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</row>
    <row r="1124" ht="15.75" customHeight="1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2"/>
      <c r="O1124" s="2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</row>
    <row r="1125" ht="15.75" customHeight="1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2"/>
      <c r="O1125" s="2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</row>
    <row r="1126" ht="15.75" customHeight="1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2"/>
      <c r="O1126" s="2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</row>
    <row r="1127" ht="15.75" customHeight="1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2"/>
      <c r="O1127" s="2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</row>
    <row r="1128" ht="15.75" customHeight="1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2"/>
      <c r="O1128" s="2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</row>
    <row r="1129" ht="15.75" customHeight="1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2"/>
      <c r="O1129" s="2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</row>
    <row r="1130" ht="15.75" customHeight="1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2"/>
      <c r="O1130" s="2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</row>
    <row r="1131" ht="15.75" customHeight="1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2"/>
      <c r="O1131" s="2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</row>
    <row r="1132" ht="15.75" customHeight="1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2"/>
      <c r="O1132" s="2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</row>
    <row r="1133" ht="15.75" customHeight="1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2"/>
      <c r="O1133" s="2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</row>
    <row r="1134" ht="15.75" customHeight="1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2"/>
      <c r="O1134" s="2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</row>
    <row r="1135" ht="15.75" customHeight="1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2"/>
      <c r="O1135" s="2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</row>
    <row r="1136" ht="15.75" customHeight="1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2"/>
      <c r="O1136" s="2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</row>
    <row r="1137" ht="15.75" customHeight="1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2"/>
      <c r="O1137" s="2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</row>
    <row r="1138" ht="15.75" customHeight="1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2"/>
      <c r="O1138" s="2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</row>
    <row r="1139" ht="15.75" customHeight="1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2"/>
      <c r="O1139" s="2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</row>
    <row r="1140" ht="15.75" customHeight="1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2"/>
      <c r="O1140" s="2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</row>
    <row r="1141" ht="15.75" customHeight="1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2"/>
      <c r="O1141" s="2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</row>
    <row r="1142" ht="15.75" customHeight="1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2"/>
      <c r="O1142" s="2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</row>
    <row r="1143" ht="15.75" customHeight="1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2"/>
      <c r="O1143" s="2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</row>
    <row r="1144" ht="15.75" customHeight="1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2"/>
      <c r="O1144" s="2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</row>
    <row r="1145" ht="15.75" customHeight="1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2"/>
      <c r="O1145" s="2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</row>
    <row r="1146" ht="15.75" customHeight="1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2"/>
      <c r="O1146" s="2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  <c r="AE1146" s="1"/>
      <c r="AF1146" s="1"/>
    </row>
    <row r="1147" ht="15.75" customHeight="1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2"/>
      <c r="O1147" s="2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</row>
    <row r="1148" ht="15.75" customHeight="1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2"/>
      <c r="O1148" s="2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  <c r="AF1148" s="1"/>
    </row>
    <row r="1149" ht="15.75" customHeight="1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2"/>
      <c r="O1149" s="2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</row>
    <row r="1150" ht="15.75" customHeight="1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2"/>
      <c r="O1150" s="2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1"/>
    </row>
    <row r="1151" ht="15.75" customHeight="1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2"/>
      <c r="O1151" s="2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  <c r="AE1151" s="1"/>
      <c r="AF1151" s="1"/>
    </row>
    <row r="1152" ht="15.75" customHeight="1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2"/>
      <c r="O1152" s="2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1"/>
    </row>
    <row r="1153" ht="15.75" customHeight="1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2"/>
      <c r="O1153" s="2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</row>
    <row r="1154" ht="15.75" customHeight="1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2"/>
      <c r="O1154" s="2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  <c r="AE1154" s="1"/>
      <c r="AF1154" s="1"/>
    </row>
    <row r="1155" ht="15.75" customHeight="1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2"/>
      <c r="O1155" s="2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  <c r="AF1155" s="1"/>
    </row>
    <row r="1156" ht="15.75" customHeight="1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2"/>
      <c r="O1156" s="2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</row>
    <row r="1157" ht="15.75" customHeight="1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2"/>
      <c r="O1157" s="2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</row>
    <row r="1158" ht="15.75" customHeight="1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2"/>
      <c r="O1158" s="2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</row>
    <row r="1159" ht="15.75" customHeight="1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2"/>
      <c r="O1159" s="2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</row>
    <row r="1160" ht="15.75" customHeight="1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2"/>
      <c r="O1160" s="2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  <c r="AE1160" s="1"/>
      <c r="AF1160" s="1"/>
    </row>
    <row r="1161" ht="15.75" customHeight="1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2"/>
      <c r="O1161" s="2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  <c r="AF1161" s="1"/>
    </row>
    <row r="1162" ht="15.75" customHeight="1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2"/>
      <c r="O1162" s="2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</row>
    <row r="1163" ht="15.75" customHeight="1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2"/>
      <c r="O1163" s="2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  <c r="AE1163" s="1"/>
      <c r="AF1163" s="1"/>
    </row>
    <row r="1164" ht="15.75" customHeight="1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2"/>
      <c r="O1164" s="2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</row>
    <row r="1165" ht="15.75" customHeight="1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2"/>
      <c r="O1165" s="2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  <c r="AE1165" s="1"/>
      <c r="AF1165" s="1"/>
    </row>
    <row r="1166" ht="15.75" customHeight="1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2"/>
      <c r="O1166" s="2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</row>
    <row r="1167" ht="15.75" customHeight="1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2"/>
      <c r="O1167" s="2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  <c r="AF1167" s="1"/>
    </row>
    <row r="1168" ht="15.75" customHeight="1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2"/>
      <c r="O1168" s="2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  <c r="AE1168" s="1"/>
      <c r="AF1168" s="1"/>
    </row>
    <row r="1169" ht="15.75" customHeight="1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2"/>
      <c r="O1169" s="2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</row>
    <row r="1170" ht="15.75" customHeight="1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2"/>
      <c r="O1170" s="2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</row>
    <row r="1171" ht="15.75" customHeight="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2"/>
      <c r="O1171" s="2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</row>
    <row r="1172" ht="15.75" customHeight="1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2"/>
      <c r="O1172" s="2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</row>
    <row r="1173" ht="15.75" customHeight="1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2"/>
      <c r="O1173" s="2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</row>
    <row r="1174" ht="15.75" customHeight="1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2"/>
      <c r="O1174" s="2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</row>
    <row r="1175" ht="15.75" customHeight="1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2"/>
      <c r="O1175" s="2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</row>
    <row r="1176" ht="15.75" customHeight="1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2"/>
      <c r="O1176" s="2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  <c r="AE1176" s="1"/>
      <c r="AF1176" s="1"/>
    </row>
    <row r="1177" ht="15.75" customHeight="1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2"/>
      <c r="O1177" s="2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  <c r="AE1177" s="1"/>
      <c r="AF1177" s="1"/>
    </row>
    <row r="1178" ht="15.75" customHeight="1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2"/>
      <c r="O1178" s="2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</row>
    <row r="1179" ht="15.75" customHeight="1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2"/>
      <c r="O1179" s="2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</row>
    <row r="1180" ht="15.75" customHeight="1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2"/>
      <c r="O1180" s="2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</row>
    <row r="1181" ht="15.75" customHeight="1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2"/>
      <c r="O1181" s="2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</row>
    <row r="1182" ht="15.75" customHeight="1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2"/>
      <c r="O1182" s="2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</row>
    <row r="1183" ht="15.75" customHeight="1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2"/>
      <c r="O1183" s="2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</row>
    <row r="1184" ht="15.75" customHeight="1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2"/>
      <c r="O1184" s="2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/>
    </row>
    <row r="1185" ht="15.75" customHeight="1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2"/>
      <c r="O1185" s="2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</row>
    <row r="1186" ht="15.75" customHeight="1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2"/>
      <c r="O1186" s="2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  <c r="AE1186" s="1"/>
      <c r="AF1186" s="1"/>
    </row>
    <row r="1187" ht="15.75" customHeight="1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2"/>
      <c r="O1187" s="2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</row>
    <row r="1188" ht="15.75" customHeight="1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2"/>
      <c r="O1188" s="2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</row>
    <row r="1189" ht="15.75" customHeight="1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2"/>
      <c r="O1189" s="2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  <c r="AF1189" s="1"/>
    </row>
    <row r="1190" ht="15.75" customHeight="1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2"/>
      <c r="O1190" s="2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</row>
    <row r="1191" ht="15.75" customHeight="1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2"/>
      <c r="O1191" s="2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  <c r="AE1191" s="1"/>
      <c r="AF1191" s="1"/>
    </row>
    <row r="1192" ht="15.75" customHeight="1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2"/>
      <c r="O1192" s="2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  <c r="AE1192" s="1"/>
      <c r="AF1192" s="1"/>
    </row>
    <row r="1193" ht="15.75" customHeight="1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2"/>
      <c r="O1193" s="2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</row>
    <row r="1194" ht="15.75" customHeight="1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2"/>
      <c r="O1194" s="2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</row>
    <row r="1195" ht="15.75" customHeight="1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2"/>
      <c r="O1195" s="2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</row>
    <row r="1196" ht="15.75" customHeight="1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2"/>
      <c r="O1196" s="2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</row>
    <row r="1197" ht="15.75" customHeight="1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2"/>
      <c r="O1197" s="2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</row>
    <row r="1198" ht="15.75" customHeight="1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2"/>
      <c r="O1198" s="2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</row>
    <row r="1199" ht="15.75" customHeight="1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2"/>
      <c r="O1199" s="2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  <c r="AE1199" s="1"/>
      <c r="AF1199" s="1"/>
    </row>
    <row r="1200" ht="15.75" customHeight="1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2"/>
      <c r="O1200" s="2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  <c r="AE1200" s="1"/>
      <c r="AF1200" s="1"/>
    </row>
    <row r="1201" ht="15.75" customHeight="1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2"/>
      <c r="O1201" s="2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  <c r="AE1201" s="1"/>
      <c r="AF1201" s="1"/>
    </row>
    <row r="1202" ht="15.75" customHeight="1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2"/>
      <c r="O1202" s="2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</row>
    <row r="1203" ht="15.75" customHeight="1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2"/>
      <c r="O1203" s="2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  <c r="AE1203" s="1"/>
      <c r="AF1203" s="1"/>
    </row>
    <row r="1204" ht="15.75" customHeight="1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2"/>
      <c r="O1204" s="2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</row>
    <row r="1205" ht="15.75" customHeight="1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2"/>
      <c r="O1205" s="2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  <c r="AE1205" s="1"/>
      <c r="AF1205" s="1"/>
    </row>
    <row r="1206" ht="15.75" customHeight="1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2"/>
      <c r="O1206" s="2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  <c r="AF1206" s="1"/>
    </row>
    <row r="1207" ht="15.75" customHeight="1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2"/>
      <c r="O1207" s="2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  <c r="AF1207" s="1"/>
    </row>
    <row r="1208" ht="15.75" customHeight="1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2"/>
      <c r="O1208" s="2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</row>
    <row r="1209" ht="15.75" customHeight="1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2"/>
      <c r="O1209" s="2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  <c r="AF1209" s="1"/>
    </row>
    <row r="1210" ht="15.75" customHeight="1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2"/>
      <c r="O1210" s="2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</row>
    <row r="1211" ht="15.75" customHeight="1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2"/>
      <c r="O1211" s="2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  <c r="AF1211" s="1"/>
    </row>
    <row r="1212" ht="15.75" customHeight="1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2"/>
      <c r="O1212" s="2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  <c r="AE1212" s="1"/>
      <c r="AF1212" s="1"/>
    </row>
    <row r="1213" ht="15.75" customHeight="1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2"/>
      <c r="O1213" s="2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</row>
    <row r="1214" ht="15.75" customHeight="1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2"/>
      <c r="O1214" s="2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</row>
    <row r="1215" ht="15.75" customHeight="1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2"/>
      <c r="O1215" s="2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  <c r="AE1215" s="1"/>
      <c r="AF1215" s="1"/>
    </row>
    <row r="1216" ht="15.75" customHeight="1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2"/>
      <c r="O1216" s="2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</row>
    <row r="1217" ht="15.75" customHeight="1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2"/>
      <c r="O1217" s="2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</row>
    <row r="1218" ht="15.75" customHeight="1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2"/>
      <c r="O1218" s="2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  <c r="AE1218" s="1"/>
      <c r="AF1218" s="1"/>
    </row>
    <row r="1219" ht="15.75" customHeight="1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2"/>
      <c r="O1219" s="2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</row>
    <row r="1220" ht="15.75" customHeight="1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2"/>
      <c r="O1220" s="2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</row>
    <row r="1221" ht="15.75" customHeight="1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2"/>
      <c r="O1221" s="2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</row>
    <row r="1222" ht="15.75" customHeight="1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2"/>
      <c r="O1222" s="2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</row>
    <row r="1223" ht="15.75" customHeight="1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2"/>
      <c r="O1223" s="2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</row>
    <row r="1224" ht="15.75" customHeight="1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2"/>
      <c r="O1224" s="2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</row>
    <row r="1225" ht="15.75" customHeight="1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2"/>
      <c r="O1225" s="2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  <c r="AE1225" s="1"/>
      <c r="AF1225" s="1"/>
    </row>
    <row r="1226" ht="15.75" customHeight="1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2"/>
      <c r="O1226" s="2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</row>
    <row r="1227" ht="15.75" customHeight="1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2"/>
      <c r="O1227" s="2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  <c r="AE1227" s="1"/>
      <c r="AF1227" s="1"/>
    </row>
    <row r="1228" ht="15.75" customHeight="1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2"/>
      <c r="O1228" s="2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</row>
    <row r="1229" ht="15.75" customHeight="1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2"/>
      <c r="O1229" s="2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</row>
    <row r="1230" ht="15.75" customHeight="1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2"/>
      <c r="O1230" s="2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  <c r="AE1230" s="1"/>
      <c r="AF1230" s="1"/>
    </row>
    <row r="1231" ht="15.75" customHeight="1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2"/>
      <c r="O1231" s="2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  <c r="AE1231" s="1"/>
      <c r="AF1231" s="1"/>
    </row>
    <row r="1232" ht="15.75" customHeight="1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2"/>
      <c r="O1232" s="2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  <c r="AE1232" s="1"/>
      <c r="AF1232" s="1"/>
    </row>
    <row r="1233" ht="15.75" customHeight="1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2"/>
      <c r="O1233" s="2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</row>
    <row r="1234" ht="15.75" customHeight="1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2"/>
      <c r="O1234" s="2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</row>
    <row r="1235" ht="15.75" customHeight="1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2"/>
      <c r="O1235" s="2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</row>
    <row r="1236" ht="15.75" customHeight="1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2"/>
      <c r="O1236" s="2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  <c r="AE1236" s="1"/>
      <c r="AF1236" s="1"/>
    </row>
    <row r="1237" ht="15.75" customHeight="1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2"/>
      <c r="O1237" s="2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</row>
    <row r="1238" ht="15.75" customHeight="1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2"/>
      <c r="O1238" s="2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  <c r="AE1238" s="1"/>
      <c r="AF1238" s="1"/>
    </row>
    <row r="1239" ht="15.75" customHeight="1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2"/>
      <c r="O1239" s="2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</row>
    <row r="1240" ht="15.75" customHeight="1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2"/>
      <c r="O1240" s="2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  <c r="AE1240" s="1"/>
      <c r="AF1240" s="1"/>
    </row>
    <row r="1241" ht="15.75" customHeight="1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2"/>
      <c r="O1241" s="2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</row>
    <row r="1242" ht="15.75" customHeight="1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2"/>
      <c r="O1242" s="2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  <c r="AE1242" s="1"/>
      <c r="AF1242" s="1"/>
    </row>
    <row r="1243" ht="15.75" customHeight="1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2"/>
      <c r="O1243" s="2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  <c r="AE1243" s="1"/>
      <c r="AF1243" s="1"/>
    </row>
    <row r="1244" ht="15.75" customHeight="1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2"/>
      <c r="O1244" s="2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  <c r="AE1244" s="1"/>
      <c r="AF1244" s="1"/>
    </row>
    <row r="1245" ht="15.75" customHeight="1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2"/>
      <c r="O1245" s="2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  <c r="AE1245" s="1"/>
      <c r="AF1245" s="1"/>
    </row>
    <row r="1246" ht="15.75" customHeight="1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2"/>
      <c r="O1246" s="2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  <c r="AE1246" s="1"/>
      <c r="AF1246" s="1"/>
    </row>
    <row r="1247" ht="15.75" customHeight="1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2"/>
      <c r="O1247" s="2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  <c r="AE1247" s="1"/>
      <c r="AF1247" s="1"/>
    </row>
    <row r="1248" ht="15.75" customHeight="1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2"/>
      <c r="O1248" s="2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  <c r="AE1248" s="1"/>
      <c r="AF1248" s="1"/>
    </row>
    <row r="1249" ht="15.75" customHeight="1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2"/>
      <c r="O1249" s="2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  <c r="AE1249" s="1"/>
      <c r="AF1249" s="1"/>
    </row>
    <row r="1250" ht="15.75" customHeight="1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2"/>
      <c r="O1250" s="2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  <c r="AE1250" s="1"/>
      <c r="AF1250" s="1"/>
    </row>
    <row r="1251" ht="15.75" customHeight="1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2"/>
      <c r="O1251" s="2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  <c r="AE1251" s="1"/>
      <c r="AF1251" s="1"/>
    </row>
    <row r="1252" ht="15.75" customHeight="1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2"/>
      <c r="O1252" s="2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  <c r="AE1252" s="1"/>
      <c r="AF1252" s="1"/>
    </row>
    <row r="1253" ht="15.75" customHeight="1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2"/>
      <c r="O1253" s="2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  <c r="AC1253" s="1"/>
      <c r="AD1253" s="1"/>
      <c r="AE1253" s="1"/>
      <c r="AF1253" s="1"/>
    </row>
    <row r="1254" ht="15.75" customHeight="1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2"/>
      <c r="O1254" s="2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1"/>
      <c r="AC1254" s="1"/>
      <c r="AD1254" s="1"/>
      <c r="AE1254" s="1"/>
      <c r="AF1254" s="1"/>
    </row>
    <row r="1255" ht="15.75" customHeight="1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2"/>
      <c r="O1255" s="2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  <c r="AC1255" s="1"/>
      <c r="AD1255" s="1"/>
      <c r="AE1255" s="1"/>
      <c r="AF1255" s="1"/>
    </row>
    <row r="1256" ht="15.75" customHeight="1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2"/>
      <c r="O1256" s="2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  <c r="AE1256" s="1"/>
      <c r="AF1256" s="1"/>
    </row>
    <row r="1257" ht="15.75" customHeight="1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2"/>
      <c r="O1257" s="2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  <c r="AE1257" s="1"/>
      <c r="AF1257" s="1"/>
    </row>
    <row r="1258" ht="15.75" customHeight="1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2"/>
      <c r="O1258" s="2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  <c r="AE1258" s="1"/>
      <c r="AF1258" s="1"/>
    </row>
    <row r="1259" ht="15.75" customHeight="1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2"/>
      <c r="O1259" s="2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  <c r="AC1259" s="1"/>
      <c r="AD1259" s="1"/>
      <c r="AE1259" s="1"/>
      <c r="AF1259" s="1"/>
    </row>
    <row r="1260" ht="15.75" customHeight="1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2"/>
      <c r="O1260" s="2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  <c r="AC1260" s="1"/>
      <c r="AD1260" s="1"/>
      <c r="AE1260" s="1"/>
      <c r="AF1260" s="1"/>
    </row>
    <row r="1261" ht="15.75" customHeight="1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2"/>
      <c r="O1261" s="2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  <c r="AC1261" s="1"/>
      <c r="AD1261" s="1"/>
      <c r="AE1261" s="1"/>
      <c r="AF1261" s="1"/>
    </row>
    <row r="1262" ht="15.75" customHeight="1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2"/>
      <c r="O1262" s="2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  <c r="AC1262" s="1"/>
      <c r="AD1262" s="1"/>
      <c r="AE1262" s="1"/>
      <c r="AF1262" s="1"/>
    </row>
    <row r="1263" ht="15.75" customHeight="1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2"/>
      <c r="O1263" s="2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  <c r="AC1263" s="1"/>
      <c r="AD1263" s="1"/>
      <c r="AE1263" s="1"/>
      <c r="AF1263" s="1"/>
    </row>
    <row r="1264" ht="15.75" customHeight="1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2"/>
      <c r="O1264" s="2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1"/>
      <c r="AC1264" s="1"/>
      <c r="AD1264" s="1"/>
      <c r="AE1264" s="1"/>
      <c r="AF1264" s="1"/>
    </row>
    <row r="1265" ht="15.75" customHeight="1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2"/>
      <c r="O1265" s="2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1"/>
      <c r="AC1265" s="1"/>
      <c r="AD1265" s="1"/>
      <c r="AE1265" s="1"/>
      <c r="AF1265" s="1"/>
    </row>
    <row r="1266" ht="15.75" customHeight="1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2"/>
      <c r="O1266" s="2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  <c r="AE1266" s="1"/>
      <c r="AF1266" s="1"/>
    </row>
    <row r="1267" ht="15.75" customHeight="1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2"/>
      <c r="O1267" s="2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  <c r="AE1267" s="1"/>
      <c r="AF1267" s="1"/>
    </row>
    <row r="1268" ht="15.75" customHeight="1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2"/>
      <c r="O1268" s="2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  <c r="AC1268" s="1"/>
      <c r="AD1268" s="1"/>
      <c r="AE1268" s="1"/>
      <c r="AF1268" s="1"/>
    </row>
    <row r="1269" ht="15.75" customHeight="1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2"/>
      <c r="O1269" s="2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  <c r="AC1269" s="1"/>
      <c r="AD1269" s="1"/>
      <c r="AE1269" s="1"/>
      <c r="AF1269" s="1"/>
    </row>
    <row r="1270" ht="15.75" customHeight="1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2"/>
      <c r="O1270" s="2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1"/>
      <c r="AC1270" s="1"/>
      <c r="AD1270" s="1"/>
      <c r="AE1270" s="1"/>
      <c r="AF1270" s="1"/>
    </row>
    <row r="1271" ht="15.75" customHeight="1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2"/>
      <c r="O1271" s="2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  <c r="AE1271" s="1"/>
      <c r="AF1271" s="1"/>
    </row>
    <row r="1272" ht="15.75" customHeight="1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2"/>
      <c r="O1272" s="2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1"/>
      <c r="AC1272" s="1"/>
      <c r="AD1272" s="1"/>
      <c r="AE1272" s="1"/>
      <c r="AF1272" s="1"/>
    </row>
    <row r="1273" ht="15.75" customHeight="1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2"/>
      <c r="O1273" s="2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1"/>
      <c r="AC1273" s="1"/>
      <c r="AD1273" s="1"/>
      <c r="AE1273" s="1"/>
      <c r="AF1273" s="1"/>
    </row>
    <row r="1274" ht="15.75" customHeight="1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2"/>
      <c r="O1274" s="2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1"/>
      <c r="AC1274" s="1"/>
      <c r="AD1274" s="1"/>
      <c r="AE1274" s="1"/>
      <c r="AF1274" s="1"/>
    </row>
    <row r="1275" ht="15.75" customHeight="1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2"/>
      <c r="O1275" s="2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  <c r="AB1275" s="1"/>
      <c r="AC1275" s="1"/>
      <c r="AD1275" s="1"/>
      <c r="AE1275" s="1"/>
      <c r="AF1275" s="1"/>
    </row>
    <row r="1276" ht="15.75" customHeight="1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2"/>
      <c r="O1276" s="2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  <c r="AB1276" s="1"/>
      <c r="AC1276" s="1"/>
      <c r="AD1276" s="1"/>
      <c r="AE1276" s="1"/>
      <c r="AF1276" s="1"/>
    </row>
    <row r="1277" ht="15.75" customHeight="1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2"/>
      <c r="O1277" s="2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1"/>
      <c r="AC1277" s="1"/>
      <c r="AD1277" s="1"/>
      <c r="AE1277" s="1"/>
      <c r="AF1277" s="1"/>
    </row>
    <row r="1278" ht="15.75" customHeight="1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2"/>
      <c r="O1278" s="2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1"/>
      <c r="AC1278" s="1"/>
      <c r="AD1278" s="1"/>
      <c r="AE1278" s="1"/>
      <c r="AF1278" s="1"/>
    </row>
    <row r="1279" ht="15.75" customHeight="1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2"/>
      <c r="O1279" s="2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1"/>
      <c r="AC1279" s="1"/>
      <c r="AD1279" s="1"/>
      <c r="AE1279" s="1"/>
      <c r="AF1279" s="1"/>
    </row>
    <row r="1280" ht="15.75" customHeight="1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2"/>
      <c r="O1280" s="2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1"/>
      <c r="AC1280" s="1"/>
      <c r="AD1280" s="1"/>
      <c r="AE1280" s="1"/>
      <c r="AF1280" s="1"/>
    </row>
    <row r="1281" ht="15.75" customHeight="1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2"/>
      <c r="O1281" s="2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1"/>
      <c r="AC1281" s="1"/>
      <c r="AD1281" s="1"/>
      <c r="AE1281" s="1"/>
      <c r="AF1281" s="1"/>
    </row>
    <row r="1282" ht="15.75" customHeight="1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2"/>
      <c r="O1282" s="2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1"/>
      <c r="AC1282" s="1"/>
      <c r="AD1282" s="1"/>
      <c r="AE1282" s="1"/>
      <c r="AF1282" s="1"/>
    </row>
    <row r="1283" ht="15.75" customHeight="1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2"/>
      <c r="O1283" s="2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1"/>
      <c r="AC1283" s="1"/>
      <c r="AD1283" s="1"/>
      <c r="AE1283" s="1"/>
      <c r="AF1283" s="1"/>
    </row>
    <row r="1284" ht="15.75" customHeight="1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2"/>
      <c r="O1284" s="2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1"/>
      <c r="AC1284" s="1"/>
      <c r="AD1284" s="1"/>
      <c r="AE1284" s="1"/>
      <c r="AF1284" s="1"/>
    </row>
    <row r="1285" ht="15.75" customHeight="1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2"/>
      <c r="O1285" s="2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1"/>
      <c r="AC1285" s="1"/>
      <c r="AD1285" s="1"/>
      <c r="AE1285" s="1"/>
      <c r="AF1285" s="1"/>
    </row>
    <row r="1286" ht="15.75" customHeight="1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2"/>
      <c r="O1286" s="2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1"/>
      <c r="AC1286" s="1"/>
      <c r="AD1286" s="1"/>
      <c r="AE1286" s="1"/>
      <c r="AF1286" s="1"/>
    </row>
    <row r="1287" ht="15.75" customHeight="1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2"/>
      <c r="O1287" s="2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1"/>
      <c r="AC1287" s="1"/>
      <c r="AD1287" s="1"/>
      <c r="AE1287" s="1"/>
      <c r="AF1287" s="1"/>
    </row>
    <row r="1288" ht="15.75" customHeight="1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2"/>
      <c r="O1288" s="2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/>
      <c r="AC1288" s="1"/>
      <c r="AD1288" s="1"/>
      <c r="AE1288" s="1"/>
      <c r="AF1288" s="1"/>
    </row>
    <row r="1289" ht="15.75" customHeight="1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2"/>
      <c r="O1289" s="2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1"/>
      <c r="AC1289" s="1"/>
      <c r="AD1289" s="1"/>
      <c r="AE1289" s="1"/>
      <c r="AF1289" s="1"/>
    </row>
    <row r="1290" ht="15.75" customHeight="1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2"/>
      <c r="O1290" s="2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/>
      <c r="AC1290" s="1"/>
      <c r="AD1290" s="1"/>
      <c r="AE1290" s="1"/>
      <c r="AF1290" s="1"/>
    </row>
    <row r="1291" ht="15.75" customHeight="1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2"/>
      <c r="O1291" s="2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1"/>
      <c r="AC1291" s="1"/>
      <c r="AD1291" s="1"/>
      <c r="AE1291" s="1"/>
      <c r="AF1291" s="1"/>
    </row>
    <row r="1292" ht="15.75" customHeight="1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2"/>
      <c r="O1292" s="2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/>
      <c r="AC1292" s="1"/>
      <c r="AD1292" s="1"/>
      <c r="AE1292" s="1"/>
      <c r="AF1292" s="1"/>
    </row>
    <row r="1293" ht="15.75" customHeight="1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2"/>
      <c r="O1293" s="2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/>
      <c r="AC1293" s="1"/>
      <c r="AD1293" s="1"/>
      <c r="AE1293" s="1"/>
      <c r="AF1293" s="1"/>
    </row>
    <row r="1294" ht="15.75" customHeight="1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2"/>
      <c r="O1294" s="2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1"/>
      <c r="AC1294" s="1"/>
      <c r="AD1294" s="1"/>
      <c r="AE1294" s="1"/>
      <c r="AF1294" s="1"/>
    </row>
  </sheetData>
  <autoFilter ref="$C$15:$K$28">
    <sortState ref="C15:K28">
      <sortCondition ref="E15:E28"/>
      <sortCondition ref="C15:C28"/>
    </sortState>
  </autoFilter>
  <mergeCells count="7">
    <mergeCell ref="C3:J3"/>
    <mergeCell ref="C4:J4"/>
    <mergeCell ref="C6:E6"/>
    <mergeCell ref="C10:K12"/>
    <mergeCell ref="C31:I31"/>
    <mergeCell ref="C32:I32"/>
    <mergeCell ref="C33:I33"/>
  </mergeCells>
  <dataValidations>
    <dataValidation type="list" allowBlank="1" sqref="D16:D30">
      <formula1>'Dados DEPOR'!$Q$3:$Q5002</formula1>
    </dataValidation>
    <dataValidation type="list" allowBlank="1" showErrorMessage="1" sqref="F6">
      <formula1>"Contrato,Ata R.P"</formula1>
    </dataValidation>
    <dataValidation type="list" allowBlank="1" sqref="C16:C28">
      <formula1>"2023,2024,2025,2026"</formula1>
    </dataValidation>
    <dataValidation type="list" allowBlank="1" showErrorMessage="1" sqref="I16:I28">
      <formula1>"Municipal,Estadual,Federal"</formula1>
    </dataValidation>
    <dataValidation type="list" allowBlank="1" showErrorMessage="1" sqref="F16:F28">
      <formula1>'BD2(NÃO MEXER)'!$A:$A</formula1>
    </dataValidation>
    <dataValidation type="list" allowBlank="1" showErrorMessage="1" sqref="G16:G28">
      <formula1>'BD2(NÃO MEXER)'!$B:$B</formula1>
    </dataValidation>
  </dataValidations>
  <printOptions/>
  <pageMargins bottom="0.787401575" footer="0.0" header="0.0" left="0.511811024" right="0.511811024" top="0.787401575"/>
  <pageSetup paperSize="9" scale="7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6" width="14.43"/>
  </cols>
  <sheetData>
    <row r="1">
      <c r="A1" s="68" t="s">
        <v>35</v>
      </c>
      <c r="B1" s="68" t="s">
        <v>36</v>
      </c>
    </row>
    <row r="2">
      <c r="A2" s="68" t="s">
        <v>37</v>
      </c>
      <c r="B2" s="68" t="s">
        <v>38</v>
      </c>
    </row>
    <row r="3">
      <c r="A3" s="68" t="s">
        <v>39</v>
      </c>
      <c r="B3" s="68" t="s">
        <v>40</v>
      </c>
    </row>
    <row r="4">
      <c r="A4" s="68" t="s">
        <v>41</v>
      </c>
      <c r="B4" s="68" t="s">
        <v>42</v>
      </c>
    </row>
    <row r="5">
      <c r="A5" s="68" t="s">
        <v>43</v>
      </c>
      <c r="B5" s="68" t="s">
        <v>44</v>
      </c>
    </row>
    <row r="6">
      <c r="A6" s="68" t="s">
        <v>45</v>
      </c>
      <c r="B6" s="68" t="s">
        <v>46</v>
      </c>
    </row>
    <row r="7">
      <c r="A7" s="68" t="s">
        <v>47</v>
      </c>
      <c r="B7" s="68" t="s">
        <v>48</v>
      </c>
    </row>
    <row r="8">
      <c r="A8" s="68" t="s">
        <v>49</v>
      </c>
      <c r="B8" s="68" t="s">
        <v>50</v>
      </c>
    </row>
    <row r="9">
      <c r="A9" s="68" t="s">
        <v>51</v>
      </c>
      <c r="B9" s="68" t="s">
        <v>52</v>
      </c>
    </row>
    <row r="10">
      <c r="A10" s="68" t="s">
        <v>53</v>
      </c>
      <c r="B10" s="68" t="s">
        <v>54</v>
      </c>
    </row>
    <row r="11">
      <c r="A11" s="68" t="s">
        <v>55</v>
      </c>
      <c r="B11" s="68" t="s">
        <v>56</v>
      </c>
    </row>
    <row r="12">
      <c r="A12" s="68" t="s">
        <v>57</v>
      </c>
      <c r="B12" s="68" t="s">
        <v>58</v>
      </c>
    </row>
    <row r="13">
      <c r="A13" s="68" t="s">
        <v>59</v>
      </c>
      <c r="B13" s="68" t="s">
        <v>60</v>
      </c>
    </row>
    <row r="14">
      <c r="A14" s="68" t="s">
        <v>61</v>
      </c>
      <c r="B14" s="68" t="s">
        <v>62</v>
      </c>
    </row>
    <row r="15">
      <c r="A15" s="68" t="s">
        <v>63</v>
      </c>
      <c r="B15" s="68" t="s">
        <v>64</v>
      </c>
    </row>
    <row r="16">
      <c r="A16" s="68" t="s">
        <v>65</v>
      </c>
      <c r="B16" s="68" t="s">
        <v>66</v>
      </c>
    </row>
    <row r="17">
      <c r="A17" s="68" t="s">
        <v>67</v>
      </c>
      <c r="B17" s="68" t="s">
        <v>68</v>
      </c>
    </row>
    <row r="18">
      <c r="A18" s="68" t="s">
        <v>69</v>
      </c>
      <c r="B18" s="68" t="s">
        <v>70</v>
      </c>
    </row>
    <row r="19">
      <c r="A19" s="68"/>
      <c r="B19" s="68"/>
    </row>
    <row r="20">
      <c r="A20" s="68"/>
      <c r="B20" s="68"/>
    </row>
    <row r="21" ht="15.75" customHeight="1">
      <c r="A21" s="68"/>
      <c r="B21" s="68"/>
    </row>
    <row r="22" ht="15.75" customHeight="1">
      <c r="A22" s="68"/>
      <c r="B22" s="68"/>
    </row>
    <row r="23" ht="15.75" customHeight="1">
      <c r="A23" s="68"/>
      <c r="B23" s="68"/>
    </row>
    <row r="24" ht="15.75" customHeight="1">
      <c r="A24" s="68"/>
      <c r="B24" s="68"/>
    </row>
    <row r="25" ht="15.75" customHeight="1">
      <c r="A25" s="68"/>
      <c r="B25" s="68"/>
    </row>
    <row r="26" ht="15.75" customHeight="1">
      <c r="A26" s="68"/>
      <c r="B26" s="68"/>
    </row>
    <row r="27" ht="15.75" customHeight="1">
      <c r="A27" s="68"/>
      <c r="B27" s="68"/>
    </row>
    <row r="28" ht="15.75" customHeight="1">
      <c r="A28" s="68"/>
      <c r="B28" s="68"/>
    </row>
    <row r="29" ht="15.75" customHeight="1">
      <c r="A29" s="68"/>
      <c r="B29" s="68"/>
    </row>
    <row r="30" ht="15.75" customHeight="1">
      <c r="A30" s="68"/>
      <c r="B30" s="68"/>
    </row>
    <row r="31" ht="15.75" customHeight="1">
      <c r="A31" s="68"/>
      <c r="B31" s="68"/>
    </row>
    <row r="32" ht="15.75" customHeight="1">
      <c r="A32" s="68"/>
      <c r="B32" s="68"/>
    </row>
    <row r="33" ht="15.75" customHeight="1">
      <c r="A33" s="68"/>
      <c r="B33" s="68"/>
    </row>
    <row r="34" ht="15.75" customHeight="1">
      <c r="A34" s="68"/>
      <c r="B34" s="68"/>
    </row>
    <row r="35" ht="15.75" customHeight="1">
      <c r="A35" s="68"/>
      <c r="B35" s="68"/>
    </row>
    <row r="36" ht="15.75" customHeight="1">
      <c r="A36" s="68"/>
      <c r="B36" s="68"/>
    </row>
    <row r="37" ht="15.75" customHeight="1">
      <c r="A37" s="68"/>
      <c r="B37" s="68"/>
    </row>
    <row r="38" ht="15.75" customHeight="1">
      <c r="A38" s="68"/>
      <c r="B38" s="68"/>
    </row>
    <row r="39" ht="15.75" customHeight="1">
      <c r="A39" s="68"/>
      <c r="B39" s="68"/>
    </row>
    <row r="40" ht="15.75" customHeight="1">
      <c r="A40" s="68"/>
      <c r="B40" s="68"/>
    </row>
    <row r="41" ht="15.75" customHeight="1">
      <c r="A41" s="68"/>
      <c r="B41" s="68"/>
    </row>
    <row r="42" ht="15.75" customHeight="1">
      <c r="A42" s="68"/>
      <c r="B42" s="68"/>
    </row>
    <row r="43" ht="15.75" customHeight="1">
      <c r="A43" s="68"/>
      <c r="B43" s="68"/>
    </row>
    <row r="44" ht="15.75" customHeight="1">
      <c r="A44" s="68"/>
      <c r="B44" s="68"/>
    </row>
    <row r="45" ht="15.75" customHeight="1">
      <c r="A45" s="68"/>
      <c r="B45" s="68"/>
    </row>
    <row r="46" ht="15.75" customHeight="1">
      <c r="A46" s="68"/>
      <c r="B46" s="68"/>
    </row>
    <row r="47" ht="15.75" customHeight="1">
      <c r="A47" s="68"/>
      <c r="B47" s="68"/>
    </row>
    <row r="48" ht="15.75" customHeight="1">
      <c r="A48" s="68"/>
      <c r="B48" s="68"/>
    </row>
    <row r="49" ht="15.75" customHeight="1">
      <c r="A49" s="68"/>
      <c r="B49" s="68"/>
    </row>
    <row r="50" ht="15.75" customHeight="1">
      <c r="A50" s="68"/>
      <c r="B50" s="68"/>
    </row>
    <row r="51" ht="15.75" customHeight="1">
      <c r="A51" s="68"/>
      <c r="B51" s="68"/>
    </row>
    <row r="52" ht="15.75" customHeight="1">
      <c r="A52" s="68"/>
      <c r="B52" s="68"/>
    </row>
    <row r="53" ht="15.75" customHeight="1">
      <c r="A53" s="68"/>
      <c r="B53" s="68"/>
    </row>
    <row r="54" ht="15.75" customHeight="1">
      <c r="A54" s="68"/>
      <c r="B54" s="68"/>
    </row>
    <row r="55" ht="15.75" customHeight="1">
      <c r="A55" s="68"/>
      <c r="B55" s="68"/>
    </row>
    <row r="56" ht="15.75" customHeight="1">
      <c r="A56" s="68"/>
      <c r="B56" s="68"/>
    </row>
    <row r="57" ht="15.75" customHeight="1">
      <c r="A57" s="68"/>
      <c r="B57" s="68"/>
    </row>
    <row r="58" ht="15.75" customHeight="1">
      <c r="A58" s="68"/>
      <c r="B58" s="68"/>
    </row>
    <row r="59" ht="15.75" customHeight="1">
      <c r="A59" s="68"/>
      <c r="B59" s="68"/>
    </row>
    <row r="60" ht="15.75" customHeight="1">
      <c r="A60" s="68"/>
      <c r="B60" s="68"/>
    </row>
    <row r="61" ht="15.75" customHeight="1">
      <c r="A61" s="68"/>
      <c r="B61" s="68"/>
    </row>
    <row r="62" ht="15.75" customHeight="1">
      <c r="A62" s="68"/>
      <c r="B62" s="68"/>
    </row>
    <row r="63" ht="15.75" customHeight="1">
      <c r="A63" s="68"/>
      <c r="B63" s="68"/>
    </row>
    <row r="64" ht="15.75" customHeight="1">
      <c r="A64" s="68"/>
      <c r="B64" s="68"/>
    </row>
    <row r="65" ht="15.75" customHeight="1">
      <c r="A65" s="68"/>
      <c r="B65" s="68"/>
    </row>
    <row r="66" ht="15.75" customHeight="1">
      <c r="A66" s="68"/>
      <c r="B66" s="68"/>
    </row>
    <row r="67" ht="15.75" customHeight="1">
      <c r="A67" s="68"/>
      <c r="B67" s="68"/>
    </row>
    <row r="68" ht="15.75" customHeight="1">
      <c r="A68" s="68"/>
      <c r="B68" s="68"/>
    </row>
    <row r="69" ht="15.75" customHeight="1">
      <c r="A69" s="68"/>
      <c r="B69" s="68"/>
    </row>
    <row r="70" ht="15.75" customHeight="1">
      <c r="A70" s="68"/>
      <c r="B70" s="68"/>
    </row>
    <row r="71" ht="15.75" customHeight="1">
      <c r="A71" s="68"/>
      <c r="B71" s="68"/>
    </row>
    <row r="72" ht="15.75" customHeight="1">
      <c r="A72" s="68"/>
      <c r="B72" s="68"/>
    </row>
    <row r="73" ht="15.75" customHeight="1">
      <c r="A73" s="68"/>
      <c r="B73" s="68"/>
    </row>
    <row r="74" ht="15.75" customHeight="1">
      <c r="A74" s="68"/>
      <c r="B74" s="68"/>
    </row>
    <row r="75" ht="15.75" customHeight="1">
      <c r="A75" s="68"/>
      <c r="B75" s="68"/>
    </row>
    <row r="76" ht="15.75" customHeight="1">
      <c r="A76" s="68"/>
      <c r="B76" s="68"/>
    </row>
    <row r="77" ht="15.75" customHeight="1">
      <c r="A77" s="68"/>
      <c r="B77" s="68"/>
    </row>
    <row r="78" ht="15.75" customHeight="1">
      <c r="A78" s="68"/>
      <c r="B78" s="68"/>
    </row>
    <row r="79" ht="15.75" customHeight="1">
      <c r="A79" s="68"/>
      <c r="B79" s="68"/>
    </row>
    <row r="80" ht="15.75" customHeight="1">
      <c r="A80" s="68"/>
      <c r="B80" s="68"/>
    </row>
    <row r="81" ht="15.75" customHeight="1">
      <c r="A81" s="68"/>
      <c r="B81" s="68"/>
    </row>
    <row r="82" ht="15.75" customHeight="1">
      <c r="A82" s="68"/>
      <c r="B82" s="68"/>
    </row>
    <row r="83" ht="15.75" customHeight="1">
      <c r="A83" s="68"/>
      <c r="B83" s="68"/>
    </row>
    <row r="84" ht="15.75" customHeight="1">
      <c r="A84" s="68"/>
      <c r="B84" s="68"/>
    </row>
    <row r="85" ht="15.75" customHeight="1">
      <c r="A85" s="68"/>
      <c r="B85" s="68"/>
    </row>
    <row r="86" ht="15.75" customHeight="1">
      <c r="A86" s="68"/>
      <c r="B86" s="68"/>
    </row>
    <row r="87" ht="15.75" customHeight="1">
      <c r="A87" s="68"/>
      <c r="B87" s="68"/>
    </row>
    <row r="88" ht="15.75" customHeight="1">
      <c r="A88" s="68"/>
      <c r="B88" s="68"/>
    </row>
    <row r="89" ht="15.75" customHeight="1">
      <c r="A89" s="68"/>
      <c r="B89" s="68"/>
    </row>
    <row r="90" ht="15.75" customHeight="1">
      <c r="A90" s="68"/>
      <c r="B90" s="68"/>
    </row>
    <row r="91" ht="15.75" customHeight="1">
      <c r="A91" s="68"/>
      <c r="B91" s="68"/>
    </row>
    <row r="92" ht="15.75" customHeight="1">
      <c r="A92" s="68"/>
      <c r="B92" s="68"/>
    </row>
    <row r="93" ht="15.75" customHeight="1">
      <c r="A93" s="68"/>
      <c r="B93" s="68"/>
    </row>
    <row r="94" ht="15.75" customHeight="1">
      <c r="A94" s="68"/>
      <c r="B94" s="68"/>
    </row>
    <row r="95" ht="15.75" customHeight="1">
      <c r="A95" s="68"/>
      <c r="B95" s="68"/>
    </row>
    <row r="96" ht="15.75" customHeight="1">
      <c r="A96" s="68"/>
      <c r="B96" s="68"/>
    </row>
    <row r="97" ht="15.75" customHeight="1">
      <c r="A97" s="68"/>
      <c r="B97" s="68"/>
    </row>
    <row r="98" ht="15.75" customHeight="1">
      <c r="A98" s="68"/>
      <c r="B98" s="68"/>
    </row>
    <row r="99" ht="15.75" customHeight="1">
      <c r="A99" s="68"/>
      <c r="B99" s="68"/>
    </row>
    <row r="100" ht="15.75" customHeight="1">
      <c r="A100" s="68"/>
      <c r="B100" s="68"/>
    </row>
    <row r="101" ht="15.75" customHeight="1">
      <c r="A101" s="68"/>
      <c r="B101" s="68"/>
    </row>
    <row r="102" ht="15.75" customHeight="1">
      <c r="A102" s="68"/>
      <c r="B102" s="68"/>
    </row>
    <row r="103" ht="15.75" customHeight="1">
      <c r="A103" s="68"/>
      <c r="B103" s="68"/>
    </row>
    <row r="104" ht="15.75" customHeight="1">
      <c r="A104" s="68"/>
      <c r="B104" s="68"/>
    </row>
    <row r="105" ht="15.75" customHeight="1">
      <c r="A105" s="68"/>
      <c r="B105" s="68"/>
    </row>
    <row r="106" ht="15.75" customHeight="1">
      <c r="A106" s="68"/>
      <c r="B106" s="68"/>
    </row>
    <row r="107" ht="15.75" customHeight="1">
      <c r="A107" s="68"/>
      <c r="B107" s="68"/>
    </row>
    <row r="108" ht="15.75" customHeight="1">
      <c r="A108" s="68"/>
      <c r="B108" s="68"/>
    </row>
    <row r="109" ht="15.75" customHeight="1">
      <c r="A109" s="68"/>
      <c r="B109" s="68"/>
    </row>
    <row r="110" ht="15.75" customHeight="1">
      <c r="A110" s="68"/>
      <c r="B110" s="68"/>
    </row>
    <row r="111" ht="15.75" customHeight="1">
      <c r="A111" s="68"/>
      <c r="B111" s="68"/>
    </row>
    <row r="112" ht="15.75" customHeight="1">
      <c r="A112" s="68"/>
      <c r="B112" s="68"/>
    </row>
    <row r="113" ht="15.75" customHeight="1">
      <c r="A113" s="68"/>
      <c r="B113" s="68"/>
    </row>
    <row r="114" ht="15.75" customHeight="1">
      <c r="A114" s="68"/>
      <c r="B114" s="68"/>
    </row>
    <row r="115" ht="15.75" customHeight="1">
      <c r="A115" s="68"/>
      <c r="B115" s="68"/>
    </row>
    <row r="116" ht="15.75" customHeight="1">
      <c r="A116" s="68"/>
      <c r="B116" s="68"/>
    </row>
    <row r="117" ht="15.75" customHeight="1">
      <c r="A117" s="68"/>
      <c r="B117" s="68"/>
    </row>
    <row r="118" ht="15.75" customHeight="1">
      <c r="A118" s="68"/>
      <c r="B118" s="68"/>
    </row>
    <row r="119" ht="15.75" customHeight="1">
      <c r="A119" s="68"/>
      <c r="B119" s="68"/>
    </row>
    <row r="120" ht="15.75" customHeight="1">
      <c r="A120" s="68"/>
      <c r="B120" s="68"/>
    </row>
    <row r="121" ht="15.75" customHeight="1">
      <c r="A121" s="68"/>
      <c r="B121" s="68"/>
    </row>
    <row r="122" ht="15.75" customHeight="1">
      <c r="A122" s="68"/>
      <c r="B122" s="68"/>
    </row>
    <row r="123" ht="15.75" customHeight="1">
      <c r="A123" s="68"/>
      <c r="B123" s="68"/>
    </row>
    <row r="124" ht="15.75" customHeight="1">
      <c r="A124" s="68"/>
      <c r="B124" s="68"/>
    </row>
    <row r="125" ht="15.75" customHeight="1">
      <c r="A125" s="68"/>
      <c r="B125" s="68"/>
    </row>
    <row r="126" ht="15.75" customHeight="1">
      <c r="A126" s="68"/>
      <c r="B126" s="68"/>
    </row>
    <row r="127" ht="15.75" customHeight="1">
      <c r="A127" s="68"/>
      <c r="B127" s="68"/>
    </row>
    <row r="128" ht="15.75" customHeight="1">
      <c r="A128" s="68"/>
      <c r="B128" s="68"/>
    </row>
    <row r="129" ht="15.75" customHeight="1">
      <c r="A129" s="68"/>
      <c r="B129" s="68"/>
    </row>
    <row r="130" ht="15.75" customHeight="1">
      <c r="A130" s="68"/>
      <c r="B130" s="68"/>
    </row>
    <row r="131" ht="15.75" customHeight="1">
      <c r="A131" s="68"/>
      <c r="B131" s="68"/>
    </row>
    <row r="132" ht="15.75" customHeight="1">
      <c r="A132" s="68"/>
      <c r="B132" s="68"/>
    </row>
    <row r="133" ht="15.75" customHeight="1">
      <c r="A133" s="68"/>
      <c r="B133" s="68"/>
    </row>
    <row r="134" ht="15.75" customHeight="1">
      <c r="A134" s="68"/>
      <c r="B134" s="68"/>
    </row>
    <row r="135" ht="15.75" customHeight="1">
      <c r="A135" s="68"/>
      <c r="B135" s="68"/>
    </row>
    <row r="136" ht="15.75" customHeight="1">
      <c r="A136" s="68"/>
      <c r="B136" s="68"/>
    </row>
    <row r="137" ht="15.75" customHeight="1">
      <c r="A137" s="68"/>
      <c r="B137" s="68"/>
    </row>
    <row r="138" ht="15.75" customHeight="1">
      <c r="A138" s="68"/>
      <c r="B138" s="68"/>
    </row>
    <row r="139" ht="15.75" customHeight="1">
      <c r="A139" s="68"/>
      <c r="B139" s="68"/>
    </row>
    <row r="140" ht="15.75" customHeight="1">
      <c r="A140" s="68"/>
      <c r="B140" s="68"/>
    </row>
    <row r="141" ht="15.75" customHeight="1">
      <c r="A141" s="68"/>
      <c r="B141" s="68"/>
    </row>
    <row r="142" ht="15.75" customHeight="1">
      <c r="A142" s="68"/>
      <c r="B142" s="68"/>
    </row>
    <row r="143" ht="15.75" customHeight="1">
      <c r="A143" s="68"/>
      <c r="B143" s="68"/>
    </row>
    <row r="144" ht="15.75" customHeight="1">
      <c r="A144" s="68"/>
      <c r="B144" s="68"/>
    </row>
    <row r="145" ht="15.75" customHeight="1">
      <c r="A145" s="68"/>
      <c r="B145" s="68"/>
    </row>
    <row r="146" ht="15.75" customHeight="1">
      <c r="A146" s="68"/>
      <c r="B146" s="68"/>
    </row>
    <row r="147" ht="15.75" customHeight="1">
      <c r="A147" s="68"/>
      <c r="B147" s="68"/>
    </row>
    <row r="148" ht="15.75" customHeight="1">
      <c r="A148" s="68"/>
      <c r="B148" s="68"/>
    </row>
    <row r="149" ht="15.75" customHeight="1">
      <c r="A149" s="68"/>
      <c r="B149" s="68"/>
    </row>
    <row r="150" ht="15.75" customHeight="1">
      <c r="A150" s="68"/>
      <c r="B150" s="68"/>
    </row>
    <row r="151" ht="15.75" customHeight="1">
      <c r="A151" s="68"/>
      <c r="B151" s="68"/>
    </row>
    <row r="152" ht="15.75" customHeight="1">
      <c r="A152" s="68"/>
      <c r="B152" s="68"/>
    </row>
    <row r="153" ht="15.75" customHeight="1">
      <c r="A153" s="68"/>
      <c r="B153" s="68"/>
    </row>
    <row r="154" ht="15.75" customHeight="1">
      <c r="A154" s="68"/>
      <c r="B154" s="68"/>
    </row>
    <row r="155" ht="15.75" customHeight="1">
      <c r="A155" s="68"/>
      <c r="B155" s="68"/>
    </row>
    <row r="156" ht="15.75" customHeight="1">
      <c r="A156" s="68"/>
      <c r="B156" s="68"/>
    </row>
    <row r="157" ht="15.75" customHeight="1">
      <c r="A157" s="68"/>
      <c r="B157" s="68"/>
    </row>
    <row r="158" ht="15.75" customHeight="1">
      <c r="A158" s="68"/>
      <c r="B158" s="68"/>
    </row>
    <row r="159" ht="15.75" customHeight="1">
      <c r="A159" s="68"/>
      <c r="B159" s="68"/>
    </row>
    <row r="160" ht="15.75" customHeight="1">
      <c r="A160" s="68"/>
      <c r="B160" s="68"/>
    </row>
    <row r="161" ht="15.75" customHeight="1">
      <c r="A161" s="68"/>
      <c r="B161" s="68"/>
    </row>
    <row r="162" ht="15.75" customHeight="1">
      <c r="A162" s="68"/>
      <c r="B162" s="68"/>
    </row>
    <row r="163" ht="15.75" customHeight="1">
      <c r="A163" s="68"/>
      <c r="B163" s="68"/>
    </row>
    <row r="164" ht="15.75" customHeight="1">
      <c r="A164" s="68"/>
      <c r="B164" s="68"/>
    </row>
    <row r="165" ht="15.75" customHeight="1">
      <c r="A165" s="68"/>
      <c r="B165" s="68"/>
    </row>
    <row r="166" ht="15.75" customHeight="1">
      <c r="A166" s="68"/>
      <c r="B166" s="68"/>
    </row>
    <row r="167" ht="15.75" customHeight="1">
      <c r="A167" s="68"/>
      <c r="B167" s="68"/>
    </row>
    <row r="168" ht="15.75" customHeight="1">
      <c r="A168" s="68"/>
      <c r="B168" s="68"/>
    </row>
    <row r="169" ht="15.75" customHeight="1">
      <c r="A169" s="68"/>
      <c r="B169" s="68"/>
    </row>
    <row r="170" ht="15.75" customHeight="1">
      <c r="A170" s="68"/>
      <c r="B170" s="68"/>
    </row>
    <row r="171" ht="15.75" customHeight="1">
      <c r="A171" s="68"/>
      <c r="B171" s="68"/>
    </row>
    <row r="172" ht="15.75" customHeight="1">
      <c r="A172" s="68"/>
      <c r="B172" s="68"/>
    </row>
    <row r="173" ht="15.75" customHeight="1">
      <c r="A173" s="68"/>
      <c r="B173" s="68"/>
    </row>
    <row r="174" ht="15.75" customHeight="1">
      <c r="A174" s="68"/>
      <c r="B174" s="68"/>
    </row>
    <row r="175" ht="15.75" customHeight="1">
      <c r="A175" s="68"/>
      <c r="B175" s="68"/>
    </row>
    <row r="176" ht="15.75" customHeight="1">
      <c r="A176" s="68"/>
      <c r="B176" s="68"/>
    </row>
    <row r="177" ht="15.75" customHeight="1">
      <c r="A177" s="68"/>
      <c r="B177" s="68"/>
    </row>
    <row r="178" ht="15.75" customHeight="1">
      <c r="A178" s="68"/>
      <c r="B178" s="68"/>
    </row>
    <row r="179" ht="15.75" customHeight="1">
      <c r="A179" s="68"/>
      <c r="B179" s="68"/>
    </row>
    <row r="180" ht="15.75" customHeight="1">
      <c r="A180" s="68"/>
      <c r="B180" s="68"/>
    </row>
    <row r="181" ht="15.75" customHeight="1">
      <c r="A181" s="68"/>
      <c r="B181" s="68"/>
    </row>
    <row r="182" ht="15.75" customHeight="1">
      <c r="A182" s="68"/>
      <c r="B182" s="68"/>
    </row>
    <row r="183" ht="15.75" customHeight="1">
      <c r="A183" s="68"/>
      <c r="B183" s="68"/>
    </row>
    <row r="184" ht="15.75" customHeight="1">
      <c r="A184" s="68"/>
      <c r="B184" s="68"/>
    </row>
    <row r="185" ht="15.75" customHeight="1">
      <c r="A185" s="68"/>
      <c r="B185" s="68"/>
    </row>
    <row r="186" ht="15.75" customHeight="1">
      <c r="A186" s="68"/>
      <c r="B186" s="68"/>
    </row>
    <row r="187" ht="15.75" customHeight="1">
      <c r="A187" s="68"/>
      <c r="B187" s="68"/>
    </row>
    <row r="188" ht="15.75" customHeight="1">
      <c r="A188" s="68"/>
      <c r="B188" s="68"/>
    </row>
    <row r="189" ht="15.75" customHeight="1">
      <c r="A189" s="68"/>
      <c r="B189" s="68"/>
    </row>
    <row r="190" ht="15.75" customHeight="1">
      <c r="A190" s="68"/>
      <c r="B190" s="68"/>
    </row>
    <row r="191" ht="15.75" customHeight="1">
      <c r="A191" s="68"/>
      <c r="B191" s="68"/>
    </row>
    <row r="192" ht="15.75" customHeight="1">
      <c r="A192" s="68"/>
      <c r="B192" s="68"/>
    </row>
    <row r="193" ht="15.75" customHeight="1">
      <c r="A193" s="68"/>
      <c r="B193" s="68"/>
    </row>
    <row r="194" ht="15.75" customHeight="1">
      <c r="A194" s="68"/>
      <c r="B194" s="68"/>
    </row>
    <row r="195" ht="15.75" customHeight="1">
      <c r="A195" s="68"/>
      <c r="B195" s="68"/>
    </row>
    <row r="196" ht="15.75" customHeight="1">
      <c r="A196" s="68"/>
      <c r="B196" s="68"/>
    </row>
    <row r="197" ht="15.75" customHeight="1">
      <c r="A197" s="68"/>
      <c r="B197" s="68"/>
    </row>
    <row r="198" ht="15.75" customHeight="1">
      <c r="A198" s="68"/>
      <c r="B198" s="68"/>
    </row>
    <row r="199" ht="15.75" customHeight="1">
      <c r="A199" s="68"/>
      <c r="B199" s="68"/>
    </row>
    <row r="200" ht="15.75" customHeight="1">
      <c r="A200" s="68"/>
      <c r="B200" s="68"/>
    </row>
    <row r="201" ht="15.75" customHeight="1">
      <c r="A201" s="68"/>
      <c r="B201" s="68"/>
    </row>
    <row r="202" ht="15.75" customHeight="1">
      <c r="A202" s="68"/>
      <c r="B202" s="68"/>
    </row>
    <row r="203" ht="15.75" customHeight="1">
      <c r="A203" s="68"/>
      <c r="B203" s="68"/>
    </row>
    <row r="204" ht="15.75" customHeight="1">
      <c r="A204" s="68"/>
      <c r="B204" s="68"/>
    </row>
    <row r="205" ht="15.75" customHeight="1">
      <c r="A205" s="68"/>
      <c r="B205" s="68"/>
    </row>
    <row r="206" ht="15.75" customHeight="1">
      <c r="A206" s="68"/>
      <c r="B206" s="68"/>
    </row>
    <row r="207" ht="15.75" customHeight="1">
      <c r="A207" s="68"/>
      <c r="B207" s="68"/>
    </row>
    <row r="208" ht="15.75" customHeight="1">
      <c r="A208" s="68"/>
      <c r="B208" s="68"/>
    </row>
    <row r="209" ht="15.75" customHeight="1">
      <c r="A209" s="68"/>
      <c r="B209" s="68"/>
    </row>
    <row r="210" ht="15.75" customHeight="1">
      <c r="A210" s="68"/>
      <c r="B210" s="68"/>
    </row>
    <row r="211" ht="15.75" customHeight="1">
      <c r="A211" s="68"/>
      <c r="B211" s="68"/>
    </row>
    <row r="212" ht="15.75" customHeight="1">
      <c r="A212" s="68"/>
      <c r="B212" s="68"/>
    </row>
    <row r="213" ht="15.75" customHeight="1">
      <c r="A213" s="68"/>
      <c r="B213" s="68"/>
    </row>
    <row r="214" ht="15.75" customHeight="1">
      <c r="A214" s="68"/>
      <c r="B214" s="68"/>
    </row>
    <row r="215" ht="15.75" customHeight="1">
      <c r="A215" s="68"/>
      <c r="B215" s="68"/>
    </row>
    <row r="216" ht="15.75" customHeight="1">
      <c r="A216" s="68"/>
      <c r="B216" s="68"/>
    </row>
    <row r="217" ht="15.75" customHeight="1">
      <c r="A217" s="68"/>
      <c r="B217" s="68"/>
    </row>
    <row r="218" ht="15.75" customHeight="1">
      <c r="A218" s="68"/>
      <c r="B218" s="68"/>
    </row>
    <row r="219" ht="15.75" customHeight="1">
      <c r="A219" s="68"/>
      <c r="B219" s="68"/>
    </row>
    <row r="220" ht="15.75" customHeight="1">
      <c r="A220" s="68"/>
      <c r="B220" s="68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6" width="14.43"/>
  </cols>
  <sheetData>
    <row r="1">
      <c r="A1" s="68" t="s">
        <v>71</v>
      </c>
      <c r="B1" s="68" t="s">
        <v>71</v>
      </c>
    </row>
    <row r="2">
      <c r="A2" s="68" t="s">
        <v>43</v>
      </c>
      <c r="B2" s="68" t="s">
        <v>35</v>
      </c>
    </row>
    <row r="3">
      <c r="A3" s="68" t="s">
        <v>63</v>
      </c>
      <c r="B3" s="68" t="s">
        <v>72</v>
      </c>
    </row>
    <row r="4">
      <c r="A4" s="68" t="s">
        <v>73</v>
      </c>
      <c r="B4" s="68" t="s">
        <v>37</v>
      </c>
    </row>
    <row r="5">
      <c r="A5" s="68" t="s">
        <v>74</v>
      </c>
      <c r="B5" s="68" t="s">
        <v>47</v>
      </c>
    </row>
    <row r="6">
      <c r="A6" s="68" t="s">
        <v>75</v>
      </c>
      <c r="B6" s="68" t="s">
        <v>39</v>
      </c>
    </row>
    <row r="7">
      <c r="A7" s="68" t="s">
        <v>76</v>
      </c>
      <c r="B7" s="68" t="s">
        <v>41</v>
      </c>
    </row>
    <row r="8">
      <c r="A8" s="68" t="s">
        <v>77</v>
      </c>
      <c r="B8" s="68" t="s">
        <v>43</v>
      </c>
    </row>
    <row r="9">
      <c r="A9" s="68" t="s">
        <v>78</v>
      </c>
      <c r="B9" s="68" t="s">
        <v>45</v>
      </c>
    </row>
    <row r="10">
      <c r="A10" s="68" t="s">
        <v>79</v>
      </c>
      <c r="B10" s="68" t="s">
        <v>49</v>
      </c>
    </row>
    <row r="11">
      <c r="A11" s="68" t="s">
        <v>80</v>
      </c>
      <c r="B11" s="68" t="s">
        <v>81</v>
      </c>
    </row>
    <row r="12">
      <c r="A12" s="68" t="s">
        <v>82</v>
      </c>
      <c r="B12" s="68" t="s">
        <v>51</v>
      </c>
    </row>
    <row r="13">
      <c r="A13" s="68" t="s">
        <v>83</v>
      </c>
      <c r="B13" s="68" t="s">
        <v>61</v>
      </c>
    </row>
    <row r="14">
      <c r="A14" s="68" t="s">
        <v>72</v>
      </c>
      <c r="B14" s="68" t="s">
        <v>55</v>
      </c>
    </row>
    <row r="15">
      <c r="A15" s="68" t="s">
        <v>45</v>
      </c>
      <c r="B15" s="68" t="s">
        <v>57</v>
      </c>
    </row>
    <row r="16">
      <c r="A16" s="68" t="s">
        <v>47</v>
      </c>
      <c r="B16" s="68" t="s">
        <v>53</v>
      </c>
    </row>
    <row r="17">
      <c r="A17" s="68" t="s">
        <v>49</v>
      </c>
      <c r="B17" s="68" t="s">
        <v>74</v>
      </c>
    </row>
    <row r="18">
      <c r="A18" s="68" t="s">
        <v>71</v>
      </c>
      <c r="B18" s="68" t="s">
        <v>84</v>
      </c>
    </row>
    <row r="19">
      <c r="A19" s="68" t="s">
        <v>43</v>
      </c>
      <c r="B19" s="68" t="s">
        <v>73</v>
      </c>
    </row>
    <row r="20">
      <c r="A20" s="68" t="s">
        <v>45</v>
      </c>
      <c r="B20" s="68" t="s">
        <v>77</v>
      </c>
    </row>
    <row r="21" ht="15.75" customHeight="1">
      <c r="A21" s="68" t="s">
        <v>47</v>
      </c>
      <c r="B21" s="68" t="s">
        <v>78</v>
      </c>
    </row>
    <row r="22" ht="15.75" customHeight="1">
      <c r="A22" s="68" t="s">
        <v>49</v>
      </c>
      <c r="B22" s="68" t="s">
        <v>85</v>
      </c>
    </row>
    <row r="23" ht="15.75" customHeight="1">
      <c r="A23" s="68" t="s">
        <v>41</v>
      </c>
      <c r="B23" s="68" t="s">
        <v>86</v>
      </c>
    </row>
    <row r="24" ht="15.75" customHeight="1">
      <c r="A24" s="68" t="s">
        <v>55</v>
      </c>
      <c r="B24" s="68" t="s">
        <v>87</v>
      </c>
    </row>
    <row r="25" ht="15.75" customHeight="1">
      <c r="A25" s="68" t="s">
        <v>59</v>
      </c>
      <c r="B25" s="68" t="s">
        <v>88</v>
      </c>
    </row>
    <row r="26" ht="15.75" customHeight="1">
      <c r="A26" s="68" t="s">
        <v>65</v>
      </c>
      <c r="B26" s="68" t="s">
        <v>89</v>
      </c>
    </row>
    <row r="27" ht="15.75" customHeight="1">
      <c r="A27" s="68" t="s">
        <v>90</v>
      </c>
      <c r="B27" s="68" t="s">
        <v>91</v>
      </c>
    </row>
    <row r="28" ht="15.75" customHeight="1">
      <c r="A28" s="68" t="s">
        <v>92</v>
      </c>
      <c r="B28" s="68" t="s">
        <v>93</v>
      </c>
    </row>
    <row r="29" ht="15.75" customHeight="1">
      <c r="A29" s="68" t="s">
        <v>94</v>
      </c>
      <c r="B29" s="68" t="s">
        <v>95</v>
      </c>
    </row>
    <row r="30" ht="15.75" customHeight="1">
      <c r="A30" s="68" t="s">
        <v>96</v>
      </c>
      <c r="B30" s="68" t="s">
        <v>97</v>
      </c>
    </row>
    <row r="31" ht="15.75" customHeight="1">
      <c r="A31" s="68" t="s">
        <v>98</v>
      </c>
      <c r="B31" s="68" t="s">
        <v>99</v>
      </c>
    </row>
    <row r="32" ht="15.75" customHeight="1">
      <c r="A32" s="68" t="s">
        <v>100</v>
      </c>
      <c r="B32" s="68" t="s">
        <v>101</v>
      </c>
    </row>
    <row r="33" ht="15.75" customHeight="1">
      <c r="A33" s="68" t="s">
        <v>102</v>
      </c>
      <c r="B33" s="68" t="s">
        <v>103</v>
      </c>
    </row>
    <row r="34" ht="15.75" customHeight="1">
      <c r="A34" s="68" t="s">
        <v>35</v>
      </c>
      <c r="B34" s="68" t="s">
        <v>98</v>
      </c>
    </row>
    <row r="35" ht="15.75" customHeight="1">
      <c r="A35" s="68" t="s">
        <v>53</v>
      </c>
      <c r="B35" s="68" t="s">
        <v>104</v>
      </c>
    </row>
    <row r="36" ht="15.75" customHeight="1">
      <c r="A36" s="68" t="s">
        <v>61</v>
      </c>
      <c r="B36" s="68" t="s">
        <v>69</v>
      </c>
    </row>
    <row r="37" ht="15.75" customHeight="1">
      <c r="A37" s="68" t="s">
        <v>103</v>
      </c>
      <c r="B37" s="68" t="s">
        <v>105</v>
      </c>
    </row>
    <row r="38" ht="15.75" customHeight="1">
      <c r="A38" s="68" t="s">
        <v>69</v>
      </c>
      <c r="B38" s="68" t="s">
        <v>18</v>
      </c>
    </row>
    <row r="39" ht="15.75" customHeight="1">
      <c r="A39" s="68" t="s">
        <v>39</v>
      </c>
      <c r="B39" s="68" t="s">
        <v>106</v>
      </c>
    </row>
    <row r="40" ht="15.75" customHeight="1">
      <c r="A40" s="68" t="s">
        <v>37</v>
      </c>
      <c r="B40" s="68" t="s">
        <v>75</v>
      </c>
    </row>
    <row r="41" ht="15.75" customHeight="1">
      <c r="A41" s="68" t="s">
        <v>51</v>
      </c>
      <c r="B41" s="68" t="s">
        <v>107</v>
      </c>
    </row>
    <row r="42" ht="15.75" customHeight="1">
      <c r="A42" s="68" t="s">
        <v>108</v>
      </c>
      <c r="B42" s="68" t="s">
        <v>109</v>
      </c>
    </row>
    <row r="43" ht="15.75" customHeight="1">
      <c r="A43" s="68" t="s">
        <v>18</v>
      </c>
      <c r="B43" s="68" t="s">
        <v>110</v>
      </c>
    </row>
    <row r="44" ht="15.75" customHeight="1">
      <c r="A44" s="68" t="s">
        <v>111</v>
      </c>
      <c r="B44" s="68" t="s">
        <v>112</v>
      </c>
    </row>
    <row r="45" ht="15.75" customHeight="1">
      <c r="A45" s="68" t="s">
        <v>110</v>
      </c>
      <c r="B45" s="68" t="s">
        <v>90</v>
      </c>
    </row>
    <row r="46" ht="15.75" customHeight="1">
      <c r="A46" s="68" t="s">
        <v>113</v>
      </c>
      <c r="B46" s="68" t="s">
        <v>114</v>
      </c>
    </row>
    <row r="47" ht="15.75" customHeight="1">
      <c r="A47" s="68" t="s">
        <v>112</v>
      </c>
      <c r="B47" s="68" t="s">
        <v>17</v>
      </c>
    </row>
    <row r="48" ht="15.75" customHeight="1">
      <c r="A48" s="68" t="s">
        <v>115</v>
      </c>
      <c r="B48" s="68" t="s">
        <v>116</v>
      </c>
    </row>
    <row r="49" ht="15.75" customHeight="1">
      <c r="A49" s="68" t="s">
        <v>17</v>
      </c>
      <c r="B49" s="68" t="s">
        <v>117</v>
      </c>
    </row>
    <row r="50" ht="15.75" customHeight="1">
      <c r="A50" s="68" t="s">
        <v>118</v>
      </c>
      <c r="B50" s="68" t="s">
        <v>119</v>
      </c>
    </row>
    <row r="51" ht="15.75" customHeight="1">
      <c r="A51" s="68" t="s">
        <v>120</v>
      </c>
      <c r="B51" s="68" t="s">
        <v>121</v>
      </c>
    </row>
    <row r="52" ht="15.75" customHeight="1">
      <c r="A52" s="68" t="s">
        <v>81</v>
      </c>
      <c r="B52" s="68" t="s">
        <v>122</v>
      </c>
    </row>
    <row r="53" ht="15.75" customHeight="1">
      <c r="A53" s="68" t="s">
        <v>84</v>
      </c>
      <c r="B53" s="68" t="s">
        <v>123</v>
      </c>
    </row>
    <row r="54" ht="15.75" customHeight="1">
      <c r="A54" s="68" t="s">
        <v>105</v>
      </c>
      <c r="B54" s="68" t="s">
        <v>124</v>
      </c>
    </row>
    <row r="55" ht="15.75" customHeight="1">
      <c r="A55" s="68" t="s">
        <v>106</v>
      </c>
      <c r="B55" s="68" t="s">
        <v>125</v>
      </c>
    </row>
    <row r="56" ht="15.75" customHeight="1">
      <c r="A56" s="68" t="s">
        <v>107</v>
      </c>
      <c r="B56" s="68" t="s">
        <v>102</v>
      </c>
    </row>
    <row r="57" ht="15.75" customHeight="1">
      <c r="A57" s="68" t="s">
        <v>126</v>
      </c>
      <c r="B57" s="68" t="s">
        <v>59</v>
      </c>
    </row>
    <row r="58" ht="15.75" customHeight="1">
      <c r="A58" s="68" t="s">
        <v>88</v>
      </c>
      <c r="B58" s="68" t="s">
        <v>63</v>
      </c>
    </row>
    <row r="59" ht="15.75" customHeight="1">
      <c r="A59" s="68" t="s">
        <v>91</v>
      </c>
      <c r="B59" s="68" t="s">
        <v>65</v>
      </c>
    </row>
    <row r="60" ht="15.75" customHeight="1">
      <c r="A60" s="68" t="s">
        <v>93</v>
      </c>
      <c r="B60" s="68" t="s">
        <v>67</v>
      </c>
    </row>
    <row r="61" ht="15.75" customHeight="1">
      <c r="A61" s="68" t="s">
        <v>97</v>
      </c>
      <c r="B61" s="68" t="s">
        <v>96</v>
      </c>
    </row>
    <row r="62" ht="15.75" customHeight="1">
      <c r="A62" s="68" t="s">
        <v>127</v>
      </c>
    </row>
    <row r="63" ht="15.75" customHeight="1">
      <c r="A63" s="68" t="s">
        <v>128</v>
      </c>
    </row>
    <row r="64" ht="15.75" customHeight="1">
      <c r="A64" s="68" t="s">
        <v>129</v>
      </c>
    </row>
    <row r="65" ht="15.75" customHeight="1">
      <c r="A65" s="68" t="s">
        <v>57</v>
      </c>
    </row>
    <row r="66" ht="15.75" customHeight="1">
      <c r="A66" s="68" t="s">
        <v>67</v>
      </c>
    </row>
    <row r="67" ht="15.75" customHeight="1">
      <c r="A67" s="68" t="s">
        <v>86</v>
      </c>
    </row>
    <row r="68" ht="15.75" customHeight="1">
      <c r="A68" s="68" t="s">
        <v>87</v>
      </c>
    </row>
    <row r="69" ht="15.75" customHeight="1">
      <c r="A69" s="68" t="s">
        <v>116</v>
      </c>
    </row>
    <row r="70" ht="15.75" customHeight="1">
      <c r="A70" s="68" t="s">
        <v>104</v>
      </c>
    </row>
    <row r="71" ht="15.75" customHeight="1">
      <c r="A71" s="68" t="s">
        <v>117</v>
      </c>
    </row>
    <row r="72" ht="15.75" customHeight="1">
      <c r="A72" s="68" t="s">
        <v>130</v>
      </c>
    </row>
    <row r="73" ht="15.75" customHeight="1">
      <c r="A73" s="68" t="s">
        <v>119</v>
      </c>
    </row>
    <row r="74" ht="15.75" customHeight="1">
      <c r="A74" s="68" t="s">
        <v>85</v>
      </c>
    </row>
    <row r="75" ht="15.75" customHeight="1">
      <c r="A75" s="68" t="s">
        <v>109</v>
      </c>
    </row>
    <row r="76" ht="15.75" customHeight="1">
      <c r="A76" s="68" t="s">
        <v>101</v>
      </c>
    </row>
    <row r="77" ht="15.75" customHeight="1">
      <c r="A77" s="68" t="s">
        <v>114</v>
      </c>
    </row>
    <row r="78" ht="15.75" customHeight="1">
      <c r="A78" s="68" t="s">
        <v>131</v>
      </c>
    </row>
    <row r="79" ht="15.75" customHeight="1">
      <c r="A79" s="68" t="s">
        <v>89</v>
      </c>
    </row>
    <row r="80" ht="15.75" customHeight="1">
      <c r="A80" s="68" t="s">
        <v>95</v>
      </c>
    </row>
    <row r="81" ht="15.75" customHeight="1">
      <c r="A81" s="68" t="s">
        <v>99</v>
      </c>
    </row>
    <row r="82" ht="15.75" customHeight="1">
      <c r="A82" s="68" t="s">
        <v>132</v>
      </c>
    </row>
    <row r="83" ht="15.75" customHeight="1">
      <c r="A83" s="68" t="s">
        <v>133</v>
      </c>
    </row>
    <row r="84" ht="15.75" customHeight="1">
      <c r="A84" s="68" t="s">
        <v>125</v>
      </c>
    </row>
    <row r="85" ht="15.75" customHeight="1">
      <c r="A85" s="68" t="s">
        <v>122</v>
      </c>
    </row>
    <row r="86" ht="15.75" customHeight="1">
      <c r="A86" s="68" t="s">
        <v>134</v>
      </c>
    </row>
    <row r="87" ht="15.75" customHeight="1">
      <c r="A87" s="68" t="s">
        <v>135</v>
      </c>
    </row>
    <row r="88" ht="15.75" customHeight="1">
      <c r="A88" s="68" t="s">
        <v>136</v>
      </c>
    </row>
    <row r="89" ht="15.75" customHeight="1">
      <c r="A89" s="68" t="s">
        <v>137</v>
      </c>
    </row>
    <row r="90" ht="15.75" customHeight="1">
      <c r="A90" s="68" t="s">
        <v>138</v>
      </c>
    </row>
    <row r="91" ht="15.75" customHeight="1">
      <c r="A91" s="68" t="s">
        <v>139</v>
      </c>
    </row>
    <row r="92" ht="15.75" customHeight="1">
      <c r="A92" s="68" t="s">
        <v>140</v>
      </c>
    </row>
    <row r="93" ht="15.75" customHeight="1">
      <c r="A93" s="68" t="s">
        <v>141</v>
      </c>
    </row>
    <row r="94" ht="15.75" customHeight="1">
      <c r="A94" s="68" t="s">
        <v>142</v>
      </c>
    </row>
    <row r="95" ht="15.75" customHeight="1">
      <c r="A95" s="68" t="s">
        <v>143</v>
      </c>
    </row>
    <row r="96" ht="15.75" customHeight="1">
      <c r="A96" s="68" t="s">
        <v>144</v>
      </c>
    </row>
    <row r="97" ht="15.75" customHeight="1">
      <c r="A97" s="68" t="s">
        <v>145</v>
      </c>
    </row>
    <row r="98" ht="15.75" customHeight="1">
      <c r="A98" s="68" t="s">
        <v>146</v>
      </c>
    </row>
    <row r="99" ht="15.75" customHeight="1">
      <c r="A99" s="68" t="s">
        <v>123</v>
      </c>
    </row>
    <row r="100" ht="15.75" customHeight="1">
      <c r="A100" s="68" t="s">
        <v>147</v>
      </c>
    </row>
    <row r="101" ht="15.75" customHeight="1">
      <c r="A101" s="68" t="s">
        <v>148</v>
      </c>
    </row>
    <row r="102" ht="15.75" customHeight="1">
      <c r="A102" s="68" t="s">
        <v>124</v>
      </c>
    </row>
    <row r="103" ht="15.75" customHeight="1">
      <c r="A103" s="68" t="s">
        <v>149</v>
      </c>
    </row>
    <row r="104" ht="15.75" customHeight="1">
      <c r="A104" s="68" t="s">
        <v>121</v>
      </c>
    </row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