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rmulário indicação D.O." sheetId="1" r:id="rId4"/>
    <sheet state="visible" name="Quantitativo" sheetId="2" r:id="rId5"/>
    <sheet state="visible" name="Dados DEPOR" sheetId="3" r:id="rId6"/>
  </sheets>
  <externalReferences>
    <externalReference r:id="rId7"/>
    <externalReference r:id="rId8"/>
  </externalReferences>
  <definedNames>
    <definedName localSheetId="2" name="REFS2023">'Dados DEPOR'!$P:$S</definedName>
    <definedName localSheetId="2" name="REFS2024">'Dados DEPOR'!$T:$W</definedName>
    <definedName hidden="1" localSheetId="2" name="_xlnm._FilterDatabase">'Dados DEPOR'!$C$15:$K$30</definedName>
  </definedNames>
  <calcPr/>
  <extLst>
    <ext uri="GoogleSheetsCustomDataVersion2">
      <go:sheetsCustomData xmlns:go="http://customooxmlschemas.google.com/" r:id="rId9" roundtripDataChecksum="qE8ws/7Yt4lhUy60yc9mn85VpQdkPXhDILNhJ2KJWsQ="/>
    </ext>
  </extLst>
</workbook>
</file>

<file path=xl/sharedStrings.xml><?xml version="1.0" encoding="utf-8"?>
<sst xmlns="http://schemas.openxmlformats.org/spreadsheetml/2006/main" count="127" uniqueCount="105">
  <si>
    <t>Órgão:</t>
  </si>
  <si>
    <t>Secretaria Municipal de Obras Públicas - SEMOP</t>
  </si>
  <si>
    <t>Unidade:</t>
  </si>
  <si>
    <t>Departamento de Infraestrutura - DEINF</t>
  </si>
  <si>
    <t>Programa PPA n.º:  104</t>
  </si>
  <si>
    <t>Descrição:</t>
  </si>
  <si>
    <t>Pinhais em Obras</t>
  </si>
  <si>
    <t>AÇÃO LDO nº: 2137</t>
  </si>
  <si>
    <t>Manter e subsidiar a compra de insumos para viabilizar a fabricação de artefatos de concreto e dar suporte as atividades do departamento</t>
  </si>
  <si>
    <t xml:space="preserve">Objeto:  </t>
  </si>
  <si>
    <t>Aquisição de insumos para reforma, manutenção e ampliação, visando execução de drenagem, calçadas, passeios e ciclovias.</t>
  </si>
  <si>
    <t>Das Dotações</t>
  </si>
  <si>
    <t>Vínculo</t>
  </si>
  <si>
    <t>Descrição do vínculo</t>
  </si>
  <si>
    <t>Número</t>
  </si>
  <si>
    <t>Reduzido</t>
  </si>
  <si>
    <t>Descrição do Elemento de Despesa</t>
  </si>
  <si>
    <t>origem do recurso (municipal, estadual, federal)</t>
  </si>
  <si>
    <t>Ano</t>
  </si>
  <si>
    <t xml:space="preserve">Valor </t>
  </si>
  <si>
    <t xml:space="preserve">07.007.0015.0452.0104.2137.33.90.30.24.00        </t>
  </si>
  <si>
    <t>Material para manutenção de bens imóveis</t>
  </si>
  <si>
    <t>Municipal</t>
  </si>
  <si>
    <t xml:space="preserve">07.007.0015.0452.0104.2137.33.90.30.25.00        </t>
  </si>
  <si>
    <t xml:space="preserve">Total </t>
  </si>
  <si>
    <t>Pinhais,  20/08/2025</t>
  </si>
  <si>
    <t>Forma de contração:</t>
  </si>
  <si>
    <t>Ata</t>
  </si>
  <si>
    <t>Prazo:</t>
  </si>
  <si>
    <t>12 MESES</t>
  </si>
  <si>
    <t xml:space="preserve">O valor da dotação é proveniente de Crédito adicional? </t>
  </si>
  <si>
    <t>SIM</t>
  </si>
  <si>
    <t>NÃO</t>
  </si>
  <si>
    <t>Se sim, indicar o numero do protocolo</t>
  </si>
  <si>
    <t xml:space="preserve">Trata-se de convênio? </t>
  </si>
  <si>
    <t>Se sim, indicar o nome do Recurso e anexar o termo de convênio ao e-mail</t>
  </si>
  <si>
    <t>ITEM</t>
  </si>
  <si>
    <t>ESPECIFICAÇÃO</t>
  </si>
  <si>
    <t>CATMAT</t>
  </si>
  <si>
    <t>UNIDADE DE MEDIDA</t>
  </si>
  <si>
    <t>QUANTIDADE</t>
  </si>
  <si>
    <t>VALOR UNITÁRIO</t>
  </si>
  <si>
    <t>VALOR TOTAL</t>
  </si>
  <si>
    <t>Tubo para Esgoto em PVC Série Normal bitola 100mm barra com 6 metros DN100 NBR 5688</t>
  </si>
  <si>
    <t>unid.</t>
  </si>
  <si>
    <t>R$ 81,18</t>
  </si>
  <si>
    <t>R$ 56.826,00</t>
  </si>
  <si>
    <t>Joelho 100mm x 90° para Esgoto em PVC Série Normal DN100 NBR 5688</t>
  </si>
  <si>
    <t>R$ 7,98</t>
  </si>
  <si>
    <t>R$ 9.576,00</t>
  </si>
  <si>
    <t>Joelho 150mm x 90° para Esgoto em PVC Série Normal DN150 NBR 5688</t>
  </si>
  <si>
    <t>R$ 31,17</t>
  </si>
  <si>
    <t>R$ 7.792,50</t>
  </si>
  <si>
    <t>Joelho 150mm x 45° para Esgoto em PVC Série Normal DN150 NBR 5688</t>
  </si>
  <si>
    <t>R$ 35,88</t>
  </si>
  <si>
    <t>R$ 8.970,00</t>
  </si>
  <si>
    <t>Luva Simples 100mm para Esgoto em PVC Série Normal DN100 NBR 5688</t>
  </si>
  <si>
    <t>R$ 5,04</t>
  </si>
  <si>
    <t>R$ 7.560,00</t>
  </si>
  <si>
    <t>Cap 100mm para Esgoto em PVC Série Normal DN100 NBR 5688</t>
  </si>
  <si>
    <t>R$ 5,45</t>
  </si>
  <si>
    <t>R$ 2.725,00</t>
  </si>
  <si>
    <t>Tê 100mm x 100mm para Esgoto em PVC Série Normal DN100 NBR 5688</t>
  </si>
  <si>
    <t>R$ 12,61</t>
  </si>
  <si>
    <t>R$ 2.269,80</t>
  </si>
  <si>
    <t>Tê 150mm x 150mm para Esgoto em PVC Série Normal DN150 NBR 5688</t>
  </si>
  <si>
    <t>R$ 55,66</t>
  </si>
  <si>
    <t>R$ 1.669,80</t>
  </si>
  <si>
    <t>Tê 150mm x 100mm para Esgoto em PVC Série Normal DN150 NBR 5688</t>
  </si>
  <si>
    <t>R$ 66,57</t>
  </si>
  <si>
    <t>R$ 1.997,10</t>
  </si>
  <si>
    <t>Junção simples 150mm x 150mm para Esgoto em PVC Série Normal DN150 NBR 5689</t>
  </si>
  <si>
    <t>R$ 78,73</t>
  </si>
  <si>
    <t>R$ 2.361,90</t>
  </si>
  <si>
    <t>União em Polipropileno (PP) com compressão, para tubo em PEAD, 20 mm</t>
  </si>
  <si>
    <t>R$ 9,77</t>
  </si>
  <si>
    <t>R$ 9.770,00</t>
  </si>
  <si>
    <t>Valvula de retenção para esgoto em PVC 100mm x 150mm Série Normal DN150 NBR 5689</t>
  </si>
  <si>
    <t>R$ 100,51</t>
  </si>
  <si>
    <t>R$ 20.102,00</t>
  </si>
  <si>
    <t>Valvula de retenção para esgoto em PVC 150 MM Série Normal DN150 NBR 5688</t>
  </si>
  <si>
    <t>R$ 198,61</t>
  </si>
  <si>
    <t>R$ 19.861,00</t>
  </si>
  <si>
    <t>Disco de corte diamantado segmentado para cortar asfalto, concreto, pedra natural e granito, 
diametro de 350mm, com no mínimo 11mm de pastilha, para corte seco e refrigerado com água, 
Furo: 25,4mm - Acompanhar fixado no disco pelo fabricante bucha de redução para 20mm, 
constar na embalagem corte a seco.</t>
  </si>
  <si>
    <t>R$ 362,75</t>
  </si>
  <si>
    <t>R$ 79.442,25</t>
  </si>
  <si>
    <t>TOTAL</t>
  </si>
  <si>
    <t>R$ 230.923,35</t>
  </si>
  <si>
    <t>0241</t>
  </si>
  <si>
    <t>Prefeitura Municipal de Pinhais</t>
  </si>
  <si>
    <t>Documento dos dados Orçamentarios</t>
  </si>
  <si>
    <t>Forma de Contratação</t>
  </si>
  <si>
    <t>Ata R.P</t>
  </si>
  <si>
    <t>Preencher a tabela abaixo com as dotações orçamentárias;
Não mesclar células;
Caso seja necessário inserir mais linhas, insira-as no início ou no meio de outras linhas já preenchidas.</t>
  </si>
  <si>
    <t>O processo licitatório será custeado com orçamento de:</t>
  </si>
  <si>
    <t>Referência Despesa(reduzido)</t>
  </si>
  <si>
    <t>Dotação Completa</t>
  </si>
  <si>
    <t>Desdobramento</t>
  </si>
  <si>
    <t>Detalhamento</t>
  </si>
  <si>
    <t>Origem do Recurso</t>
  </si>
  <si>
    <t>Valor</t>
  </si>
  <si>
    <t>Órgão</t>
  </si>
  <si>
    <t>semop</t>
  </si>
  <si>
    <t>TOTAL 2025</t>
  </si>
  <si>
    <t>TOTAL GERAL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</si>
</sst>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&quot;R$&quot;\ #,##0.00;\-&quot;R$&quot;\ #,##0.00"/>
    <numFmt numFmtId="165" formatCode="&quot;R$&quot;\ #,##0.00;[Red]&quot;R$&quot;\ #,##0.00"/>
    <numFmt numFmtId="166" formatCode="&quot;R$&quot;\ #,##0.00;[Red]\-&quot;R$&quot;\ #,##0.00"/>
    <numFmt numFmtId="167" formatCode="&quot;R$&quot;\ #,##0.00"/>
    <numFmt numFmtId="168" formatCode="[$R$ -416]#,##0.00"/>
  </numFmts>
  <fonts count="21">
    <font>
      <sz val="10.0"/>
      <color rgb="FF000000"/>
      <name val="Arial"/>
      <scheme val="minor"/>
    </font>
    <font>
      <b/>
      <sz val="10.0"/>
      <color theme="1"/>
      <name val="Arial"/>
    </font>
    <font/>
    <font>
      <sz val="11.0"/>
      <color theme="1"/>
      <name val="Arial"/>
    </font>
    <font>
      <sz val="10.0"/>
      <color theme="1"/>
      <name val="Arial"/>
    </font>
    <font>
      <b/>
      <sz val="12.0"/>
      <color theme="1"/>
      <name val="Arial"/>
    </font>
    <font>
      <b/>
      <sz val="11.0"/>
      <color theme="1"/>
      <name val="Arial"/>
    </font>
    <font>
      <b/>
      <sz val="11.0"/>
      <color rgb="FFFF0000"/>
      <name val="Arial"/>
    </font>
    <font>
      <b/>
      <color rgb="FF000000"/>
      <name val="Arial"/>
    </font>
    <font>
      <b/>
      <sz val="10.0"/>
      <color rgb="FF000000"/>
      <name val="Arial"/>
    </font>
    <font>
      <b/>
      <sz val="7.0"/>
      <color rgb="FF000000"/>
      <name val="Arial"/>
    </font>
    <font>
      <color rgb="FF000000"/>
      <name val="Arial"/>
    </font>
    <font>
      <sz val="11.0"/>
      <color theme="1"/>
      <name val="Calibri"/>
    </font>
    <font>
      <b/>
      <sz val="16.0"/>
      <color theme="1"/>
      <name val="Calibri"/>
    </font>
    <font>
      <b/>
      <sz val="12.0"/>
      <color theme="1"/>
      <name val="Calibri"/>
    </font>
    <font>
      <sz val="14.0"/>
      <color theme="1"/>
      <name val="Calibri"/>
    </font>
    <font>
      <b/>
      <sz val="11.0"/>
      <color theme="1"/>
      <name val="Calibri"/>
    </font>
    <font>
      <sz val="9.0"/>
      <color rgb="FF000000"/>
      <name val="Calibri"/>
    </font>
    <font>
      <sz val="11.0"/>
      <color rgb="FF000000"/>
      <name val="Arial"/>
    </font>
    <font>
      <sz val="11.0"/>
      <color rgb="FF000000"/>
      <name val="Calibri"/>
    </font>
    <font>
      <b/>
      <sz val="11.0"/>
      <color rgb="FF000000"/>
      <name val="Calibri"/>
    </font>
  </fonts>
  <fills count="7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7F7F7F"/>
        <bgColor rgb="FF7F7F7F"/>
      </patternFill>
    </fill>
    <fill>
      <patternFill patternType="solid">
        <fgColor rgb="FFEFEFEF"/>
        <bgColor rgb="FFEFEFEF"/>
      </patternFill>
    </fill>
    <fill>
      <patternFill patternType="solid">
        <fgColor theme="0"/>
        <bgColor theme="0"/>
      </patternFill>
    </fill>
  </fills>
  <borders count="4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/>
      <right/>
      <top/>
      <bottom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/>
      <top/>
      <bottom/>
    </border>
    <border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right style="medium">
        <color rgb="FF000000"/>
      </right>
    </border>
    <border>
      <left style="medium">
        <color rgb="FF000000"/>
      </lef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medium">
        <color rgb="FF000000"/>
      </right>
      <top/>
      <bottom style="medium">
        <color rgb="FF000000"/>
      </bottom>
    </border>
  </borders>
  <cellStyleXfs count="1">
    <xf borderId="0" fillId="0" fontId="0" numFmtId="0" applyAlignment="1" applyFont="1"/>
  </cellStyleXfs>
  <cellXfs count="10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1" numFmtId="0" xfId="0" applyAlignment="1" applyBorder="1" applyFont="1">
      <alignment horizontal="center" shrinkToFit="0" vertical="center" wrapText="1"/>
    </xf>
    <xf borderId="3" fillId="0" fontId="2" numFmtId="0" xfId="0" applyBorder="1" applyFont="1"/>
    <xf borderId="4" fillId="0" fontId="2" numFmtId="0" xfId="0" applyBorder="1" applyFont="1"/>
    <xf borderId="0" fillId="0" fontId="3" numFmtId="0" xfId="0" applyFont="1"/>
    <xf borderId="2" fillId="0" fontId="4" numFmtId="0" xfId="0" applyAlignment="1" applyBorder="1" applyFont="1">
      <alignment horizontal="left" shrinkToFit="0" vertical="center" wrapText="1"/>
    </xf>
    <xf borderId="2" fillId="0" fontId="1" numFmtId="0" xfId="0" applyAlignment="1" applyBorder="1" applyFont="1">
      <alignment horizontal="left" shrinkToFit="0" vertical="center" wrapText="1"/>
    </xf>
    <xf borderId="1" fillId="0" fontId="4" numFmtId="3" xfId="0" applyAlignment="1" applyBorder="1" applyFont="1" applyNumberFormat="1">
      <alignment horizontal="center" shrinkToFit="0" vertical="center" wrapText="1"/>
    </xf>
    <xf borderId="2" fillId="0" fontId="4" numFmtId="0" xfId="0" applyAlignment="1" applyBorder="1" applyFont="1">
      <alignment horizontal="center" shrinkToFit="0" vertical="center" wrapText="1"/>
    </xf>
    <xf borderId="5" fillId="0" fontId="4" numFmtId="49" xfId="0" applyAlignment="1" applyBorder="1" applyFont="1" applyNumberFormat="1">
      <alignment horizontal="center" shrinkToFit="0" vertical="center" wrapText="1"/>
    </xf>
    <xf borderId="6" fillId="0" fontId="2" numFmtId="0" xfId="0" applyBorder="1" applyFont="1"/>
    <xf borderId="1" fillId="0" fontId="4" numFmtId="0" xfId="0" applyAlignment="1" applyBorder="1" applyFont="1">
      <alignment horizontal="center" shrinkToFit="0" vertical="center" wrapText="1"/>
    </xf>
    <xf borderId="5" fillId="0" fontId="4" numFmtId="0" xfId="0" applyAlignment="1" applyBorder="1" applyFont="1">
      <alignment horizontal="center" shrinkToFit="0" vertical="center" wrapText="1"/>
    </xf>
    <xf borderId="7" fillId="0" fontId="4" numFmtId="0" xfId="0" applyAlignment="1" applyBorder="1" applyFont="1">
      <alignment horizontal="center" shrinkToFit="0" vertical="center" wrapText="1"/>
    </xf>
    <xf borderId="1" fillId="0" fontId="4" numFmtId="164" xfId="0" applyAlignment="1" applyBorder="1" applyFont="1" applyNumberFormat="1">
      <alignment horizontal="center" shrinkToFit="0" vertical="center" wrapText="1"/>
    </xf>
    <xf borderId="2" fillId="0" fontId="1" numFmtId="0" xfId="0" applyAlignment="1" applyBorder="1" applyFont="1">
      <alignment horizontal="right" shrinkToFit="0" vertical="center" wrapText="1"/>
    </xf>
    <xf borderId="1" fillId="0" fontId="1" numFmtId="164" xfId="0" applyAlignment="1" applyBorder="1" applyFont="1" applyNumberFormat="1">
      <alignment horizontal="center" shrinkToFit="0" vertical="center" wrapText="1"/>
    </xf>
    <xf borderId="0" fillId="0" fontId="3" numFmtId="0" xfId="0" applyAlignment="1" applyFont="1">
      <alignment horizontal="right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0" fontId="3" numFmtId="165" xfId="0" applyAlignment="1" applyFont="1" applyNumberFormat="1">
      <alignment horizontal="center" vertical="center"/>
    </xf>
    <xf borderId="0" fillId="0" fontId="5" numFmtId="165" xfId="0" applyAlignment="1" applyFont="1" applyNumberFormat="1">
      <alignment horizontal="center" vertical="center"/>
    </xf>
    <xf borderId="0" fillId="0" fontId="6" numFmtId="0" xfId="0" applyAlignment="1" applyFont="1">
      <alignment horizontal="left" vertical="center"/>
    </xf>
    <xf borderId="0" fillId="0" fontId="3" numFmtId="164" xfId="0" applyFont="1" applyNumberFormat="1"/>
    <xf borderId="8" fillId="2" fontId="7" numFmtId="0" xfId="0" applyAlignment="1" applyBorder="1" applyFill="1" applyFont="1">
      <alignment vertical="center"/>
    </xf>
    <xf borderId="8" fillId="2" fontId="3" numFmtId="0" xfId="0" applyAlignment="1" applyBorder="1" applyFont="1">
      <alignment vertical="center"/>
    </xf>
    <xf borderId="0" fillId="0" fontId="3" numFmtId="0" xfId="0" applyAlignment="1" applyFont="1">
      <alignment horizontal="left"/>
    </xf>
    <xf borderId="9" fillId="3" fontId="8" numFmtId="0" xfId="0" applyAlignment="1" applyBorder="1" applyFill="1" applyFont="1">
      <alignment horizontal="center"/>
    </xf>
    <xf borderId="10" fillId="3" fontId="8" numFmtId="0" xfId="0" applyAlignment="1" applyBorder="1" applyFont="1">
      <alignment horizontal="center"/>
    </xf>
    <xf borderId="11" fillId="3" fontId="8" numFmtId="0" xfId="0" applyAlignment="1" applyBorder="1" applyFont="1">
      <alignment horizontal="center"/>
    </xf>
    <xf borderId="10" fillId="0" fontId="2" numFmtId="0" xfId="0" applyBorder="1" applyFont="1"/>
    <xf borderId="0" fillId="0" fontId="9" numFmtId="0" xfId="0" applyAlignment="1" applyFont="1">
      <alignment horizontal="center" shrinkToFit="0" wrapText="1"/>
    </xf>
    <xf borderId="0" fillId="0" fontId="10" numFmtId="0" xfId="0" applyAlignment="1" applyFont="1">
      <alignment horizontal="center" shrinkToFit="0" wrapText="1"/>
    </xf>
    <xf borderId="9" fillId="3" fontId="11" numFmtId="0" xfId="0" applyAlignment="1" applyBorder="1" applyFont="1">
      <alignment horizontal="center"/>
    </xf>
    <xf borderId="10" fillId="3" fontId="11" numFmtId="0" xfId="0" applyAlignment="1" applyBorder="1" applyFont="1">
      <alignment horizontal="center"/>
    </xf>
    <xf borderId="11" fillId="3" fontId="11" numFmtId="0" xfId="0" applyAlignment="1" applyBorder="1" applyFont="1">
      <alignment horizontal="center"/>
    </xf>
    <xf borderId="12" fillId="3" fontId="11" numFmtId="0" xfId="0" applyBorder="1" applyFont="1"/>
    <xf borderId="11" fillId="0" fontId="2" numFmtId="0" xfId="0" applyBorder="1" applyFont="1"/>
    <xf borderId="11" fillId="3" fontId="11" numFmtId="0" xfId="0" applyAlignment="1" applyBorder="1" applyFont="1">
      <alignment horizontal="right"/>
    </xf>
    <xf borderId="0" fillId="0" fontId="4" numFmtId="0" xfId="0" applyFont="1"/>
    <xf borderId="0" fillId="0" fontId="12" numFmtId="49" xfId="0" applyAlignment="1" applyFont="1" applyNumberFormat="1">
      <alignment horizontal="center"/>
    </xf>
    <xf borderId="13" fillId="4" fontId="12" numFmtId="49" xfId="0" applyAlignment="1" applyBorder="1" applyFill="1" applyFont="1" applyNumberFormat="1">
      <alignment horizontal="center"/>
    </xf>
    <xf borderId="14" fillId="4" fontId="12" numFmtId="49" xfId="0" applyAlignment="1" applyBorder="1" applyFont="1" applyNumberFormat="1">
      <alignment horizontal="center"/>
    </xf>
    <xf borderId="15" fillId="4" fontId="12" numFmtId="49" xfId="0" applyAlignment="1" applyBorder="1" applyFont="1" applyNumberFormat="1">
      <alignment horizontal="center"/>
    </xf>
    <xf borderId="16" fillId="4" fontId="12" numFmtId="49" xfId="0" applyAlignment="1" applyBorder="1" applyFont="1" applyNumberFormat="1">
      <alignment horizontal="center"/>
    </xf>
    <xf borderId="17" fillId="4" fontId="13" numFmtId="49" xfId="0" applyAlignment="1" applyBorder="1" applyFont="1" applyNumberFormat="1">
      <alignment horizontal="center"/>
    </xf>
    <xf borderId="18" fillId="0" fontId="2" numFmtId="0" xfId="0" applyBorder="1" applyFont="1"/>
    <xf borderId="8" fillId="4" fontId="12" numFmtId="49" xfId="0" applyAlignment="1" applyBorder="1" applyFont="1" applyNumberFormat="1">
      <alignment horizontal="center"/>
    </xf>
    <xf borderId="19" fillId="4" fontId="12" numFmtId="49" xfId="0" applyAlignment="1" applyBorder="1" applyFont="1" applyNumberFormat="1">
      <alignment horizontal="center"/>
    </xf>
    <xf borderId="17" fillId="4" fontId="14" numFmtId="49" xfId="0" applyAlignment="1" applyBorder="1" applyFont="1" applyNumberFormat="1">
      <alignment horizontal="center"/>
    </xf>
    <xf borderId="20" fillId="0" fontId="15" numFmtId="49" xfId="0" applyAlignment="1" applyBorder="1" applyFont="1" applyNumberFormat="1">
      <alignment horizontal="center"/>
    </xf>
    <xf borderId="21" fillId="0" fontId="2" numFmtId="0" xfId="0" applyBorder="1" applyFont="1"/>
    <xf borderId="22" fillId="0" fontId="2" numFmtId="0" xfId="0" applyBorder="1" applyFont="1"/>
    <xf borderId="23" fillId="5" fontId="12" numFmtId="49" xfId="0" applyAlignment="1" applyBorder="1" applyFill="1" applyFont="1" applyNumberFormat="1">
      <alignment horizontal="center" vertical="center"/>
    </xf>
    <xf borderId="24" fillId="0" fontId="12" numFmtId="49" xfId="0" applyAlignment="1" applyBorder="1" applyFont="1" applyNumberFormat="1">
      <alignment horizontal="center" vertical="top"/>
    </xf>
    <xf borderId="25" fillId="0" fontId="2" numFmtId="0" xfId="0" applyBorder="1" applyFont="1"/>
    <xf borderId="26" fillId="0" fontId="2" numFmtId="0" xfId="0" applyBorder="1" applyFont="1"/>
    <xf borderId="27" fillId="0" fontId="12" numFmtId="49" xfId="0" applyAlignment="1" applyBorder="1" applyFont="1" applyNumberFormat="1">
      <alignment horizontal="center" vertical="top"/>
    </xf>
    <xf borderId="28" fillId="0" fontId="2" numFmtId="0" xfId="0" applyBorder="1" applyFont="1"/>
    <xf borderId="27" fillId="0" fontId="2" numFmtId="0" xfId="0" applyBorder="1" applyFont="1"/>
    <xf borderId="29" fillId="0" fontId="2" numFmtId="0" xfId="0" applyBorder="1" applyFont="1"/>
    <xf borderId="30" fillId="0" fontId="2" numFmtId="0" xfId="0" applyBorder="1" applyFont="1"/>
    <xf borderId="31" fillId="0" fontId="2" numFmtId="0" xfId="0" applyBorder="1" applyFont="1"/>
    <xf borderId="32" fillId="0" fontId="12" numFmtId="49" xfId="0" applyAlignment="1" applyBorder="1" applyFont="1" applyNumberFormat="1">
      <alignment horizontal="left"/>
    </xf>
    <xf borderId="25" fillId="0" fontId="12" numFmtId="49" xfId="0" applyAlignment="1" applyBorder="1" applyFont="1" applyNumberFormat="1">
      <alignment horizontal="center"/>
    </xf>
    <xf borderId="33" fillId="0" fontId="12" numFmtId="49" xfId="0" applyAlignment="1" applyBorder="1" applyFont="1" applyNumberFormat="1">
      <alignment horizontal="center"/>
    </xf>
    <xf borderId="1" fillId="0" fontId="16" numFmtId="49" xfId="0" applyAlignment="1" applyBorder="1" applyFont="1" applyNumberFormat="1">
      <alignment horizontal="center"/>
    </xf>
    <xf borderId="34" fillId="0" fontId="16" numFmtId="49" xfId="0" applyAlignment="1" applyBorder="1" applyFont="1" applyNumberFormat="1">
      <alignment horizontal="center"/>
    </xf>
    <xf borderId="35" fillId="0" fontId="16" numFmtId="49" xfId="0" applyAlignment="1" applyBorder="1" applyFont="1" applyNumberFormat="1">
      <alignment horizontal="center"/>
    </xf>
    <xf borderId="36" fillId="0" fontId="16" numFmtId="49" xfId="0" applyAlignment="1" applyBorder="1" applyFont="1" applyNumberFormat="1">
      <alignment horizontal="center"/>
    </xf>
    <xf borderId="27" fillId="0" fontId="16" numFmtId="49" xfId="0" applyAlignment="1" applyBorder="1" applyFont="1" applyNumberFormat="1">
      <alignment horizontal="center"/>
    </xf>
    <xf borderId="9" fillId="0" fontId="17" numFmtId="49" xfId="0" applyAlignment="1" applyBorder="1" applyFont="1" applyNumberFormat="1">
      <alignment horizontal="center"/>
    </xf>
    <xf borderId="1" fillId="6" fontId="4" numFmtId="0" xfId="0" applyAlignment="1" applyBorder="1" applyFill="1" applyFont="1">
      <alignment horizontal="center" shrinkToFit="0" vertical="center" wrapText="1"/>
    </xf>
    <xf borderId="1" fillId="6" fontId="4" numFmtId="49" xfId="0" applyAlignment="1" applyBorder="1" applyFont="1" applyNumberFormat="1">
      <alignment shrinkToFit="0" vertical="center" wrapText="1"/>
    </xf>
    <xf borderId="10" fillId="0" fontId="18" numFmtId="49" xfId="0" applyAlignment="1" applyBorder="1" applyFont="1" applyNumberFormat="1">
      <alignment horizontal="center"/>
    </xf>
    <xf borderId="4" fillId="0" fontId="17" numFmtId="49" xfId="0" applyAlignment="1" applyBorder="1" applyFont="1" applyNumberFormat="1">
      <alignment horizontal="center"/>
    </xf>
    <xf borderId="11" fillId="0" fontId="17" numFmtId="49" xfId="0" applyAlignment="1" applyBorder="1" applyFont="1" applyNumberFormat="1">
      <alignment horizontal="center"/>
    </xf>
    <xf borderId="1" fillId="0" fontId="4" numFmtId="166" xfId="0" applyAlignment="1" applyBorder="1" applyFont="1" applyNumberFormat="1">
      <alignment horizontal="center" shrinkToFit="0" vertical="center" wrapText="1"/>
    </xf>
    <xf borderId="0" fillId="0" fontId="17" numFmtId="49" xfId="0" applyAlignment="1" applyFont="1" applyNumberFormat="1">
      <alignment horizontal="center"/>
    </xf>
    <xf borderId="4" fillId="0" fontId="19" numFmtId="49" xfId="0" applyAlignment="1" applyBorder="1" applyFont="1" applyNumberFormat="1">
      <alignment horizontal="center"/>
    </xf>
    <xf borderId="10" fillId="0" fontId="17" numFmtId="49" xfId="0" applyAlignment="1" applyBorder="1" applyFont="1" applyNumberFormat="1">
      <alignment horizontal="center"/>
    </xf>
    <xf borderId="9" fillId="0" fontId="4" numFmtId="164" xfId="0" applyAlignment="1" applyBorder="1" applyFont="1" applyNumberFormat="1">
      <alignment horizontal="center" shrinkToFit="0" vertical="center" wrapText="1"/>
    </xf>
    <xf borderId="1" fillId="0" fontId="17" numFmtId="49" xfId="0" applyAlignment="1" applyBorder="1" applyFont="1" applyNumberFormat="1">
      <alignment horizontal="center"/>
    </xf>
    <xf borderId="1" fillId="6" fontId="4" numFmtId="167" xfId="0" applyAlignment="1" applyBorder="1" applyFont="1" applyNumberFormat="1">
      <alignment horizontal="center" shrinkToFit="0" vertical="center" wrapText="1"/>
    </xf>
    <xf borderId="10" fillId="0" fontId="17" numFmtId="168" xfId="0" applyAlignment="1" applyBorder="1" applyFont="1" applyNumberFormat="1">
      <alignment horizontal="center"/>
    </xf>
    <xf borderId="10" fillId="0" fontId="19" numFmtId="49" xfId="0" applyAlignment="1" applyBorder="1" applyFont="1" applyNumberFormat="1">
      <alignment horizontal="center"/>
    </xf>
    <xf borderId="9" fillId="0" fontId="17" numFmtId="168" xfId="0" applyAlignment="1" applyBorder="1" applyFont="1" applyNumberFormat="1">
      <alignment horizontal="center"/>
    </xf>
    <xf borderId="9" fillId="0" fontId="19" numFmtId="49" xfId="0" applyAlignment="1" applyBorder="1" applyFont="1" applyNumberFormat="1">
      <alignment horizontal="center"/>
    </xf>
    <xf borderId="9" fillId="0" fontId="18" numFmtId="49" xfId="0" applyAlignment="1" applyBorder="1" applyFont="1" applyNumberFormat="1">
      <alignment horizontal="center"/>
    </xf>
    <xf borderId="0" fillId="0" fontId="18" numFmtId="49" xfId="0" applyAlignment="1" applyFont="1" applyNumberFormat="1">
      <alignment horizontal="center"/>
    </xf>
    <xf borderId="12" fillId="0" fontId="20" numFmtId="49" xfId="0" applyAlignment="1" applyBorder="1" applyFont="1" applyNumberFormat="1">
      <alignment horizontal="center"/>
    </xf>
    <xf borderId="10" fillId="0" fontId="20" numFmtId="168" xfId="0" applyAlignment="1" applyBorder="1" applyFont="1" applyNumberFormat="1">
      <alignment horizontal="center"/>
    </xf>
    <xf borderId="1" fillId="0" fontId="17" numFmtId="168" xfId="0" applyAlignment="1" applyBorder="1" applyFont="1" applyNumberFormat="1">
      <alignment horizontal="center"/>
    </xf>
    <xf borderId="37" fillId="0" fontId="20" numFmtId="49" xfId="0" applyAlignment="1" applyBorder="1" applyFont="1" applyNumberFormat="1">
      <alignment horizontal="center"/>
    </xf>
    <xf borderId="38" fillId="0" fontId="2" numFmtId="0" xfId="0" applyBorder="1" applyFont="1"/>
    <xf borderId="38" fillId="0" fontId="20" numFmtId="168" xfId="0" applyAlignment="1" applyBorder="1" applyFont="1" applyNumberFormat="1">
      <alignment horizontal="center"/>
    </xf>
    <xf borderId="38" fillId="0" fontId="18" numFmtId="49" xfId="0" applyAlignment="1" applyBorder="1" applyFont="1" applyNumberFormat="1">
      <alignment horizontal="center"/>
    </xf>
    <xf borderId="39" fillId="4" fontId="12" numFmtId="49" xfId="0" applyAlignment="1" applyBorder="1" applyFont="1" applyNumberFormat="1">
      <alignment horizontal="center"/>
    </xf>
    <xf borderId="40" fillId="4" fontId="12" numFmtId="49" xfId="0" applyAlignment="1" applyBorder="1" applyFont="1" applyNumberFormat="1">
      <alignment horizontal="center"/>
    </xf>
    <xf borderId="41" fillId="4" fontId="12" numFmtId="49" xfId="0" applyAlignment="1" applyBorder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8" Type="http://schemas.openxmlformats.org/officeDocument/2006/relationships/externalLink" Target="externalLinks/externalLink2.xml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1362075</xdr:colOff>
      <xdr:row>1</xdr:row>
      <xdr:rowOff>152400</xdr:rowOff>
    </xdr:from>
    <xdr:ext cx="1000125" cy="12477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ORG&#195;O" TargetMode="External"/></Relationships>
</file>

<file path=xl/externalLinks/_rels/externalLink2.xml.rels><?xml version="1.0" encoding="UTF-8" standalone="yes"?><Relationships xmlns="http://schemas.openxmlformats.org/package/2006/relationships"><Relationship Id="rId1" Type="http://schemas.openxmlformats.org/officeDocument/2006/relationships/externalLinkPath" Target="BD2(N&#195;O%20MEXER)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ORGÃO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D2(NÃO MEXER)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19.38"/>
    <col customWidth="1" min="2" max="2" width="25.38"/>
    <col customWidth="1" min="3" max="3" width="10.38"/>
    <col customWidth="1" min="4" max="4" width="20.25"/>
    <col customWidth="1" min="5" max="5" width="17.75"/>
    <col customWidth="1" min="6" max="7" width="13.88"/>
    <col customWidth="1" min="8" max="8" width="7.63"/>
    <col customWidth="1" min="9" max="9" width="29.38"/>
    <col customWidth="1" min="10" max="10" width="26.38"/>
    <col customWidth="1" min="11" max="11" width="7.63"/>
  </cols>
  <sheetData>
    <row r="1" ht="15.75" customHeight="1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15.75" customHeight="1">
      <c r="A2" s="1" t="s">
        <v>2</v>
      </c>
      <c r="B2" s="2" t="s">
        <v>3</v>
      </c>
      <c r="C2" s="3"/>
      <c r="D2" s="3"/>
      <c r="E2" s="3"/>
      <c r="F2" s="3"/>
      <c r="G2" s="3"/>
      <c r="H2" s="3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5.75" customHeight="1">
      <c r="A3" s="2" t="s">
        <v>4</v>
      </c>
      <c r="B3" s="3"/>
      <c r="C3" s="4"/>
      <c r="D3" s="1" t="s">
        <v>5</v>
      </c>
      <c r="E3" s="6" t="s">
        <v>6</v>
      </c>
      <c r="F3" s="3"/>
      <c r="G3" s="3"/>
      <c r="H3" s="3"/>
      <c r="I3" s="4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29.25" customHeight="1">
      <c r="A4" s="2" t="s">
        <v>7</v>
      </c>
      <c r="B4" s="3"/>
      <c r="C4" s="4"/>
      <c r="D4" s="1" t="s">
        <v>5</v>
      </c>
      <c r="E4" s="6" t="s">
        <v>8</v>
      </c>
      <c r="F4" s="3"/>
      <c r="G4" s="3"/>
      <c r="H4" s="3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A5" s="1" t="s">
        <v>9</v>
      </c>
      <c r="B5" s="7" t="s">
        <v>10</v>
      </c>
      <c r="C5" s="3"/>
      <c r="D5" s="3"/>
      <c r="E5" s="3"/>
      <c r="F5" s="3"/>
      <c r="G5" s="3"/>
      <c r="H5" s="3"/>
      <c r="I5" s="4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5.75" customHeight="1">
      <c r="A6" s="2" t="s">
        <v>11</v>
      </c>
      <c r="B6" s="3"/>
      <c r="C6" s="3"/>
      <c r="D6" s="3"/>
      <c r="E6" s="3"/>
      <c r="F6" s="3"/>
      <c r="G6" s="3"/>
      <c r="H6" s="3"/>
      <c r="I6" s="4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5.75" customHeight="1">
      <c r="A7" s="2" t="s">
        <v>12</v>
      </c>
      <c r="B7" s="4"/>
      <c r="C7" s="8"/>
      <c r="D7" s="2" t="s">
        <v>13</v>
      </c>
      <c r="E7" s="4"/>
      <c r="F7" s="9"/>
      <c r="G7" s="3"/>
      <c r="H7" s="3"/>
      <c r="I7" s="4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60.75" customHeight="1">
      <c r="A8" s="2" t="s">
        <v>14</v>
      </c>
      <c r="B8" s="4"/>
      <c r="C8" s="1" t="s">
        <v>15</v>
      </c>
      <c r="D8" s="2" t="s">
        <v>16</v>
      </c>
      <c r="E8" s="3"/>
      <c r="F8" s="1" t="s">
        <v>12</v>
      </c>
      <c r="G8" s="1" t="s">
        <v>17</v>
      </c>
      <c r="H8" s="1" t="s">
        <v>18</v>
      </c>
      <c r="I8" s="1" t="s">
        <v>19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4.25" customHeight="1">
      <c r="A9" s="10" t="s">
        <v>20</v>
      </c>
      <c r="B9" s="11"/>
      <c r="C9" s="12">
        <v>455.0</v>
      </c>
      <c r="D9" s="13" t="s">
        <v>21</v>
      </c>
      <c r="E9" s="11"/>
      <c r="F9" s="14">
        <v>33.0</v>
      </c>
      <c r="G9" s="14" t="s">
        <v>22</v>
      </c>
      <c r="H9" s="12">
        <v>2025.0</v>
      </c>
      <c r="I9" s="15">
        <v>151481.1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5.75" customHeight="1">
      <c r="A10" s="10" t="s">
        <v>23</v>
      </c>
      <c r="B10" s="11"/>
      <c r="C10" s="12">
        <v>455.0</v>
      </c>
      <c r="D10" s="13" t="s">
        <v>21</v>
      </c>
      <c r="E10" s="11"/>
      <c r="F10" s="14">
        <v>33.0</v>
      </c>
      <c r="G10" s="14" t="s">
        <v>22</v>
      </c>
      <c r="H10" s="12">
        <v>2025.0</v>
      </c>
      <c r="I10" s="15">
        <v>79442.25</v>
      </c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5.75" customHeight="1">
      <c r="A11" s="16" t="s">
        <v>24</v>
      </c>
      <c r="B11" s="3"/>
      <c r="C11" s="3"/>
      <c r="D11" s="3"/>
      <c r="E11" s="3"/>
      <c r="F11" s="3"/>
      <c r="G11" s="3"/>
      <c r="H11" s="4"/>
      <c r="I11" s="17">
        <f>SUM(I9:I10)</f>
        <v>230923.35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5.75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5.75" customHeight="1">
      <c r="A13" s="5"/>
      <c r="B13" s="5"/>
      <c r="C13" s="5"/>
      <c r="D13" s="5"/>
      <c r="E13" s="5"/>
      <c r="F13" s="5"/>
      <c r="G13" s="5"/>
      <c r="H13" s="5"/>
      <c r="I13" s="18" t="s">
        <v>25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5.75" customHeight="1">
      <c r="A14" s="19"/>
      <c r="B14" s="20"/>
      <c r="C14" s="20"/>
      <c r="D14" s="5"/>
      <c r="E14" s="21"/>
      <c r="F14" s="22"/>
      <c r="G14" s="22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5.75" customHeight="1">
      <c r="A15" s="23" t="s">
        <v>26</v>
      </c>
      <c r="D15" s="5" t="s">
        <v>27</v>
      </c>
      <c r="E15" s="5"/>
      <c r="F15" s="5"/>
      <c r="G15" s="5"/>
      <c r="H15" s="5"/>
      <c r="I15" s="24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5.75" customHeight="1">
      <c r="A16" s="23" t="s">
        <v>28</v>
      </c>
      <c r="D16" s="5" t="s">
        <v>29</v>
      </c>
      <c r="E16" s="5"/>
      <c r="F16" s="5"/>
      <c r="G16" s="5"/>
      <c r="H16" s="5"/>
      <c r="I16" s="24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5.75" customHeight="1">
      <c r="A17" s="25" t="s">
        <v>30</v>
      </c>
      <c r="B17" s="26"/>
      <c r="C17" s="26"/>
      <c r="D17" s="5" t="s">
        <v>31</v>
      </c>
      <c r="E17" s="5" t="s">
        <v>32</v>
      </c>
      <c r="F17" s="27" t="s">
        <v>33</v>
      </c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5.75" customHeight="1">
      <c r="A18" s="25" t="s">
        <v>34</v>
      </c>
      <c r="B18" s="26"/>
      <c r="C18" s="26"/>
      <c r="D18" s="5" t="s">
        <v>31</v>
      </c>
      <c r="E18" s="5" t="s">
        <v>32</v>
      </c>
      <c r="F18" s="27" t="s">
        <v>35</v>
      </c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5.7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5.7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5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2">
    <mergeCell ref="B1:I1"/>
    <mergeCell ref="B2:I2"/>
    <mergeCell ref="A3:C3"/>
    <mergeCell ref="E3:I3"/>
    <mergeCell ref="A4:C4"/>
    <mergeCell ref="E4:I4"/>
    <mergeCell ref="B5:I5"/>
    <mergeCell ref="A9:B9"/>
    <mergeCell ref="A10:B10"/>
    <mergeCell ref="D10:E10"/>
    <mergeCell ref="A11:H11"/>
    <mergeCell ref="A15:C15"/>
    <mergeCell ref="A16:C16"/>
    <mergeCell ref="F17:L17"/>
    <mergeCell ref="F18:L18"/>
    <mergeCell ref="A6:I6"/>
    <mergeCell ref="A7:B7"/>
    <mergeCell ref="D7:E7"/>
    <mergeCell ref="F7:I7"/>
    <mergeCell ref="A8:B8"/>
    <mergeCell ref="D8:E8"/>
    <mergeCell ref="D9:E9"/>
  </mergeCells>
  <printOptions/>
  <pageMargins bottom="0.7874015750000001" footer="0.0" header="0.0" left="0.511811024" right="0.511811024" top="0.7874015750000001"/>
  <pageSetup fitToHeight="0"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6.25"/>
    <col customWidth="1" min="2" max="2" width="89.0"/>
    <col customWidth="1" min="3" max="3" width="9.0"/>
    <col customWidth="1" min="4" max="4" width="18.38"/>
    <col customWidth="1" min="5" max="5" width="12.13"/>
    <col customWidth="1" min="6" max="6" width="15.88"/>
    <col customWidth="1" min="7" max="7" width="10.13"/>
    <col customWidth="1" min="8" max="8" width="8.25"/>
  </cols>
  <sheetData>
    <row r="1">
      <c r="A1" s="28" t="s">
        <v>36</v>
      </c>
      <c r="B1" s="29" t="s">
        <v>37</v>
      </c>
      <c r="C1" s="29" t="s">
        <v>38</v>
      </c>
      <c r="D1" s="29" t="s">
        <v>39</v>
      </c>
      <c r="E1" s="29" t="s">
        <v>40</v>
      </c>
      <c r="F1" s="29" t="s">
        <v>41</v>
      </c>
      <c r="G1" s="30" t="s">
        <v>42</v>
      </c>
      <c r="H1" s="31"/>
      <c r="I1" s="32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</row>
    <row r="2">
      <c r="A2" s="34">
        <v>1.0</v>
      </c>
      <c r="B2" s="35" t="s">
        <v>43</v>
      </c>
      <c r="C2" s="35">
        <v>233972.0</v>
      </c>
      <c r="D2" s="35" t="s">
        <v>44</v>
      </c>
      <c r="E2" s="35">
        <v>700.0</v>
      </c>
      <c r="F2" s="35" t="s">
        <v>45</v>
      </c>
      <c r="G2" s="36" t="s">
        <v>46</v>
      </c>
      <c r="H2" s="31"/>
      <c r="I2" s="32">
        <v>3.3903024E9</v>
      </c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</row>
    <row r="3">
      <c r="A3" s="34">
        <v>2.0</v>
      </c>
      <c r="B3" s="35" t="s">
        <v>47</v>
      </c>
      <c r="C3" s="35">
        <v>351457.0</v>
      </c>
      <c r="D3" s="35" t="s">
        <v>44</v>
      </c>
      <c r="E3" s="35">
        <v>1200.0</v>
      </c>
      <c r="F3" s="35" t="s">
        <v>48</v>
      </c>
      <c r="G3" s="36" t="s">
        <v>49</v>
      </c>
      <c r="H3" s="31"/>
      <c r="I3" s="32">
        <v>3.3903024E9</v>
      </c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</row>
    <row r="4" ht="15.75" customHeight="1">
      <c r="A4" s="34">
        <v>3.0</v>
      </c>
      <c r="B4" s="35" t="s">
        <v>50</v>
      </c>
      <c r="C4" s="35">
        <v>351458.0</v>
      </c>
      <c r="D4" s="35" t="s">
        <v>44</v>
      </c>
      <c r="E4" s="35">
        <v>250.0</v>
      </c>
      <c r="F4" s="35" t="s">
        <v>51</v>
      </c>
      <c r="G4" s="36" t="s">
        <v>52</v>
      </c>
      <c r="H4" s="31"/>
      <c r="I4" s="32">
        <v>3.3903024E9</v>
      </c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</row>
    <row r="5" ht="15.75" customHeight="1">
      <c r="A5" s="34">
        <v>4.0</v>
      </c>
      <c r="B5" s="35" t="s">
        <v>53</v>
      </c>
      <c r="C5" s="35">
        <v>351450.0</v>
      </c>
      <c r="D5" s="35" t="s">
        <v>44</v>
      </c>
      <c r="E5" s="35">
        <v>250.0</v>
      </c>
      <c r="F5" s="35" t="s">
        <v>54</v>
      </c>
      <c r="G5" s="36" t="s">
        <v>55</v>
      </c>
      <c r="H5" s="31"/>
      <c r="I5" s="32">
        <v>3.3903024E9</v>
      </c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</row>
    <row r="6" ht="15.75" customHeight="1">
      <c r="A6" s="34">
        <v>5.0</v>
      </c>
      <c r="B6" s="35" t="s">
        <v>56</v>
      </c>
      <c r="C6" s="35">
        <v>318685.0</v>
      </c>
      <c r="D6" s="35" t="s">
        <v>44</v>
      </c>
      <c r="E6" s="35">
        <v>1500.0</v>
      </c>
      <c r="F6" s="35" t="s">
        <v>57</v>
      </c>
      <c r="G6" s="36" t="s">
        <v>58</v>
      </c>
      <c r="H6" s="31"/>
      <c r="I6" s="32">
        <v>3.3903024E9</v>
      </c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</row>
    <row r="7" ht="15.75" customHeight="1">
      <c r="A7" s="34">
        <v>6.0</v>
      </c>
      <c r="B7" s="35" t="s">
        <v>59</v>
      </c>
      <c r="C7" s="35">
        <v>380960.0</v>
      </c>
      <c r="D7" s="35" t="s">
        <v>44</v>
      </c>
      <c r="E7" s="35">
        <v>500.0</v>
      </c>
      <c r="F7" s="35" t="s">
        <v>60</v>
      </c>
      <c r="G7" s="36" t="s">
        <v>61</v>
      </c>
      <c r="H7" s="31"/>
      <c r="I7" s="32">
        <v>3.3903024E9</v>
      </c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</row>
    <row r="8" ht="15.75" customHeight="1">
      <c r="A8" s="34">
        <v>7.0</v>
      </c>
      <c r="B8" s="35" t="s">
        <v>62</v>
      </c>
      <c r="C8" s="35">
        <v>351393.0</v>
      </c>
      <c r="D8" s="35" t="s">
        <v>44</v>
      </c>
      <c r="E8" s="35">
        <v>180.0</v>
      </c>
      <c r="F8" s="35" t="s">
        <v>63</v>
      </c>
      <c r="G8" s="36" t="s">
        <v>64</v>
      </c>
      <c r="H8" s="31"/>
      <c r="I8" s="32">
        <v>3.3903024E9</v>
      </c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</row>
    <row r="9" ht="15.75" customHeight="1">
      <c r="A9" s="34">
        <v>8.0</v>
      </c>
      <c r="B9" s="35" t="s">
        <v>65</v>
      </c>
      <c r="C9" s="35">
        <v>351400.0</v>
      </c>
      <c r="D9" s="35" t="s">
        <v>44</v>
      </c>
      <c r="E9" s="35">
        <v>30.0</v>
      </c>
      <c r="F9" s="35" t="s">
        <v>66</v>
      </c>
      <c r="G9" s="36" t="s">
        <v>67</v>
      </c>
      <c r="H9" s="31"/>
      <c r="I9" s="32">
        <v>3.3903024E9</v>
      </c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</row>
    <row r="10" ht="15.75" customHeight="1">
      <c r="A10" s="34">
        <v>9.0</v>
      </c>
      <c r="B10" s="35" t="s">
        <v>68</v>
      </c>
      <c r="C10" s="35">
        <v>351399.0</v>
      </c>
      <c r="D10" s="35" t="s">
        <v>44</v>
      </c>
      <c r="E10" s="35">
        <v>30.0</v>
      </c>
      <c r="F10" s="35" t="s">
        <v>69</v>
      </c>
      <c r="G10" s="36" t="s">
        <v>70</v>
      </c>
      <c r="H10" s="31"/>
      <c r="I10" s="32">
        <v>3.3903024E9</v>
      </c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ht="15.75" customHeight="1">
      <c r="A11" s="34">
        <v>10.0</v>
      </c>
      <c r="B11" s="35" t="s">
        <v>71</v>
      </c>
      <c r="C11" s="35">
        <v>453477.0</v>
      </c>
      <c r="D11" s="35" t="s">
        <v>44</v>
      </c>
      <c r="E11" s="35">
        <v>30.0</v>
      </c>
      <c r="F11" s="35" t="s">
        <v>72</v>
      </c>
      <c r="G11" s="36" t="s">
        <v>73</v>
      </c>
      <c r="H11" s="31"/>
      <c r="I11" s="32">
        <v>3.3903024E9</v>
      </c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</row>
    <row r="12" ht="15.75" customHeight="1">
      <c r="A12" s="34">
        <v>11.0</v>
      </c>
      <c r="B12" s="35" t="s">
        <v>74</v>
      </c>
      <c r="C12" s="35">
        <v>480466.0</v>
      </c>
      <c r="D12" s="35" t="s">
        <v>44</v>
      </c>
      <c r="E12" s="35">
        <v>1000.0</v>
      </c>
      <c r="F12" s="35" t="s">
        <v>75</v>
      </c>
      <c r="G12" s="36" t="s">
        <v>76</v>
      </c>
      <c r="H12" s="31"/>
      <c r="I12" s="32">
        <v>3.3903024E9</v>
      </c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</row>
    <row r="13" ht="15.75" customHeight="1">
      <c r="A13" s="34">
        <v>12.0</v>
      </c>
      <c r="B13" s="35" t="s">
        <v>77</v>
      </c>
      <c r="C13" s="35">
        <v>237002.0</v>
      </c>
      <c r="D13" s="35" t="s">
        <v>44</v>
      </c>
      <c r="E13" s="35">
        <v>200.0</v>
      </c>
      <c r="F13" s="35" t="s">
        <v>78</v>
      </c>
      <c r="G13" s="36" t="s">
        <v>79</v>
      </c>
      <c r="H13" s="31"/>
      <c r="I13" s="32">
        <v>3.3903024E9</v>
      </c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</row>
    <row r="14" ht="15.75" customHeight="1">
      <c r="A14" s="34">
        <v>13.0</v>
      </c>
      <c r="B14" s="35" t="s">
        <v>80</v>
      </c>
      <c r="C14" s="35">
        <v>237002.0</v>
      </c>
      <c r="D14" s="35" t="s">
        <v>44</v>
      </c>
      <c r="E14" s="35">
        <v>100.0</v>
      </c>
      <c r="F14" s="35" t="s">
        <v>81</v>
      </c>
      <c r="G14" s="36" t="s">
        <v>82</v>
      </c>
      <c r="H14" s="31"/>
      <c r="I14" s="32">
        <v>3.3903024E9</v>
      </c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</row>
    <row r="15" ht="48.0" customHeight="1">
      <c r="A15" s="34">
        <v>14.0</v>
      </c>
      <c r="B15" s="35" t="s">
        <v>83</v>
      </c>
      <c r="C15" s="35">
        <v>626113.0</v>
      </c>
      <c r="D15" s="35" t="s">
        <v>44</v>
      </c>
      <c r="E15" s="35">
        <v>219.0</v>
      </c>
      <c r="F15" s="35" t="s">
        <v>84</v>
      </c>
      <c r="G15" s="36" t="s">
        <v>85</v>
      </c>
      <c r="H15" s="31"/>
      <c r="I15" s="32">
        <v>3.3903025E9</v>
      </c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</row>
    <row r="16" ht="15.75" customHeight="1">
      <c r="A16" s="37" t="s">
        <v>86</v>
      </c>
      <c r="B16" s="38"/>
      <c r="C16" s="38"/>
      <c r="D16" s="38"/>
      <c r="E16" s="31"/>
      <c r="F16" s="39" t="s">
        <v>87</v>
      </c>
      <c r="G16" s="38"/>
      <c r="H16" s="31"/>
      <c r="I16" s="32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</row>
    <row r="17" ht="15.75" customHeight="1">
      <c r="A17" s="33"/>
      <c r="B17" s="33"/>
      <c r="C17" s="33"/>
      <c r="D17" s="33"/>
      <c r="E17" s="33"/>
      <c r="F17" s="33"/>
      <c r="G17" s="33"/>
      <c r="H17" s="33"/>
      <c r="I17" s="32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</row>
    <row r="18" ht="15.75" customHeight="1">
      <c r="A18" s="33"/>
      <c r="B18" s="33"/>
      <c r="C18" s="33"/>
      <c r="D18" s="33"/>
      <c r="E18" s="33"/>
      <c r="F18" s="33"/>
      <c r="G18" s="33"/>
      <c r="H18" s="33"/>
      <c r="I18" s="32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</row>
    <row r="19" ht="15.75" customHeight="1">
      <c r="A19" s="33"/>
      <c r="B19" s="33"/>
      <c r="C19" s="33"/>
      <c r="D19" s="33"/>
      <c r="E19" s="33"/>
      <c r="F19" s="33"/>
      <c r="G19" s="33"/>
      <c r="H19" s="33"/>
      <c r="I19" s="32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</row>
    <row r="20" ht="15.75" customHeight="1">
      <c r="A20" s="33"/>
      <c r="B20" s="33"/>
      <c r="C20" s="33"/>
      <c r="D20" s="33"/>
      <c r="E20" s="33"/>
      <c r="F20" s="33"/>
      <c r="G20" s="33"/>
      <c r="H20" s="33"/>
      <c r="I20" s="32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</row>
    <row r="21" ht="15.75" customHeight="1">
      <c r="A21" s="33"/>
      <c r="B21" s="33"/>
      <c r="C21" s="33"/>
      <c r="D21" s="33"/>
      <c r="E21" s="33"/>
      <c r="F21" s="33"/>
      <c r="G21" s="33"/>
      <c r="H21" s="33"/>
      <c r="I21" s="32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</row>
    <row r="22" ht="15.75" customHeight="1">
      <c r="A22" s="33"/>
      <c r="B22" s="33"/>
      <c r="C22" s="33"/>
      <c r="D22" s="33"/>
      <c r="E22" s="33"/>
      <c r="F22" s="33"/>
      <c r="G22" s="33"/>
      <c r="H22" s="33"/>
      <c r="I22" s="32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</row>
    <row r="23" ht="15.75" customHeight="1">
      <c r="A23" s="33"/>
      <c r="B23" s="33"/>
      <c r="C23" s="33"/>
      <c r="D23" s="33"/>
      <c r="E23" s="33"/>
      <c r="F23" s="33"/>
      <c r="G23" s="33"/>
      <c r="H23" s="33"/>
      <c r="I23" s="32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</row>
    <row r="24" ht="15.75" customHeight="1">
      <c r="A24" s="33"/>
      <c r="B24" s="33"/>
      <c r="C24" s="33"/>
      <c r="D24" s="33"/>
      <c r="E24" s="33"/>
      <c r="F24" s="33"/>
      <c r="G24" s="33"/>
      <c r="H24" s="33"/>
      <c r="I24" s="32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</row>
    <row r="25" ht="15.75" customHeight="1">
      <c r="A25" s="33"/>
      <c r="B25" s="33"/>
      <c r="C25" s="33"/>
      <c r="D25" s="33"/>
      <c r="E25" s="33"/>
      <c r="F25" s="33"/>
      <c r="G25" s="33"/>
      <c r="H25" s="33"/>
      <c r="I25" s="32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</row>
    <row r="26" ht="15.75" customHeight="1">
      <c r="A26" s="33"/>
      <c r="B26" s="33"/>
      <c r="C26" s="33"/>
      <c r="D26" s="33"/>
      <c r="E26" s="33"/>
      <c r="F26" s="33"/>
      <c r="G26" s="33"/>
      <c r="H26" s="33"/>
      <c r="I26" s="32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</row>
    <row r="27" ht="15.75" customHeight="1">
      <c r="A27" s="33"/>
      <c r="B27" s="33"/>
      <c r="C27" s="33"/>
      <c r="D27" s="33"/>
      <c r="E27" s="33"/>
      <c r="F27" s="33"/>
      <c r="G27" s="33"/>
      <c r="H27" s="33"/>
      <c r="I27" s="32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</row>
    <row r="28" ht="15.75" customHeight="1">
      <c r="A28" s="33"/>
      <c r="B28" s="33"/>
      <c r="C28" s="33"/>
      <c r="D28" s="33"/>
      <c r="E28" s="33"/>
      <c r="F28" s="33"/>
      <c r="G28" s="33"/>
      <c r="H28" s="33"/>
      <c r="I28" s="32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</row>
    <row r="29" ht="15.75" customHeight="1">
      <c r="A29" s="33"/>
      <c r="B29" s="33"/>
      <c r="C29" s="33"/>
      <c r="D29" s="33"/>
      <c r="E29" s="33"/>
      <c r="F29" s="33"/>
      <c r="G29" s="33"/>
      <c r="H29" s="33"/>
      <c r="I29" s="32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</row>
    <row r="30" ht="15.75" customHeight="1">
      <c r="A30" s="33"/>
      <c r="B30" s="33"/>
      <c r="C30" s="33"/>
      <c r="D30" s="33"/>
      <c r="E30" s="33"/>
      <c r="F30" s="33"/>
      <c r="G30" s="33"/>
      <c r="H30" s="33"/>
      <c r="I30" s="32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</row>
    <row r="31" ht="15.75" customHeight="1">
      <c r="A31" s="33"/>
      <c r="B31" s="33"/>
      <c r="C31" s="33"/>
      <c r="D31" s="33"/>
      <c r="E31" s="33"/>
      <c r="F31" s="33"/>
      <c r="G31" s="33"/>
      <c r="H31" s="33"/>
      <c r="I31" s="32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</row>
    <row r="32" ht="15.75" customHeight="1">
      <c r="A32" s="33"/>
      <c r="B32" s="33"/>
      <c r="C32" s="33"/>
      <c r="D32" s="33"/>
      <c r="E32" s="33"/>
      <c r="F32" s="33"/>
      <c r="G32" s="33"/>
      <c r="H32" s="33"/>
      <c r="I32" s="32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</row>
    <row r="33" ht="15.75" customHeight="1">
      <c r="A33" s="33"/>
      <c r="B33" s="33"/>
      <c r="C33" s="33"/>
      <c r="D33" s="33"/>
      <c r="E33" s="33"/>
      <c r="F33" s="33"/>
      <c r="G33" s="33"/>
      <c r="H33" s="33"/>
      <c r="I33" s="32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</row>
    <row r="34" ht="15.75" customHeight="1">
      <c r="A34" s="33"/>
      <c r="B34" s="33"/>
      <c r="C34" s="33"/>
      <c r="D34" s="33"/>
      <c r="E34" s="33"/>
      <c r="F34" s="33"/>
      <c r="G34" s="33"/>
      <c r="H34" s="33"/>
      <c r="I34" s="32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</row>
    <row r="35" ht="15.75" customHeight="1">
      <c r="A35" s="33"/>
      <c r="B35" s="33"/>
      <c r="C35" s="33"/>
      <c r="D35" s="33"/>
      <c r="E35" s="33"/>
      <c r="F35" s="33"/>
      <c r="G35" s="33"/>
      <c r="H35" s="33"/>
      <c r="I35" s="32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</row>
    <row r="36" ht="15.75" customHeight="1">
      <c r="A36" s="33"/>
      <c r="B36" s="33"/>
      <c r="C36" s="33"/>
      <c r="D36" s="33"/>
      <c r="E36" s="33"/>
      <c r="F36" s="33"/>
      <c r="G36" s="33"/>
      <c r="H36" s="33"/>
      <c r="I36" s="32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</row>
    <row r="37" ht="15.75" customHeight="1">
      <c r="A37" s="33"/>
      <c r="B37" s="33"/>
      <c r="C37" s="33"/>
      <c r="D37" s="33"/>
      <c r="E37" s="33"/>
      <c r="F37" s="33"/>
      <c r="G37" s="33"/>
      <c r="H37" s="33"/>
      <c r="I37" s="32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</row>
    <row r="38" ht="15.75" customHeight="1">
      <c r="A38" s="33"/>
      <c r="B38" s="33"/>
      <c r="C38" s="33"/>
      <c r="D38" s="33"/>
      <c r="E38" s="33"/>
      <c r="F38" s="33"/>
      <c r="G38" s="33"/>
      <c r="H38" s="33"/>
      <c r="I38" s="32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</row>
    <row r="39" ht="15.75" customHeight="1">
      <c r="A39" s="33"/>
      <c r="B39" s="33"/>
      <c r="C39" s="33"/>
      <c r="D39" s="33"/>
      <c r="E39" s="33"/>
      <c r="F39" s="33"/>
      <c r="G39" s="33"/>
      <c r="H39" s="33"/>
      <c r="I39" s="32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</row>
    <row r="40" ht="15.75" customHeight="1">
      <c r="A40" s="33"/>
      <c r="B40" s="33"/>
      <c r="C40" s="33"/>
      <c r="D40" s="33"/>
      <c r="E40" s="33"/>
      <c r="F40" s="33"/>
      <c r="G40" s="33"/>
      <c r="H40" s="33"/>
      <c r="I40" s="32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</row>
    <row r="41" ht="15.75" customHeight="1">
      <c r="A41" s="33"/>
      <c r="B41" s="33"/>
      <c r="C41" s="33"/>
      <c r="D41" s="33"/>
      <c r="E41" s="33"/>
      <c r="F41" s="33"/>
      <c r="G41" s="33"/>
      <c r="H41" s="33"/>
      <c r="I41" s="32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</row>
    <row r="42" ht="15.75" customHeight="1">
      <c r="A42" s="33"/>
      <c r="B42" s="33"/>
      <c r="C42" s="33"/>
      <c r="D42" s="33"/>
      <c r="E42" s="33"/>
      <c r="F42" s="33"/>
      <c r="G42" s="33"/>
      <c r="H42" s="33"/>
      <c r="I42" s="32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</row>
    <row r="43" ht="15.75" customHeight="1">
      <c r="A43" s="33"/>
      <c r="B43" s="33"/>
      <c r="C43" s="33"/>
      <c r="D43" s="33"/>
      <c r="E43" s="33"/>
      <c r="F43" s="33"/>
      <c r="G43" s="33"/>
      <c r="H43" s="33"/>
      <c r="I43" s="32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</row>
    <row r="44" ht="15.75" customHeight="1">
      <c r="A44" s="33"/>
      <c r="B44" s="33"/>
      <c r="C44" s="33"/>
      <c r="D44" s="33"/>
      <c r="E44" s="33"/>
      <c r="F44" s="33"/>
      <c r="G44" s="33"/>
      <c r="H44" s="33"/>
      <c r="I44" s="32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</row>
    <row r="45" ht="15.75" customHeight="1">
      <c r="A45" s="33"/>
      <c r="B45" s="33"/>
      <c r="C45" s="33"/>
      <c r="D45" s="33"/>
      <c r="E45" s="33"/>
      <c r="F45" s="33"/>
      <c r="G45" s="33"/>
      <c r="H45" s="33"/>
      <c r="I45" s="32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</row>
    <row r="46" ht="15.75" customHeight="1">
      <c r="A46" s="33"/>
      <c r="B46" s="33"/>
      <c r="C46" s="33"/>
      <c r="D46" s="33"/>
      <c r="E46" s="33"/>
      <c r="F46" s="33"/>
      <c r="G46" s="33"/>
      <c r="H46" s="33"/>
      <c r="I46" s="32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</row>
    <row r="47" ht="15.75" customHeight="1">
      <c r="A47" s="33"/>
      <c r="B47" s="33"/>
      <c r="C47" s="33"/>
      <c r="D47" s="33"/>
      <c r="E47" s="33"/>
      <c r="F47" s="33"/>
      <c r="G47" s="33"/>
      <c r="H47" s="33"/>
      <c r="I47" s="32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</row>
    <row r="48" ht="15.75" customHeight="1">
      <c r="A48" s="33"/>
      <c r="B48" s="33"/>
      <c r="C48" s="33"/>
      <c r="D48" s="33"/>
      <c r="E48" s="33"/>
      <c r="F48" s="33"/>
      <c r="G48" s="33"/>
      <c r="H48" s="33"/>
      <c r="I48" s="32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</row>
    <row r="49" ht="15.75" customHeight="1">
      <c r="A49" s="33"/>
      <c r="B49" s="33"/>
      <c r="C49" s="33"/>
      <c r="D49" s="33"/>
      <c r="E49" s="33"/>
      <c r="F49" s="33"/>
      <c r="G49" s="33"/>
      <c r="H49" s="33"/>
      <c r="I49" s="32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</row>
    <row r="50" ht="15.75" customHeight="1">
      <c r="A50" s="33"/>
      <c r="B50" s="33"/>
      <c r="C50" s="33"/>
      <c r="D50" s="33"/>
      <c r="E50" s="33"/>
      <c r="F50" s="33"/>
      <c r="G50" s="33"/>
      <c r="H50" s="33"/>
      <c r="I50" s="32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</row>
    <row r="51" ht="15.75" customHeight="1">
      <c r="A51" s="33"/>
      <c r="B51" s="33"/>
      <c r="C51" s="33"/>
      <c r="D51" s="33"/>
      <c r="E51" s="33"/>
      <c r="F51" s="33"/>
      <c r="G51" s="33"/>
      <c r="H51" s="33"/>
      <c r="I51" s="32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</row>
    <row r="52" ht="15.75" customHeight="1">
      <c r="A52" s="33"/>
      <c r="B52" s="33"/>
      <c r="C52" s="33"/>
      <c r="D52" s="33"/>
      <c r="E52" s="33"/>
      <c r="F52" s="33"/>
      <c r="G52" s="33"/>
      <c r="H52" s="33"/>
      <c r="I52" s="32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</row>
    <row r="53" ht="15.75" customHeight="1">
      <c r="A53" s="33"/>
      <c r="B53" s="33"/>
      <c r="C53" s="33"/>
      <c r="D53" s="33"/>
      <c r="E53" s="33"/>
      <c r="F53" s="33"/>
      <c r="G53" s="33"/>
      <c r="H53" s="33"/>
      <c r="I53" s="32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</row>
    <row r="54" ht="15.75" customHeight="1">
      <c r="A54" s="33"/>
      <c r="B54" s="33"/>
      <c r="C54" s="33"/>
      <c r="D54" s="33"/>
      <c r="E54" s="33"/>
      <c r="F54" s="33"/>
      <c r="G54" s="33"/>
      <c r="H54" s="33"/>
      <c r="I54" s="32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</row>
    <row r="55" ht="15.75" customHeight="1">
      <c r="A55" s="33"/>
      <c r="B55" s="33"/>
      <c r="C55" s="33"/>
      <c r="D55" s="33"/>
      <c r="E55" s="33"/>
      <c r="F55" s="33"/>
      <c r="G55" s="33"/>
      <c r="H55" s="33"/>
      <c r="I55" s="32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</row>
    <row r="56" ht="15.75" customHeight="1">
      <c r="A56" s="33"/>
      <c r="B56" s="33"/>
      <c r="C56" s="33"/>
      <c r="D56" s="33"/>
      <c r="E56" s="33"/>
      <c r="F56" s="33"/>
      <c r="G56" s="33"/>
      <c r="H56" s="33"/>
      <c r="I56" s="32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</row>
    <row r="57" ht="15.75" customHeight="1">
      <c r="A57" s="33"/>
      <c r="B57" s="33"/>
      <c r="C57" s="33"/>
      <c r="D57" s="33"/>
      <c r="E57" s="33"/>
      <c r="F57" s="33"/>
      <c r="G57" s="33"/>
      <c r="H57" s="33"/>
      <c r="I57" s="32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</row>
    <row r="58" ht="15.75" customHeight="1">
      <c r="A58" s="33"/>
      <c r="B58" s="33"/>
      <c r="C58" s="33"/>
      <c r="D58" s="33"/>
      <c r="E58" s="33"/>
      <c r="F58" s="33"/>
      <c r="G58" s="33"/>
      <c r="H58" s="33"/>
      <c r="I58" s="32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</row>
    <row r="59" ht="15.75" customHeight="1">
      <c r="A59" s="33"/>
      <c r="B59" s="33"/>
      <c r="C59" s="33"/>
      <c r="D59" s="33"/>
      <c r="E59" s="33"/>
      <c r="F59" s="33"/>
      <c r="G59" s="33"/>
      <c r="H59" s="33"/>
      <c r="I59" s="32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</row>
    <row r="60" ht="15.75" customHeight="1">
      <c r="A60" s="33"/>
      <c r="B60" s="33"/>
      <c r="C60" s="33"/>
      <c r="D60" s="33"/>
      <c r="E60" s="33"/>
      <c r="F60" s="33"/>
      <c r="G60" s="33"/>
      <c r="H60" s="33"/>
      <c r="I60" s="32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</row>
    <row r="61" ht="15.75" customHeight="1">
      <c r="A61" s="33"/>
      <c r="B61" s="33"/>
      <c r="C61" s="33"/>
      <c r="D61" s="33"/>
      <c r="E61" s="33"/>
      <c r="F61" s="33"/>
      <c r="G61" s="33"/>
      <c r="H61" s="33"/>
      <c r="I61" s="32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</row>
    <row r="62" ht="15.75" customHeight="1">
      <c r="A62" s="33"/>
      <c r="B62" s="33"/>
      <c r="C62" s="33"/>
      <c r="D62" s="33"/>
      <c r="E62" s="33"/>
      <c r="F62" s="33"/>
      <c r="G62" s="33"/>
      <c r="H62" s="33"/>
      <c r="I62" s="32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</row>
    <row r="63" ht="15.75" customHeight="1">
      <c r="A63" s="33"/>
      <c r="B63" s="33"/>
      <c r="C63" s="33"/>
      <c r="D63" s="33"/>
      <c r="E63" s="33"/>
      <c r="F63" s="33"/>
      <c r="G63" s="33"/>
      <c r="H63" s="33"/>
      <c r="I63" s="32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</row>
    <row r="64" ht="15.75" customHeight="1">
      <c r="A64" s="33"/>
      <c r="B64" s="33"/>
      <c r="C64" s="33"/>
      <c r="D64" s="33"/>
      <c r="E64" s="33"/>
      <c r="F64" s="33"/>
      <c r="G64" s="33"/>
      <c r="H64" s="33"/>
      <c r="I64" s="32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</row>
    <row r="65" ht="15.75" customHeight="1">
      <c r="A65" s="33"/>
      <c r="B65" s="33"/>
      <c r="C65" s="33"/>
      <c r="D65" s="33"/>
      <c r="E65" s="33"/>
      <c r="F65" s="33"/>
      <c r="G65" s="33"/>
      <c r="H65" s="33"/>
      <c r="I65" s="32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</row>
    <row r="66" ht="15.75" customHeight="1">
      <c r="A66" s="33"/>
      <c r="B66" s="33"/>
      <c r="C66" s="33"/>
      <c r="D66" s="33"/>
      <c r="E66" s="33"/>
      <c r="F66" s="33"/>
      <c r="G66" s="33"/>
      <c r="H66" s="33"/>
      <c r="I66" s="32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</row>
    <row r="67" ht="15.75" customHeight="1">
      <c r="A67" s="33"/>
      <c r="B67" s="33"/>
      <c r="C67" s="33"/>
      <c r="D67" s="33"/>
      <c r="E67" s="33"/>
      <c r="F67" s="33"/>
      <c r="G67" s="33"/>
      <c r="H67" s="33"/>
      <c r="I67" s="32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</row>
    <row r="68" ht="15.75" customHeight="1">
      <c r="A68" s="33"/>
      <c r="B68" s="33"/>
      <c r="C68" s="33"/>
      <c r="D68" s="33"/>
      <c r="E68" s="33"/>
      <c r="F68" s="33"/>
      <c r="G68" s="33"/>
      <c r="H68" s="33"/>
      <c r="I68" s="32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</row>
    <row r="69" ht="15.75" customHeight="1">
      <c r="A69" s="33"/>
      <c r="B69" s="33"/>
      <c r="C69" s="33"/>
      <c r="D69" s="33"/>
      <c r="E69" s="33"/>
      <c r="F69" s="33"/>
      <c r="G69" s="33"/>
      <c r="H69" s="33"/>
      <c r="I69" s="32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</row>
    <row r="70" ht="15.75" customHeight="1">
      <c r="A70" s="33"/>
      <c r="B70" s="33"/>
      <c r="C70" s="33"/>
      <c r="D70" s="33"/>
      <c r="E70" s="33"/>
      <c r="F70" s="33"/>
      <c r="G70" s="33"/>
      <c r="H70" s="33"/>
      <c r="I70" s="32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</row>
    <row r="71" ht="15.75" customHeight="1">
      <c r="A71" s="33"/>
      <c r="B71" s="33"/>
      <c r="C71" s="33"/>
      <c r="D71" s="33"/>
      <c r="E71" s="33"/>
      <c r="F71" s="33"/>
      <c r="G71" s="33"/>
      <c r="H71" s="33"/>
      <c r="I71" s="32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</row>
    <row r="72" ht="15.75" customHeight="1">
      <c r="A72" s="33"/>
      <c r="B72" s="33"/>
      <c r="C72" s="33"/>
      <c r="D72" s="33"/>
      <c r="E72" s="33"/>
      <c r="F72" s="33"/>
      <c r="G72" s="33"/>
      <c r="H72" s="33"/>
      <c r="I72" s="32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</row>
    <row r="73" ht="15.75" customHeight="1">
      <c r="A73" s="33"/>
      <c r="B73" s="33"/>
      <c r="C73" s="33"/>
      <c r="D73" s="33"/>
      <c r="E73" s="33"/>
      <c r="F73" s="33"/>
      <c r="G73" s="33"/>
      <c r="H73" s="33"/>
      <c r="I73" s="32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</row>
    <row r="74" ht="15.75" customHeight="1">
      <c r="A74" s="33"/>
      <c r="B74" s="33"/>
      <c r="C74" s="33"/>
      <c r="D74" s="33"/>
      <c r="E74" s="33"/>
      <c r="F74" s="33"/>
      <c r="G74" s="33"/>
      <c r="H74" s="33"/>
      <c r="I74" s="32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</row>
    <row r="75" ht="15.75" customHeight="1">
      <c r="A75" s="33"/>
      <c r="B75" s="33"/>
      <c r="C75" s="33"/>
      <c r="D75" s="33"/>
      <c r="E75" s="33"/>
      <c r="F75" s="33"/>
      <c r="G75" s="33"/>
      <c r="H75" s="33"/>
      <c r="I75" s="32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</row>
    <row r="76" ht="15.75" customHeight="1">
      <c r="A76" s="33"/>
      <c r="B76" s="33"/>
      <c r="C76" s="33"/>
      <c r="D76" s="33"/>
      <c r="E76" s="33"/>
      <c r="F76" s="33"/>
      <c r="G76" s="33"/>
      <c r="H76" s="33"/>
      <c r="I76" s="32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</row>
    <row r="77" ht="15.75" customHeight="1">
      <c r="A77" s="33"/>
      <c r="B77" s="33"/>
      <c r="C77" s="33"/>
      <c r="D77" s="33"/>
      <c r="E77" s="33"/>
      <c r="F77" s="33"/>
      <c r="G77" s="33"/>
      <c r="H77" s="33"/>
      <c r="I77" s="32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</row>
    <row r="78" ht="15.75" customHeight="1">
      <c r="A78" s="33"/>
      <c r="B78" s="33"/>
      <c r="C78" s="33"/>
      <c r="D78" s="33"/>
      <c r="E78" s="33"/>
      <c r="F78" s="33"/>
      <c r="G78" s="33"/>
      <c r="H78" s="33"/>
      <c r="I78" s="32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</row>
    <row r="79" ht="15.75" customHeight="1">
      <c r="A79" s="33"/>
      <c r="B79" s="33"/>
      <c r="C79" s="33"/>
      <c r="D79" s="33"/>
      <c r="E79" s="33"/>
      <c r="F79" s="33"/>
      <c r="G79" s="33"/>
      <c r="H79" s="33"/>
      <c r="I79" s="32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</row>
    <row r="80" ht="15.75" customHeight="1">
      <c r="A80" s="33"/>
      <c r="B80" s="33"/>
      <c r="C80" s="33"/>
      <c r="D80" s="33"/>
      <c r="E80" s="33"/>
      <c r="F80" s="33"/>
      <c r="G80" s="33"/>
      <c r="H80" s="33"/>
      <c r="I80" s="32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</row>
    <row r="81" ht="15.75" customHeight="1">
      <c r="A81" s="33"/>
      <c r="B81" s="33"/>
      <c r="C81" s="33"/>
      <c r="D81" s="33"/>
      <c r="E81" s="33"/>
      <c r="F81" s="33"/>
      <c r="G81" s="33"/>
      <c r="H81" s="33"/>
      <c r="I81" s="32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</row>
    <row r="82" ht="15.75" customHeight="1">
      <c r="A82" s="33"/>
      <c r="B82" s="33"/>
      <c r="C82" s="33"/>
      <c r="D82" s="33"/>
      <c r="E82" s="33"/>
      <c r="F82" s="33"/>
      <c r="G82" s="33"/>
      <c r="H82" s="33"/>
      <c r="I82" s="32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</row>
    <row r="83" ht="15.75" customHeight="1">
      <c r="A83" s="33"/>
      <c r="B83" s="33"/>
      <c r="C83" s="33"/>
      <c r="D83" s="33"/>
      <c r="E83" s="33"/>
      <c r="F83" s="33"/>
      <c r="G83" s="33"/>
      <c r="H83" s="33"/>
      <c r="I83" s="32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</row>
    <row r="84" ht="15.75" customHeight="1">
      <c r="A84" s="33"/>
      <c r="B84" s="33"/>
      <c r="C84" s="33"/>
      <c r="D84" s="33"/>
      <c r="E84" s="33"/>
      <c r="F84" s="33"/>
      <c r="G84" s="33"/>
      <c r="H84" s="33"/>
      <c r="I84" s="32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</row>
    <row r="85" ht="15.75" customHeight="1">
      <c r="A85" s="33"/>
      <c r="B85" s="33"/>
      <c r="C85" s="33"/>
      <c r="D85" s="33"/>
      <c r="E85" s="33"/>
      <c r="F85" s="33"/>
      <c r="G85" s="33"/>
      <c r="H85" s="33"/>
      <c r="I85" s="32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</row>
    <row r="86" ht="15.75" customHeight="1">
      <c r="A86" s="33"/>
      <c r="B86" s="33"/>
      <c r="C86" s="33"/>
      <c r="D86" s="33"/>
      <c r="E86" s="33"/>
      <c r="F86" s="33"/>
      <c r="G86" s="33"/>
      <c r="H86" s="33"/>
      <c r="I86" s="32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</row>
    <row r="87" ht="15.75" customHeight="1">
      <c r="A87" s="33"/>
      <c r="B87" s="33"/>
      <c r="C87" s="33"/>
      <c r="D87" s="33"/>
      <c r="E87" s="33"/>
      <c r="F87" s="33"/>
      <c r="G87" s="33"/>
      <c r="H87" s="33"/>
      <c r="I87" s="32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</row>
    <row r="88" ht="15.75" customHeight="1">
      <c r="A88" s="33"/>
      <c r="B88" s="33"/>
      <c r="C88" s="33"/>
      <c r="D88" s="33"/>
      <c r="E88" s="33"/>
      <c r="F88" s="33"/>
      <c r="G88" s="33"/>
      <c r="H88" s="33"/>
      <c r="I88" s="32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</row>
    <row r="89" ht="15.75" customHeight="1">
      <c r="A89" s="33"/>
      <c r="B89" s="33"/>
      <c r="C89" s="33"/>
      <c r="D89" s="33"/>
      <c r="E89" s="33"/>
      <c r="F89" s="33"/>
      <c r="G89" s="33"/>
      <c r="H89" s="33"/>
      <c r="I89" s="32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</row>
    <row r="90" ht="15.75" customHeight="1">
      <c r="A90" s="33"/>
      <c r="B90" s="33"/>
      <c r="C90" s="33"/>
      <c r="D90" s="33"/>
      <c r="E90" s="33"/>
      <c r="F90" s="33"/>
      <c r="G90" s="33"/>
      <c r="H90" s="33"/>
      <c r="I90" s="32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</row>
    <row r="91" ht="15.75" customHeight="1">
      <c r="A91" s="33"/>
      <c r="B91" s="33"/>
      <c r="C91" s="33"/>
      <c r="D91" s="33"/>
      <c r="E91" s="33"/>
      <c r="F91" s="33"/>
      <c r="G91" s="33"/>
      <c r="H91" s="33"/>
      <c r="I91" s="32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</row>
    <row r="92" ht="15.75" customHeight="1">
      <c r="A92" s="33"/>
      <c r="B92" s="33"/>
      <c r="C92" s="33"/>
      <c r="D92" s="33"/>
      <c r="E92" s="33"/>
      <c r="F92" s="33"/>
      <c r="G92" s="33"/>
      <c r="H92" s="33"/>
      <c r="I92" s="32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</row>
    <row r="93" ht="15.75" customHeight="1">
      <c r="A93" s="33"/>
      <c r="B93" s="33"/>
      <c r="C93" s="33"/>
      <c r="D93" s="33"/>
      <c r="E93" s="33"/>
      <c r="F93" s="33"/>
      <c r="G93" s="33"/>
      <c r="H93" s="33"/>
      <c r="I93" s="32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</row>
    <row r="94" ht="15.75" customHeight="1">
      <c r="A94" s="33"/>
      <c r="B94" s="33"/>
      <c r="C94" s="33"/>
      <c r="D94" s="33"/>
      <c r="E94" s="33"/>
      <c r="F94" s="33"/>
      <c r="G94" s="33"/>
      <c r="H94" s="33"/>
      <c r="I94" s="32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</row>
    <row r="95" ht="15.75" customHeight="1">
      <c r="A95" s="33"/>
      <c r="B95" s="33"/>
      <c r="C95" s="33"/>
      <c r="D95" s="33"/>
      <c r="E95" s="33"/>
      <c r="F95" s="33"/>
      <c r="G95" s="33"/>
      <c r="H95" s="33"/>
      <c r="I95" s="32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</row>
    <row r="96" ht="15.75" customHeight="1">
      <c r="A96" s="33"/>
      <c r="B96" s="33"/>
      <c r="C96" s="33"/>
      <c r="D96" s="33"/>
      <c r="E96" s="33"/>
      <c r="F96" s="33"/>
      <c r="G96" s="33"/>
      <c r="H96" s="33"/>
      <c r="I96" s="32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</row>
    <row r="97" ht="15.75" customHeight="1">
      <c r="A97" s="33"/>
      <c r="B97" s="33"/>
      <c r="C97" s="33"/>
      <c r="D97" s="33"/>
      <c r="E97" s="33"/>
      <c r="F97" s="33"/>
      <c r="G97" s="33"/>
      <c r="H97" s="33"/>
      <c r="I97" s="32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</row>
    <row r="98" ht="15.75" customHeight="1">
      <c r="A98" s="33"/>
      <c r="B98" s="33"/>
      <c r="C98" s="33"/>
      <c r="D98" s="33"/>
      <c r="E98" s="33"/>
      <c r="F98" s="33"/>
      <c r="G98" s="33"/>
      <c r="H98" s="33"/>
      <c r="I98" s="32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</row>
    <row r="99" ht="15.75" customHeight="1">
      <c r="A99" s="33"/>
      <c r="B99" s="33"/>
      <c r="C99" s="33"/>
      <c r="D99" s="33"/>
      <c r="E99" s="33"/>
      <c r="F99" s="33"/>
      <c r="G99" s="33"/>
      <c r="H99" s="33"/>
      <c r="I99" s="32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</row>
    <row r="100" ht="15.75" customHeight="1">
      <c r="A100" s="33"/>
      <c r="B100" s="33"/>
      <c r="C100" s="33"/>
      <c r="D100" s="33"/>
      <c r="E100" s="33"/>
      <c r="F100" s="33"/>
      <c r="G100" s="33"/>
      <c r="H100" s="33"/>
      <c r="I100" s="32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</row>
    <row r="101" ht="15.75" customHeight="1">
      <c r="A101" s="33"/>
      <c r="B101" s="33"/>
      <c r="C101" s="33"/>
      <c r="D101" s="33"/>
      <c r="E101" s="33"/>
      <c r="F101" s="33"/>
      <c r="G101" s="33"/>
      <c r="H101" s="33"/>
      <c r="I101" s="32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</row>
    <row r="102" ht="15.75" customHeight="1">
      <c r="A102" s="33"/>
      <c r="B102" s="33"/>
      <c r="C102" s="33"/>
      <c r="D102" s="33"/>
      <c r="E102" s="33"/>
      <c r="F102" s="33"/>
      <c r="G102" s="33"/>
      <c r="H102" s="33"/>
      <c r="I102" s="32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</row>
    <row r="103" ht="15.75" customHeight="1">
      <c r="A103" s="33"/>
      <c r="B103" s="33"/>
      <c r="C103" s="33"/>
      <c r="D103" s="33"/>
      <c r="E103" s="33"/>
      <c r="F103" s="33"/>
      <c r="G103" s="33"/>
      <c r="H103" s="33"/>
      <c r="I103" s="32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</row>
    <row r="104" ht="15.75" customHeight="1">
      <c r="A104" s="33"/>
      <c r="B104" s="33"/>
      <c r="C104" s="33"/>
      <c r="D104" s="33"/>
      <c r="E104" s="33"/>
      <c r="F104" s="33"/>
      <c r="G104" s="33"/>
      <c r="H104" s="33"/>
      <c r="I104" s="32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</row>
    <row r="105" ht="15.75" customHeight="1">
      <c r="A105" s="33"/>
      <c r="B105" s="33"/>
      <c r="C105" s="33"/>
      <c r="D105" s="33"/>
      <c r="E105" s="33"/>
      <c r="F105" s="33"/>
      <c r="G105" s="33"/>
      <c r="H105" s="33"/>
      <c r="I105" s="32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</row>
    <row r="106" ht="15.75" customHeight="1">
      <c r="A106" s="33"/>
      <c r="B106" s="33"/>
      <c r="C106" s="33"/>
      <c r="D106" s="33"/>
      <c r="E106" s="33"/>
      <c r="F106" s="33"/>
      <c r="G106" s="33"/>
      <c r="H106" s="33"/>
      <c r="I106" s="32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</row>
    <row r="107" ht="15.75" customHeight="1">
      <c r="A107" s="33"/>
      <c r="B107" s="33"/>
      <c r="C107" s="33"/>
      <c r="D107" s="33"/>
      <c r="E107" s="33"/>
      <c r="F107" s="33"/>
      <c r="G107" s="33"/>
      <c r="H107" s="33"/>
      <c r="I107" s="32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</row>
    <row r="108" ht="15.75" customHeight="1">
      <c r="A108" s="33"/>
      <c r="B108" s="33"/>
      <c r="C108" s="33"/>
      <c r="D108" s="33"/>
      <c r="E108" s="33"/>
      <c r="F108" s="33"/>
      <c r="G108" s="33"/>
      <c r="H108" s="33"/>
      <c r="I108" s="32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</row>
    <row r="109" ht="15.75" customHeight="1">
      <c r="A109" s="33"/>
      <c r="B109" s="33"/>
      <c r="C109" s="33"/>
      <c r="D109" s="33"/>
      <c r="E109" s="33"/>
      <c r="F109" s="33"/>
      <c r="G109" s="33"/>
      <c r="H109" s="33"/>
      <c r="I109" s="32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</row>
    <row r="110" ht="15.75" customHeight="1">
      <c r="A110" s="33"/>
      <c r="B110" s="33"/>
      <c r="C110" s="33"/>
      <c r="D110" s="33"/>
      <c r="E110" s="33"/>
      <c r="F110" s="33"/>
      <c r="G110" s="33"/>
      <c r="H110" s="33"/>
      <c r="I110" s="32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</row>
    <row r="111" ht="15.75" customHeight="1">
      <c r="A111" s="33"/>
      <c r="B111" s="33"/>
      <c r="C111" s="33"/>
      <c r="D111" s="33"/>
      <c r="E111" s="33"/>
      <c r="F111" s="33"/>
      <c r="G111" s="33"/>
      <c r="H111" s="33"/>
      <c r="I111" s="32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</row>
    <row r="112" ht="15.75" customHeight="1">
      <c r="A112" s="33"/>
      <c r="B112" s="33"/>
      <c r="C112" s="33"/>
      <c r="D112" s="33"/>
      <c r="E112" s="33"/>
      <c r="F112" s="33"/>
      <c r="G112" s="33"/>
      <c r="H112" s="33"/>
      <c r="I112" s="32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</row>
    <row r="113" ht="15.75" customHeight="1">
      <c r="A113" s="33"/>
      <c r="B113" s="33"/>
      <c r="C113" s="33"/>
      <c r="D113" s="33"/>
      <c r="E113" s="33"/>
      <c r="F113" s="33"/>
      <c r="G113" s="33"/>
      <c r="H113" s="33"/>
      <c r="I113" s="32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</row>
    <row r="114" ht="15.75" customHeight="1">
      <c r="A114" s="33"/>
      <c r="B114" s="33"/>
      <c r="C114" s="33"/>
      <c r="D114" s="33"/>
      <c r="E114" s="33"/>
      <c r="F114" s="33"/>
      <c r="G114" s="33"/>
      <c r="H114" s="33"/>
      <c r="I114" s="32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</row>
    <row r="115" ht="15.75" customHeight="1">
      <c r="A115" s="33"/>
      <c r="B115" s="33"/>
      <c r="C115" s="33"/>
      <c r="D115" s="33"/>
      <c r="E115" s="33"/>
      <c r="F115" s="33"/>
      <c r="G115" s="33"/>
      <c r="H115" s="33"/>
      <c r="I115" s="32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</row>
    <row r="116" ht="15.75" customHeight="1">
      <c r="A116" s="33"/>
      <c r="B116" s="33"/>
      <c r="C116" s="33"/>
      <c r="D116" s="33"/>
      <c r="E116" s="33"/>
      <c r="F116" s="33"/>
      <c r="G116" s="33"/>
      <c r="H116" s="33"/>
      <c r="I116" s="32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</row>
    <row r="117" ht="15.75" customHeight="1">
      <c r="A117" s="33"/>
      <c r="B117" s="33"/>
      <c r="C117" s="33"/>
      <c r="D117" s="33"/>
      <c r="E117" s="33"/>
      <c r="F117" s="33"/>
      <c r="G117" s="33"/>
      <c r="H117" s="33"/>
      <c r="I117" s="32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</row>
    <row r="118" ht="15.75" customHeight="1">
      <c r="A118" s="33"/>
      <c r="B118" s="33"/>
      <c r="C118" s="33"/>
      <c r="D118" s="33"/>
      <c r="E118" s="33"/>
      <c r="F118" s="33"/>
      <c r="G118" s="33"/>
      <c r="H118" s="33"/>
      <c r="I118" s="32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</row>
    <row r="119" ht="15.75" customHeight="1">
      <c r="A119" s="33"/>
      <c r="B119" s="33"/>
      <c r="C119" s="33"/>
      <c r="D119" s="33"/>
      <c r="E119" s="33"/>
      <c r="F119" s="33"/>
      <c r="G119" s="33"/>
      <c r="H119" s="33"/>
      <c r="I119" s="32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</row>
    <row r="120" ht="15.75" customHeight="1">
      <c r="A120" s="33"/>
      <c r="B120" s="33"/>
      <c r="C120" s="33"/>
      <c r="D120" s="33"/>
      <c r="E120" s="33"/>
      <c r="F120" s="33"/>
      <c r="G120" s="33"/>
      <c r="H120" s="33"/>
      <c r="I120" s="32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</row>
    <row r="121" ht="15.75" customHeight="1">
      <c r="A121" s="33"/>
      <c r="B121" s="33"/>
      <c r="C121" s="33"/>
      <c r="D121" s="33"/>
      <c r="E121" s="33"/>
      <c r="F121" s="33"/>
      <c r="G121" s="33"/>
      <c r="H121" s="33"/>
      <c r="I121" s="32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</row>
    <row r="122" ht="15.75" customHeight="1">
      <c r="A122" s="33"/>
      <c r="B122" s="33"/>
      <c r="C122" s="33"/>
      <c r="D122" s="33"/>
      <c r="E122" s="33"/>
      <c r="F122" s="33"/>
      <c r="G122" s="33"/>
      <c r="H122" s="33"/>
      <c r="I122" s="32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</row>
    <row r="123" ht="15.75" customHeight="1">
      <c r="A123" s="33"/>
      <c r="B123" s="33"/>
      <c r="C123" s="33"/>
      <c r="D123" s="33"/>
      <c r="E123" s="33"/>
      <c r="F123" s="33"/>
      <c r="G123" s="33"/>
      <c r="H123" s="33"/>
      <c r="I123" s="32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</row>
    <row r="124" ht="15.75" customHeight="1">
      <c r="A124" s="33"/>
      <c r="B124" s="33"/>
      <c r="C124" s="33"/>
      <c r="D124" s="33"/>
      <c r="E124" s="33"/>
      <c r="F124" s="33"/>
      <c r="G124" s="33"/>
      <c r="H124" s="33"/>
      <c r="I124" s="32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</row>
    <row r="125" ht="15.75" customHeight="1">
      <c r="A125" s="33"/>
      <c r="B125" s="33"/>
      <c r="C125" s="33"/>
      <c r="D125" s="33"/>
      <c r="E125" s="33"/>
      <c r="F125" s="33"/>
      <c r="G125" s="33"/>
      <c r="H125" s="33"/>
      <c r="I125" s="32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</row>
    <row r="126" ht="15.75" customHeight="1">
      <c r="A126" s="33"/>
      <c r="B126" s="33"/>
      <c r="C126" s="33"/>
      <c r="D126" s="33"/>
      <c r="E126" s="33"/>
      <c r="F126" s="33"/>
      <c r="G126" s="33"/>
      <c r="H126" s="33"/>
      <c r="I126" s="32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</row>
    <row r="127" ht="15.75" customHeight="1">
      <c r="A127" s="33"/>
      <c r="B127" s="33"/>
      <c r="C127" s="33"/>
      <c r="D127" s="33"/>
      <c r="E127" s="33"/>
      <c r="F127" s="33"/>
      <c r="G127" s="33"/>
      <c r="H127" s="33"/>
      <c r="I127" s="32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</row>
    <row r="128" ht="15.75" customHeight="1">
      <c r="A128" s="33"/>
      <c r="B128" s="33"/>
      <c r="C128" s="33"/>
      <c r="D128" s="33"/>
      <c r="E128" s="33"/>
      <c r="F128" s="33"/>
      <c r="G128" s="33"/>
      <c r="H128" s="33"/>
      <c r="I128" s="32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</row>
    <row r="129" ht="15.75" customHeight="1">
      <c r="A129" s="33"/>
      <c r="B129" s="33"/>
      <c r="C129" s="33"/>
      <c r="D129" s="33"/>
      <c r="E129" s="33"/>
      <c r="F129" s="33"/>
      <c r="G129" s="33"/>
      <c r="H129" s="33"/>
      <c r="I129" s="32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</row>
    <row r="130" ht="15.75" customHeight="1">
      <c r="A130" s="33"/>
      <c r="B130" s="33"/>
      <c r="C130" s="33"/>
      <c r="D130" s="33"/>
      <c r="E130" s="33"/>
      <c r="F130" s="33"/>
      <c r="G130" s="33"/>
      <c r="H130" s="33"/>
      <c r="I130" s="32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</row>
    <row r="131" ht="15.75" customHeight="1">
      <c r="A131" s="33"/>
      <c r="B131" s="33"/>
      <c r="C131" s="33"/>
      <c r="D131" s="33"/>
      <c r="E131" s="33"/>
      <c r="F131" s="33"/>
      <c r="G131" s="33"/>
      <c r="H131" s="33"/>
      <c r="I131" s="32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</row>
    <row r="132" ht="15.75" customHeight="1">
      <c r="A132" s="33"/>
      <c r="B132" s="33"/>
      <c r="C132" s="33"/>
      <c r="D132" s="33"/>
      <c r="E132" s="33"/>
      <c r="F132" s="33"/>
      <c r="G132" s="33"/>
      <c r="H132" s="33"/>
      <c r="I132" s="32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</row>
    <row r="133" ht="15.75" customHeight="1">
      <c r="A133" s="33"/>
      <c r="B133" s="33"/>
      <c r="C133" s="33"/>
      <c r="D133" s="33"/>
      <c r="E133" s="33"/>
      <c r="F133" s="33"/>
      <c r="G133" s="33"/>
      <c r="H133" s="33"/>
      <c r="I133" s="32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</row>
    <row r="134" ht="15.75" customHeight="1">
      <c r="A134" s="33"/>
      <c r="B134" s="33"/>
      <c r="C134" s="33"/>
      <c r="D134" s="33"/>
      <c r="E134" s="33"/>
      <c r="F134" s="33"/>
      <c r="G134" s="33"/>
      <c r="H134" s="33"/>
      <c r="I134" s="32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</row>
    <row r="135" ht="15.75" customHeight="1">
      <c r="A135" s="33"/>
      <c r="B135" s="33"/>
      <c r="C135" s="33"/>
      <c r="D135" s="33"/>
      <c r="E135" s="33"/>
      <c r="F135" s="33"/>
      <c r="G135" s="33"/>
      <c r="H135" s="33"/>
      <c r="I135" s="32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</row>
    <row r="136" ht="15.75" customHeight="1">
      <c r="A136" s="33"/>
      <c r="B136" s="33"/>
      <c r="C136" s="33"/>
      <c r="D136" s="33"/>
      <c r="E136" s="33"/>
      <c r="F136" s="33"/>
      <c r="G136" s="33"/>
      <c r="H136" s="33"/>
      <c r="I136" s="32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</row>
    <row r="137" ht="15.75" customHeight="1">
      <c r="A137" s="33"/>
      <c r="B137" s="33"/>
      <c r="C137" s="33"/>
      <c r="D137" s="33"/>
      <c r="E137" s="33"/>
      <c r="F137" s="33"/>
      <c r="G137" s="33"/>
      <c r="H137" s="33"/>
      <c r="I137" s="32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</row>
    <row r="138" ht="15.75" customHeight="1">
      <c r="A138" s="33"/>
      <c r="B138" s="33"/>
      <c r="C138" s="33"/>
      <c r="D138" s="33"/>
      <c r="E138" s="33"/>
      <c r="F138" s="33"/>
      <c r="G138" s="33"/>
      <c r="H138" s="33"/>
      <c r="I138" s="32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</row>
    <row r="139" ht="15.75" customHeight="1">
      <c r="A139" s="33"/>
      <c r="B139" s="33"/>
      <c r="C139" s="33"/>
      <c r="D139" s="33"/>
      <c r="E139" s="33"/>
      <c r="F139" s="33"/>
      <c r="G139" s="33"/>
      <c r="H139" s="33"/>
      <c r="I139" s="32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</row>
    <row r="140" ht="15.75" customHeight="1">
      <c r="A140" s="33"/>
      <c r="B140" s="33"/>
      <c r="C140" s="33"/>
      <c r="D140" s="33"/>
      <c r="E140" s="33"/>
      <c r="F140" s="33"/>
      <c r="G140" s="33"/>
      <c r="H140" s="33"/>
      <c r="I140" s="32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</row>
    <row r="141" ht="15.75" customHeight="1">
      <c r="A141" s="33"/>
      <c r="B141" s="33"/>
      <c r="C141" s="33"/>
      <c r="D141" s="33"/>
      <c r="E141" s="33"/>
      <c r="F141" s="33"/>
      <c r="G141" s="33"/>
      <c r="H141" s="33"/>
      <c r="I141" s="32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</row>
    <row r="142" ht="15.75" customHeight="1">
      <c r="A142" s="33"/>
      <c r="B142" s="33"/>
      <c r="C142" s="33"/>
      <c r="D142" s="33"/>
      <c r="E142" s="33"/>
      <c r="F142" s="33"/>
      <c r="G142" s="33"/>
      <c r="H142" s="33"/>
      <c r="I142" s="32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</row>
    <row r="143" ht="15.75" customHeight="1">
      <c r="A143" s="33"/>
      <c r="B143" s="33"/>
      <c r="C143" s="33"/>
      <c r="D143" s="33"/>
      <c r="E143" s="33"/>
      <c r="F143" s="33"/>
      <c r="G143" s="33"/>
      <c r="H143" s="33"/>
      <c r="I143" s="32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</row>
    <row r="144" ht="15.75" customHeight="1">
      <c r="A144" s="33"/>
      <c r="B144" s="33"/>
      <c r="C144" s="33"/>
      <c r="D144" s="33"/>
      <c r="E144" s="33"/>
      <c r="F144" s="33"/>
      <c r="G144" s="33"/>
      <c r="H144" s="33"/>
      <c r="I144" s="32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</row>
    <row r="145" ht="15.75" customHeight="1">
      <c r="A145" s="33"/>
      <c r="B145" s="33"/>
      <c r="C145" s="33"/>
      <c r="D145" s="33"/>
      <c r="E145" s="33"/>
      <c r="F145" s="33"/>
      <c r="G145" s="33"/>
      <c r="H145" s="33"/>
      <c r="I145" s="32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</row>
    <row r="146" ht="15.75" customHeight="1">
      <c r="A146" s="33"/>
      <c r="B146" s="33"/>
      <c r="C146" s="33"/>
      <c r="D146" s="33"/>
      <c r="E146" s="33"/>
      <c r="F146" s="33"/>
      <c r="G146" s="33"/>
      <c r="H146" s="33"/>
      <c r="I146" s="32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</row>
    <row r="147" ht="15.75" customHeight="1">
      <c r="A147" s="33"/>
      <c r="B147" s="33"/>
      <c r="C147" s="33"/>
      <c r="D147" s="33"/>
      <c r="E147" s="33"/>
      <c r="F147" s="33"/>
      <c r="G147" s="33"/>
      <c r="H147" s="33"/>
      <c r="I147" s="32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</row>
    <row r="148" ht="15.75" customHeight="1">
      <c r="A148" s="33"/>
      <c r="B148" s="33"/>
      <c r="C148" s="33"/>
      <c r="D148" s="33"/>
      <c r="E148" s="33"/>
      <c r="F148" s="33"/>
      <c r="G148" s="33"/>
      <c r="H148" s="33"/>
      <c r="I148" s="32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</row>
    <row r="149" ht="15.75" customHeight="1">
      <c r="A149" s="33"/>
      <c r="B149" s="33"/>
      <c r="C149" s="33"/>
      <c r="D149" s="33"/>
      <c r="E149" s="33"/>
      <c r="F149" s="33"/>
      <c r="G149" s="33"/>
      <c r="H149" s="33"/>
      <c r="I149" s="32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</row>
    <row r="150" ht="15.75" customHeight="1">
      <c r="A150" s="33"/>
      <c r="B150" s="33"/>
      <c r="C150" s="33"/>
      <c r="D150" s="33"/>
      <c r="E150" s="33"/>
      <c r="F150" s="33"/>
      <c r="G150" s="33"/>
      <c r="H150" s="33"/>
      <c r="I150" s="32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</row>
    <row r="151" ht="15.75" customHeight="1">
      <c r="A151" s="33"/>
      <c r="B151" s="33"/>
      <c r="C151" s="33"/>
      <c r="D151" s="33"/>
      <c r="E151" s="33"/>
      <c r="F151" s="33"/>
      <c r="G151" s="33"/>
      <c r="H151" s="33"/>
      <c r="I151" s="32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</row>
    <row r="152" ht="15.75" customHeight="1">
      <c r="A152" s="33"/>
      <c r="B152" s="33"/>
      <c r="C152" s="33"/>
      <c r="D152" s="33"/>
      <c r="E152" s="33"/>
      <c r="F152" s="33"/>
      <c r="G152" s="33"/>
      <c r="H152" s="33"/>
      <c r="I152" s="32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</row>
    <row r="153" ht="15.75" customHeight="1">
      <c r="A153" s="33"/>
      <c r="B153" s="33"/>
      <c r="C153" s="33"/>
      <c r="D153" s="33"/>
      <c r="E153" s="33"/>
      <c r="F153" s="33"/>
      <c r="G153" s="33"/>
      <c r="H153" s="33"/>
      <c r="I153" s="32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</row>
    <row r="154" ht="15.75" customHeight="1">
      <c r="A154" s="33"/>
      <c r="B154" s="33"/>
      <c r="C154" s="33"/>
      <c r="D154" s="33"/>
      <c r="E154" s="33"/>
      <c r="F154" s="33"/>
      <c r="G154" s="33"/>
      <c r="H154" s="33"/>
      <c r="I154" s="32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</row>
    <row r="155" ht="15.75" customHeight="1">
      <c r="A155" s="33"/>
      <c r="B155" s="33"/>
      <c r="C155" s="33"/>
      <c r="D155" s="33"/>
      <c r="E155" s="33"/>
      <c r="F155" s="33"/>
      <c r="G155" s="33"/>
      <c r="H155" s="33"/>
      <c r="I155" s="32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</row>
    <row r="156" ht="15.75" customHeight="1">
      <c r="A156" s="33"/>
      <c r="B156" s="33"/>
      <c r="C156" s="33"/>
      <c r="D156" s="33"/>
      <c r="E156" s="33"/>
      <c r="F156" s="33"/>
      <c r="G156" s="33"/>
      <c r="H156" s="33"/>
      <c r="I156" s="32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</row>
    <row r="157" ht="15.75" customHeight="1">
      <c r="A157" s="33"/>
      <c r="B157" s="33"/>
      <c r="C157" s="33"/>
      <c r="D157" s="33"/>
      <c r="E157" s="33"/>
      <c r="F157" s="33"/>
      <c r="G157" s="33"/>
      <c r="H157" s="33"/>
      <c r="I157" s="32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</row>
    <row r="158" ht="15.75" customHeight="1">
      <c r="A158" s="33"/>
      <c r="B158" s="33"/>
      <c r="C158" s="33"/>
      <c r="D158" s="33"/>
      <c r="E158" s="33"/>
      <c r="F158" s="33"/>
      <c r="G158" s="33"/>
      <c r="H158" s="33"/>
      <c r="I158" s="32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</row>
    <row r="159" ht="15.75" customHeight="1">
      <c r="A159" s="33"/>
      <c r="B159" s="33"/>
      <c r="C159" s="33"/>
      <c r="D159" s="33"/>
      <c r="E159" s="33"/>
      <c r="F159" s="33"/>
      <c r="G159" s="33"/>
      <c r="H159" s="33"/>
      <c r="I159" s="32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</row>
    <row r="160" ht="15.75" customHeight="1">
      <c r="A160" s="33"/>
      <c r="B160" s="33"/>
      <c r="C160" s="33"/>
      <c r="D160" s="33"/>
      <c r="E160" s="33"/>
      <c r="F160" s="33"/>
      <c r="G160" s="33"/>
      <c r="H160" s="33"/>
      <c r="I160" s="32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</row>
    <row r="161" ht="15.75" customHeight="1">
      <c r="A161" s="33"/>
      <c r="B161" s="33"/>
      <c r="C161" s="33"/>
      <c r="D161" s="33"/>
      <c r="E161" s="33"/>
      <c r="F161" s="33"/>
      <c r="G161" s="33"/>
      <c r="H161" s="33"/>
      <c r="I161" s="32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</row>
    <row r="162" ht="15.75" customHeight="1">
      <c r="A162" s="33"/>
      <c r="B162" s="33"/>
      <c r="C162" s="33"/>
      <c r="D162" s="33"/>
      <c r="E162" s="33"/>
      <c r="F162" s="33"/>
      <c r="G162" s="33"/>
      <c r="H162" s="33"/>
      <c r="I162" s="32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</row>
    <row r="163" ht="15.75" customHeight="1">
      <c r="A163" s="33"/>
      <c r="B163" s="33"/>
      <c r="C163" s="33"/>
      <c r="D163" s="33"/>
      <c r="E163" s="33"/>
      <c r="F163" s="33"/>
      <c r="G163" s="33"/>
      <c r="H163" s="33"/>
      <c r="I163" s="32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</row>
    <row r="164" ht="15.75" customHeight="1">
      <c r="A164" s="33"/>
      <c r="B164" s="33"/>
      <c r="C164" s="33"/>
      <c r="D164" s="33"/>
      <c r="E164" s="33"/>
      <c r="F164" s="33"/>
      <c r="G164" s="33"/>
      <c r="H164" s="33"/>
      <c r="I164" s="32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</row>
    <row r="165" ht="15.75" customHeight="1">
      <c r="A165" s="33"/>
      <c r="B165" s="33"/>
      <c r="C165" s="33"/>
      <c r="D165" s="33"/>
      <c r="E165" s="33"/>
      <c r="F165" s="33"/>
      <c r="G165" s="33"/>
      <c r="H165" s="33"/>
      <c r="I165" s="32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</row>
    <row r="166" ht="15.75" customHeight="1">
      <c r="A166" s="33"/>
      <c r="B166" s="33"/>
      <c r="C166" s="33"/>
      <c r="D166" s="33"/>
      <c r="E166" s="33"/>
      <c r="F166" s="33"/>
      <c r="G166" s="33"/>
      <c r="H166" s="33"/>
      <c r="I166" s="32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</row>
    <row r="167" ht="15.75" customHeight="1">
      <c r="A167" s="33"/>
      <c r="B167" s="33"/>
      <c r="C167" s="33"/>
      <c r="D167" s="33"/>
      <c r="E167" s="33"/>
      <c r="F167" s="33"/>
      <c r="G167" s="33"/>
      <c r="H167" s="33"/>
      <c r="I167" s="32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</row>
    <row r="168" ht="15.75" customHeight="1">
      <c r="A168" s="33"/>
      <c r="B168" s="33"/>
      <c r="C168" s="33"/>
      <c r="D168" s="33"/>
      <c r="E168" s="33"/>
      <c r="F168" s="33"/>
      <c r="G168" s="33"/>
      <c r="H168" s="33"/>
      <c r="I168" s="32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</row>
    <row r="169" ht="15.75" customHeight="1">
      <c r="A169" s="33"/>
      <c r="B169" s="33"/>
      <c r="C169" s="33"/>
      <c r="D169" s="33"/>
      <c r="E169" s="33"/>
      <c r="F169" s="33"/>
      <c r="G169" s="33"/>
      <c r="H169" s="33"/>
      <c r="I169" s="32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</row>
    <row r="170" ht="15.75" customHeight="1">
      <c r="A170" s="33"/>
      <c r="B170" s="33"/>
      <c r="C170" s="33"/>
      <c r="D170" s="33"/>
      <c r="E170" s="33"/>
      <c r="F170" s="33"/>
      <c r="G170" s="33"/>
      <c r="H170" s="33"/>
      <c r="I170" s="32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</row>
    <row r="171" ht="15.75" customHeight="1">
      <c r="A171" s="33"/>
      <c r="B171" s="33"/>
      <c r="C171" s="33"/>
      <c r="D171" s="33"/>
      <c r="E171" s="33"/>
      <c r="F171" s="33"/>
      <c r="G171" s="33"/>
      <c r="H171" s="33"/>
      <c r="I171" s="32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</row>
    <row r="172" ht="15.75" customHeight="1">
      <c r="A172" s="33"/>
      <c r="B172" s="33"/>
      <c r="C172" s="33"/>
      <c r="D172" s="33"/>
      <c r="E172" s="33"/>
      <c r="F172" s="33"/>
      <c r="G172" s="33"/>
      <c r="H172" s="33"/>
      <c r="I172" s="32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</row>
    <row r="173" ht="15.75" customHeight="1">
      <c r="A173" s="33"/>
      <c r="B173" s="33"/>
      <c r="C173" s="33"/>
      <c r="D173" s="33"/>
      <c r="E173" s="33"/>
      <c r="F173" s="33"/>
      <c r="G173" s="33"/>
      <c r="H173" s="33"/>
      <c r="I173" s="32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</row>
    <row r="174" ht="15.75" customHeight="1">
      <c r="A174" s="33"/>
      <c r="B174" s="33"/>
      <c r="C174" s="33"/>
      <c r="D174" s="33"/>
      <c r="E174" s="33"/>
      <c r="F174" s="33"/>
      <c r="G174" s="33"/>
      <c r="H174" s="33"/>
      <c r="I174" s="32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</row>
    <row r="175" ht="15.75" customHeight="1">
      <c r="A175" s="33"/>
      <c r="B175" s="33"/>
      <c r="C175" s="33"/>
      <c r="D175" s="33"/>
      <c r="E175" s="33"/>
      <c r="F175" s="33"/>
      <c r="G175" s="33"/>
      <c r="H175" s="33"/>
      <c r="I175" s="32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</row>
    <row r="176" ht="15.75" customHeight="1">
      <c r="A176" s="33"/>
      <c r="B176" s="33"/>
      <c r="C176" s="33"/>
      <c r="D176" s="33"/>
      <c r="E176" s="33"/>
      <c r="F176" s="33"/>
      <c r="G176" s="33"/>
      <c r="H176" s="33"/>
      <c r="I176" s="32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</row>
    <row r="177" ht="15.75" customHeight="1">
      <c r="A177" s="33"/>
      <c r="B177" s="33"/>
      <c r="C177" s="33"/>
      <c r="D177" s="33"/>
      <c r="E177" s="33"/>
      <c r="F177" s="33"/>
      <c r="G177" s="33"/>
      <c r="H177" s="33"/>
      <c r="I177" s="32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</row>
    <row r="178" ht="15.75" customHeight="1">
      <c r="A178" s="33"/>
      <c r="B178" s="33"/>
      <c r="C178" s="33"/>
      <c r="D178" s="33"/>
      <c r="E178" s="33"/>
      <c r="F178" s="33"/>
      <c r="G178" s="33"/>
      <c r="H178" s="33"/>
      <c r="I178" s="32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</row>
    <row r="179" ht="15.75" customHeight="1">
      <c r="A179" s="33"/>
      <c r="B179" s="33"/>
      <c r="C179" s="33"/>
      <c r="D179" s="33"/>
      <c r="E179" s="33"/>
      <c r="F179" s="33"/>
      <c r="G179" s="33"/>
      <c r="H179" s="33"/>
      <c r="I179" s="32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</row>
    <row r="180" ht="15.75" customHeight="1">
      <c r="A180" s="33"/>
      <c r="B180" s="33"/>
      <c r="C180" s="33"/>
      <c r="D180" s="33"/>
      <c r="E180" s="33"/>
      <c r="F180" s="33"/>
      <c r="G180" s="33"/>
      <c r="H180" s="33"/>
      <c r="I180" s="32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</row>
    <row r="181" ht="15.75" customHeight="1">
      <c r="A181" s="33"/>
      <c r="B181" s="33"/>
      <c r="C181" s="33"/>
      <c r="D181" s="33"/>
      <c r="E181" s="33"/>
      <c r="F181" s="33"/>
      <c r="G181" s="33"/>
      <c r="H181" s="33"/>
      <c r="I181" s="32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</row>
    <row r="182" ht="15.75" customHeight="1">
      <c r="A182" s="33"/>
      <c r="B182" s="33"/>
      <c r="C182" s="33"/>
      <c r="D182" s="33"/>
      <c r="E182" s="33"/>
      <c r="F182" s="33"/>
      <c r="G182" s="33"/>
      <c r="H182" s="33"/>
      <c r="I182" s="32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</row>
    <row r="183" ht="15.75" customHeight="1">
      <c r="A183" s="33"/>
      <c r="B183" s="33"/>
      <c r="C183" s="33"/>
      <c r="D183" s="33"/>
      <c r="E183" s="33"/>
      <c r="F183" s="33"/>
      <c r="G183" s="33"/>
      <c r="H183" s="33"/>
      <c r="I183" s="32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</row>
    <row r="184" ht="15.75" customHeight="1">
      <c r="A184" s="33"/>
      <c r="B184" s="33"/>
      <c r="C184" s="33"/>
      <c r="D184" s="33"/>
      <c r="E184" s="33"/>
      <c r="F184" s="33"/>
      <c r="G184" s="33"/>
      <c r="H184" s="33"/>
      <c r="I184" s="32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</row>
    <row r="185" ht="15.75" customHeight="1">
      <c r="A185" s="33"/>
      <c r="B185" s="33"/>
      <c r="C185" s="33"/>
      <c r="D185" s="33"/>
      <c r="E185" s="33"/>
      <c r="F185" s="33"/>
      <c r="G185" s="33"/>
      <c r="H185" s="33"/>
      <c r="I185" s="32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</row>
    <row r="186" ht="15.75" customHeight="1">
      <c r="A186" s="33"/>
      <c r="B186" s="33"/>
      <c r="C186" s="33"/>
      <c r="D186" s="33"/>
      <c r="E186" s="33"/>
      <c r="F186" s="33"/>
      <c r="G186" s="33"/>
      <c r="H186" s="33"/>
      <c r="I186" s="32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</row>
    <row r="187" ht="15.75" customHeight="1">
      <c r="A187" s="33"/>
      <c r="B187" s="33"/>
      <c r="C187" s="33"/>
      <c r="D187" s="33"/>
      <c r="E187" s="33"/>
      <c r="F187" s="33"/>
      <c r="G187" s="33"/>
      <c r="H187" s="33"/>
      <c r="I187" s="32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</row>
    <row r="188" ht="15.75" customHeight="1">
      <c r="A188" s="33"/>
      <c r="B188" s="33"/>
      <c r="C188" s="33"/>
      <c r="D188" s="33"/>
      <c r="E188" s="33"/>
      <c r="F188" s="33"/>
      <c r="G188" s="33"/>
      <c r="H188" s="33"/>
      <c r="I188" s="32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</row>
    <row r="189" ht="15.75" customHeight="1">
      <c r="A189" s="33"/>
      <c r="B189" s="33"/>
      <c r="C189" s="33"/>
      <c r="D189" s="33"/>
      <c r="E189" s="33"/>
      <c r="F189" s="33"/>
      <c r="G189" s="33"/>
      <c r="H189" s="33"/>
      <c r="I189" s="32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</row>
    <row r="190" ht="15.75" customHeight="1">
      <c r="A190" s="33"/>
      <c r="B190" s="33"/>
      <c r="C190" s="33"/>
      <c r="D190" s="33"/>
      <c r="E190" s="33"/>
      <c r="F190" s="33"/>
      <c r="G190" s="33"/>
      <c r="H190" s="33"/>
      <c r="I190" s="32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</row>
    <row r="191" ht="15.75" customHeight="1">
      <c r="A191" s="33"/>
      <c r="B191" s="33"/>
      <c r="C191" s="33"/>
      <c r="D191" s="33"/>
      <c r="E191" s="33"/>
      <c r="F191" s="33"/>
      <c r="G191" s="33"/>
      <c r="H191" s="33"/>
      <c r="I191" s="32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</row>
    <row r="192" ht="15.75" customHeight="1">
      <c r="A192" s="33"/>
      <c r="B192" s="33"/>
      <c r="C192" s="33"/>
      <c r="D192" s="33"/>
      <c r="E192" s="33"/>
      <c r="F192" s="33"/>
      <c r="G192" s="33"/>
      <c r="H192" s="33"/>
      <c r="I192" s="32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</row>
    <row r="193" ht="15.75" customHeight="1">
      <c r="A193" s="33"/>
      <c r="B193" s="33"/>
      <c r="C193" s="33"/>
      <c r="D193" s="33"/>
      <c r="E193" s="33"/>
      <c r="F193" s="33"/>
      <c r="G193" s="33"/>
      <c r="H193" s="33"/>
      <c r="I193" s="32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</row>
    <row r="194" ht="15.75" customHeight="1">
      <c r="A194" s="33"/>
      <c r="B194" s="33"/>
      <c r="C194" s="33"/>
      <c r="D194" s="33"/>
      <c r="E194" s="33"/>
      <c r="F194" s="33"/>
      <c r="G194" s="33"/>
      <c r="H194" s="33"/>
      <c r="I194" s="32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</row>
    <row r="195" ht="15.75" customHeight="1">
      <c r="A195" s="33"/>
      <c r="B195" s="33"/>
      <c r="C195" s="33"/>
      <c r="D195" s="33"/>
      <c r="E195" s="33"/>
      <c r="F195" s="33"/>
      <c r="G195" s="33"/>
      <c r="H195" s="33"/>
      <c r="I195" s="32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</row>
    <row r="196" ht="15.75" customHeight="1">
      <c r="A196" s="33"/>
      <c r="B196" s="33"/>
      <c r="C196" s="33"/>
      <c r="D196" s="33"/>
      <c r="E196" s="33"/>
      <c r="F196" s="33"/>
      <c r="G196" s="33"/>
      <c r="H196" s="33"/>
      <c r="I196" s="32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</row>
    <row r="197" ht="15.75" customHeight="1">
      <c r="A197" s="33"/>
      <c r="B197" s="33"/>
      <c r="C197" s="33"/>
      <c r="D197" s="33"/>
      <c r="E197" s="33"/>
      <c r="F197" s="33"/>
      <c r="G197" s="33"/>
      <c r="H197" s="33"/>
      <c r="I197" s="32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</row>
    <row r="198" ht="15.75" customHeight="1">
      <c r="A198" s="33"/>
      <c r="B198" s="33"/>
      <c r="C198" s="33"/>
      <c r="D198" s="33"/>
      <c r="E198" s="33"/>
      <c r="F198" s="33"/>
      <c r="G198" s="33"/>
      <c r="H198" s="33"/>
      <c r="I198" s="32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</row>
    <row r="199" ht="15.75" customHeight="1">
      <c r="A199" s="33"/>
      <c r="B199" s="33"/>
      <c r="C199" s="33"/>
      <c r="D199" s="33"/>
      <c r="E199" s="33"/>
      <c r="F199" s="33"/>
      <c r="G199" s="33"/>
      <c r="H199" s="33"/>
      <c r="I199" s="32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</row>
    <row r="200" ht="15.75" customHeight="1">
      <c r="A200" s="33"/>
      <c r="B200" s="33"/>
      <c r="C200" s="33"/>
      <c r="D200" s="33"/>
      <c r="E200" s="33"/>
      <c r="F200" s="33"/>
      <c r="G200" s="33"/>
      <c r="H200" s="33"/>
      <c r="I200" s="32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</row>
    <row r="201" ht="15.75" customHeight="1">
      <c r="A201" s="33"/>
      <c r="B201" s="33"/>
      <c r="C201" s="33"/>
      <c r="D201" s="33"/>
      <c r="E201" s="33"/>
      <c r="F201" s="33"/>
      <c r="G201" s="33"/>
      <c r="H201" s="33"/>
      <c r="I201" s="32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</row>
    <row r="202" ht="15.75" customHeight="1">
      <c r="A202" s="33"/>
      <c r="B202" s="33"/>
      <c r="C202" s="33"/>
      <c r="D202" s="33"/>
      <c r="E202" s="33"/>
      <c r="F202" s="33"/>
      <c r="G202" s="33"/>
      <c r="H202" s="33"/>
      <c r="I202" s="32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</row>
    <row r="203" ht="15.75" customHeight="1">
      <c r="A203" s="33"/>
      <c r="B203" s="33"/>
      <c r="C203" s="33"/>
      <c r="D203" s="33"/>
      <c r="E203" s="33"/>
      <c r="F203" s="33"/>
      <c r="G203" s="33"/>
      <c r="H203" s="33"/>
      <c r="I203" s="32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</row>
    <row r="204" ht="15.75" customHeight="1">
      <c r="I204" s="40"/>
    </row>
    <row r="205" ht="15.75" customHeight="1">
      <c r="I205" s="40"/>
    </row>
    <row r="206" ht="15.75" customHeight="1">
      <c r="I206" s="40"/>
    </row>
    <row r="207" ht="15.75" customHeight="1">
      <c r="I207" s="40"/>
    </row>
    <row r="208" ht="15.75" customHeight="1">
      <c r="I208" s="40"/>
    </row>
    <row r="209" ht="15.75" customHeight="1">
      <c r="I209" s="40"/>
    </row>
    <row r="210" ht="15.75" customHeight="1">
      <c r="I210" s="40"/>
    </row>
    <row r="211" ht="15.75" customHeight="1">
      <c r="I211" s="40"/>
    </row>
    <row r="212" ht="15.75" customHeight="1">
      <c r="I212" s="40"/>
    </row>
    <row r="213" ht="15.75" customHeight="1">
      <c r="I213" s="40"/>
    </row>
    <row r="214" ht="15.75" customHeight="1">
      <c r="I214" s="40"/>
    </row>
    <row r="215" ht="15.75" customHeight="1">
      <c r="I215" s="40"/>
    </row>
    <row r="216" ht="15.75" customHeight="1">
      <c r="I216" s="40"/>
    </row>
    <row r="217" ht="15.75" customHeight="1">
      <c r="I217" s="40"/>
    </row>
    <row r="218" ht="15.75" customHeight="1">
      <c r="I218" s="40"/>
    </row>
    <row r="219" ht="15.75" customHeight="1">
      <c r="I219" s="40"/>
    </row>
    <row r="220" ht="15.75" customHeight="1">
      <c r="I220" s="40"/>
    </row>
    <row r="221" ht="15.75" customHeight="1">
      <c r="I221" s="40"/>
    </row>
    <row r="222" ht="15.75" customHeight="1">
      <c r="I222" s="40"/>
    </row>
    <row r="223" ht="15.75" customHeight="1">
      <c r="I223" s="40"/>
    </row>
    <row r="224" ht="15.75" customHeight="1">
      <c r="I224" s="40"/>
    </row>
    <row r="225" ht="15.75" customHeight="1">
      <c r="I225" s="40"/>
    </row>
    <row r="226" ht="15.75" customHeight="1">
      <c r="I226" s="40"/>
    </row>
    <row r="227" ht="15.75" customHeight="1">
      <c r="I227" s="40"/>
    </row>
    <row r="228" ht="15.75" customHeight="1">
      <c r="I228" s="40"/>
    </row>
    <row r="229" ht="15.75" customHeight="1">
      <c r="I229" s="40"/>
    </row>
    <row r="230" ht="15.75" customHeight="1">
      <c r="I230" s="40"/>
    </row>
    <row r="231" ht="15.75" customHeight="1">
      <c r="I231" s="40"/>
    </row>
    <row r="232" ht="15.75" customHeight="1">
      <c r="I232" s="40"/>
    </row>
    <row r="233" ht="15.75" customHeight="1">
      <c r="I233" s="40"/>
    </row>
    <row r="234" ht="15.75" customHeight="1">
      <c r="I234" s="40"/>
    </row>
    <row r="235" ht="15.75" customHeight="1">
      <c r="I235" s="40"/>
    </row>
    <row r="236" ht="15.75" customHeight="1">
      <c r="I236" s="40"/>
    </row>
    <row r="237" ht="15.75" customHeight="1">
      <c r="I237" s="40"/>
    </row>
    <row r="238" ht="15.75" customHeight="1">
      <c r="I238" s="40"/>
    </row>
    <row r="239" ht="15.75" customHeight="1">
      <c r="I239" s="40"/>
    </row>
    <row r="240" ht="15.75" customHeight="1">
      <c r="I240" s="40"/>
    </row>
    <row r="241" ht="15.75" customHeight="1">
      <c r="I241" s="40"/>
    </row>
    <row r="242" ht="15.75" customHeight="1">
      <c r="I242" s="40"/>
    </row>
    <row r="243" ht="15.75" customHeight="1">
      <c r="I243" s="40"/>
    </row>
    <row r="244" ht="15.75" customHeight="1">
      <c r="I244" s="40"/>
    </row>
    <row r="245" ht="15.75" customHeight="1">
      <c r="I245" s="40"/>
    </row>
    <row r="246" ht="15.75" customHeight="1">
      <c r="I246" s="40"/>
    </row>
    <row r="247" ht="15.75" customHeight="1">
      <c r="I247" s="40"/>
    </row>
    <row r="248" ht="15.75" customHeight="1">
      <c r="I248" s="40"/>
    </row>
    <row r="249" ht="15.75" customHeight="1">
      <c r="I249" s="40"/>
    </row>
    <row r="250" ht="15.75" customHeight="1">
      <c r="I250" s="40"/>
    </row>
    <row r="251" ht="15.75" customHeight="1">
      <c r="I251" s="40"/>
    </row>
    <row r="252" ht="15.75" customHeight="1">
      <c r="I252" s="40"/>
    </row>
    <row r="253" ht="15.75" customHeight="1">
      <c r="I253" s="40"/>
    </row>
    <row r="254" ht="15.75" customHeight="1">
      <c r="I254" s="40"/>
    </row>
    <row r="255" ht="15.75" customHeight="1">
      <c r="I255" s="40"/>
    </row>
    <row r="256" ht="15.75" customHeight="1">
      <c r="I256" s="40"/>
    </row>
    <row r="257" ht="15.75" customHeight="1">
      <c r="I257" s="40"/>
    </row>
    <row r="258" ht="15.75" customHeight="1">
      <c r="I258" s="40"/>
    </row>
    <row r="259" ht="15.75" customHeight="1">
      <c r="I259" s="40"/>
    </row>
    <row r="260" ht="15.75" customHeight="1">
      <c r="I260" s="40"/>
    </row>
    <row r="261" ht="15.75" customHeight="1">
      <c r="I261" s="40"/>
    </row>
    <row r="262" ht="15.75" customHeight="1">
      <c r="I262" s="40"/>
    </row>
    <row r="263" ht="15.75" customHeight="1">
      <c r="I263" s="40"/>
    </row>
    <row r="264" ht="15.75" customHeight="1">
      <c r="I264" s="40"/>
    </row>
    <row r="265" ht="15.75" customHeight="1">
      <c r="I265" s="40"/>
    </row>
    <row r="266" ht="15.75" customHeight="1">
      <c r="I266" s="40"/>
    </row>
    <row r="267" ht="15.75" customHeight="1">
      <c r="I267" s="40"/>
    </row>
    <row r="268" ht="15.75" customHeight="1">
      <c r="I268" s="40"/>
    </row>
    <row r="269" ht="15.75" customHeight="1">
      <c r="I269" s="40"/>
    </row>
    <row r="270" ht="15.75" customHeight="1">
      <c r="I270" s="40"/>
    </row>
    <row r="271" ht="15.75" customHeight="1">
      <c r="I271" s="40"/>
    </row>
    <row r="272" ht="15.75" customHeight="1">
      <c r="I272" s="40"/>
    </row>
    <row r="273" ht="15.75" customHeight="1">
      <c r="I273" s="40"/>
    </row>
    <row r="274" ht="15.75" customHeight="1">
      <c r="I274" s="40"/>
    </row>
    <row r="275" ht="15.75" customHeight="1">
      <c r="I275" s="40"/>
    </row>
    <row r="276" ht="15.75" customHeight="1">
      <c r="I276" s="40"/>
    </row>
    <row r="277" ht="15.75" customHeight="1">
      <c r="I277" s="40"/>
    </row>
    <row r="278" ht="15.75" customHeight="1">
      <c r="I278" s="40"/>
    </row>
    <row r="279" ht="15.75" customHeight="1">
      <c r="I279" s="40"/>
    </row>
    <row r="280" ht="15.75" customHeight="1">
      <c r="I280" s="40"/>
    </row>
    <row r="281" ht="15.75" customHeight="1">
      <c r="I281" s="40"/>
    </row>
    <row r="282" ht="15.75" customHeight="1">
      <c r="I282" s="40"/>
    </row>
    <row r="283" ht="15.75" customHeight="1">
      <c r="I283" s="40"/>
    </row>
    <row r="284" ht="15.75" customHeight="1">
      <c r="I284" s="40"/>
    </row>
    <row r="285" ht="15.75" customHeight="1">
      <c r="I285" s="40"/>
    </row>
    <row r="286" ht="15.75" customHeight="1">
      <c r="I286" s="40"/>
    </row>
    <row r="287" ht="15.75" customHeight="1">
      <c r="I287" s="40"/>
    </row>
    <row r="288" ht="15.75" customHeight="1">
      <c r="I288" s="40"/>
    </row>
    <row r="289" ht="15.75" customHeight="1">
      <c r="I289" s="40"/>
    </row>
    <row r="290" ht="15.75" customHeight="1">
      <c r="I290" s="40"/>
    </row>
    <row r="291" ht="15.75" customHeight="1">
      <c r="I291" s="40"/>
    </row>
    <row r="292" ht="15.75" customHeight="1">
      <c r="I292" s="40"/>
    </row>
    <row r="293" ht="15.75" customHeight="1">
      <c r="I293" s="40"/>
    </row>
    <row r="294" ht="15.75" customHeight="1">
      <c r="I294" s="40"/>
    </row>
    <row r="295" ht="15.75" customHeight="1">
      <c r="I295" s="40"/>
    </row>
    <row r="296" ht="15.75" customHeight="1">
      <c r="I296" s="40"/>
    </row>
    <row r="297" ht="15.75" customHeight="1">
      <c r="I297" s="40"/>
    </row>
    <row r="298" ht="15.75" customHeight="1">
      <c r="I298" s="40"/>
    </row>
    <row r="299" ht="15.75" customHeight="1">
      <c r="I299" s="40"/>
    </row>
    <row r="300" ht="15.75" customHeight="1">
      <c r="I300" s="40"/>
    </row>
    <row r="301" ht="15.75" customHeight="1">
      <c r="I301" s="40"/>
    </row>
    <row r="302" ht="15.75" customHeight="1">
      <c r="I302" s="40"/>
    </row>
    <row r="303" ht="15.75" customHeight="1">
      <c r="I303" s="40"/>
    </row>
    <row r="304" ht="15.75" customHeight="1">
      <c r="I304" s="40"/>
    </row>
    <row r="305" ht="15.75" customHeight="1">
      <c r="I305" s="40"/>
    </row>
    <row r="306" ht="15.75" customHeight="1">
      <c r="I306" s="40"/>
    </row>
    <row r="307" ht="15.75" customHeight="1">
      <c r="I307" s="40"/>
    </row>
    <row r="308" ht="15.75" customHeight="1">
      <c r="I308" s="40"/>
    </row>
    <row r="309" ht="15.75" customHeight="1">
      <c r="I309" s="40"/>
    </row>
    <row r="310" ht="15.75" customHeight="1">
      <c r="I310" s="40"/>
    </row>
    <row r="311" ht="15.75" customHeight="1">
      <c r="I311" s="40"/>
    </row>
    <row r="312" ht="15.75" customHeight="1">
      <c r="I312" s="40"/>
    </row>
    <row r="313" ht="15.75" customHeight="1">
      <c r="I313" s="40"/>
    </row>
    <row r="314" ht="15.75" customHeight="1">
      <c r="I314" s="40"/>
    </row>
    <row r="315" ht="15.75" customHeight="1">
      <c r="I315" s="40"/>
    </row>
    <row r="316" ht="15.75" customHeight="1">
      <c r="I316" s="40"/>
    </row>
    <row r="317" ht="15.75" customHeight="1">
      <c r="I317" s="40"/>
    </row>
    <row r="318" ht="15.75" customHeight="1">
      <c r="I318" s="40"/>
    </row>
    <row r="319" ht="15.75" customHeight="1">
      <c r="I319" s="40"/>
    </row>
    <row r="320" ht="15.75" customHeight="1">
      <c r="I320" s="40"/>
    </row>
    <row r="321" ht="15.75" customHeight="1">
      <c r="I321" s="40"/>
    </row>
    <row r="322" ht="15.75" customHeight="1">
      <c r="I322" s="40"/>
    </row>
    <row r="323" ht="15.75" customHeight="1">
      <c r="I323" s="40"/>
    </row>
    <row r="324" ht="15.75" customHeight="1">
      <c r="I324" s="40"/>
    </row>
    <row r="325" ht="15.75" customHeight="1">
      <c r="I325" s="40"/>
    </row>
    <row r="326" ht="15.75" customHeight="1">
      <c r="I326" s="40"/>
    </row>
    <row r="327" ht="15.75" customHeight="1">
      <c r="I327" s="40"/>
    </row>
    <row r="328" ht="15.75" customHeight="1">
      <c r="I328" s="40"/>
    </row>
    <row r="329" ht="15.75" customHeight="1">
      <c r="I329" s="40"/>
    </row>
    <row r="330" ht="15.75" customHeight="1">
      <c r="I330" s="40"/>
    </row>
    <row r="331" ht="15.75" customHeight="1">
      <c r="I331" s="40"/>
    </row>
    <row r="332" ht="15.75" customHeight="1">
      <c r="I332" s="40"/>
    </row>
    <row r="333" ht="15.75" customHeight="1">
      <c r="I333" s="40"/>
    </row>
    <row r="334" ht="15.75" customHeight="1">
      <c r="I334" s="40"/>
    </row>
    <row r="335" ht="15.75" customHeight="1">
      <c r="I335" s="40"/>
    </row>
    <row r="336" ht="15.75" customHeight="1">
      <c r="I336" s="40"/>
    </row>
    <row r="337" ht="15.75" customHeight="1">
      <c r="I337" s="40"/>
    </row>
    <row r="338" ht="15.75" customHeight="1">
      <c r="I338" s="40"/>
    </row>
    <row r="339" ht="15.75" customHeight="1">
      <c r="I339" s="40"/>
    </row>
    <row r="340" ht="15.75" customHeight="1">
      <c r="I340" s="40"/>
    </row>
    <row r="341" ht="15.75" customHeight="1">
      <c r="I341" s="40"/>
    </row>
    <row r="342" ht="15.75" customHeight="1">
      <c r="I342" s="40"/>
    </row>
    <row r="343" ht="15.75" customHeight="1">
      <c r="I343" s="40"/>
    </row>
    <row r="344" ht="15.75" customHeight="1">
      <c r="I344" s="40"/>
    </row>
    <row r="345" ht="15.75" customHeight="1">
      <c r="I345" s="40"/>
    </row>
    <row r="346" ht="15.75" customHeight="1">
      <c r="I346" s="40"/>
    </row>
    <row r="347" ht="15.75" customHeight="1">
      <c r="I347" s="40"/>
    </row>
    <row r="348" ht="15.75" customHeight="1">
      <c r="I348" s="40"/>
    </row>
    <row r="349" ht="15.75" customHeight="1">
      <c r="I349" s="40"/>
    </row>
    <row r="350" ht="15.75" customHeight="1">
      <c r="I350" s="40"/>
    </row>
    <row r="351" ht="15.75" customHeight="1">
      <c r="I351" s="40"/>
    </row>
    <row r="352" ht="15.75" customHeight="1">
      <c r="I352" s="40"/>
    </row>
    <row r="353" ht="15.75" customHeight="1">
      <c r="I353" s="40"/>
    </row>
    <row r="354" ht="15.75" customHeight="1">
      <c r="I354" s="40"/>
    </row>
    <row r="355" ht="15.75" customHeight="1">
      <c r="I355" s="40"/>
    </row>
    <row r="356" ht="15.75" customHeight="1">
      <c r="I356" s="40"/>
    </row>
    <row r="357" ht="15.75" customHeight="1">
      <c r="I357" s="40"/>
    </row>
    <row r="358" ht="15.75" customHeight="1">
      <c r="I358" s="40"/>
    </row>
    <row r="359" ht="15.75" customHeight="1">
      <c r="I359" s="40"/>
    </row>
    <row r="360" ht="15.75" customHeight="1">
      <c r="I360" s="40"/>
    </row>
    <row r="361" ht="15.75" customHeight="1">
      <c r="I361" s="40"/>
    </row>
    <row r="362" ht="15.75" customHeight="1">
      <c r="I362" s="40"/>
    </row>
    <row r="363" ht="15.75" customHeight="1">
      <c r="I363" s="40"/>
    </row>
    <row r="364" ht="15.75" customHeight="1">
      <c r="I364" s="40"/>
    </row>
    <row r="365" ht="15.75" customHeight="1">
      <c r="I365" s="40"/>
    </row>
    <row r="366" ht="15.75" customHeight="1">
      <c r="I366" s="40"/>
    </row>
    <row r="367" ht="15.75" customHeight="1">
      <c r="I367" s="40"/>
    </row>
    <row r="368" ht="15.75" customHeight="1">
      <c r="I368" s="40"/>
    </row>
    <row r="369" ht="15.75" customHeight="1">
      <c r="I369" s="40"/>
    </row>
    <row r="370" ht="15.75" customHeight="1">
      <c r="I370" s="40"/>
    </row>
    <row r="371" ht="15.75" customHeight="1">
      <c r="I371" s="40"/>
    </row>
    <row r="372" ht="15.75" customHeight="1">
      <c r="I372" s="40"/>
    </row>
    <row r="373" ht="15.75" customHeight="1">
      <c r="I373" s="40"/>
    </row>
    <row r="374" ht="15.75" customHeight="1">
      <c r="I374" s="40"/>
    </row>
    <row r="375" ht="15.75" customHeight="1">
      <c r="I375" s="40"/>
    </row>
    <row r="376" ht="15.75" customHeight="1">
      <c r="I376" s="40"/>
    </row>
    <row r="377" ht="15.75" customHeight="1">
      <c r="I377" s="40"/>
    </row>
    <row r="378" ht="15.75" customHeight="1">
      <c r="I378" s="40"/>
    </row>
    <row r="379" ht="15.75" customHeight="1">
      <c r="I379" s="40"/>
    </row>
    <row r="380" ht="15.75" customHeight="1">
      <c r="I380" s="40"/>
    </row>
    <row r="381" ht="15.75" customHeight="1">
      <c r="I381" s="40"/>
    </row>
    <row r="382" ht="15.75" customHeight="1">
      <c r="I382" s="40"/>
    </row>
    <row r="383" ht="15.75" customHeight="1">
      <c r="I383" s="40"/>
    </row>
    <row r="384" ht="15.75" customHeight="1">
      <c r="I384" s="40"/>
    </row>
    <row r="385" ht="15.75" customHeight="1">
      <c r="I385" s="40"/>
    </row>
    <row r="386" ht="15.75" customHeight="1">
      <c r="I386" s="40"/>
    </row>
    <row r="387" ht="15.75" customHeight="1">
      <c r="I387" s="40"/>
    </row>
    <row r="388" ht="15.75" customHeight="1">
      <c r="I388" s="40"/>
    </row>
    <row r="389" ht="15.75" customHeight="1">
      <c r="I389" s="40"/>
    </row>
    <row r="390" ht="15.75" customHeight="1">
      <c r="I390" s="40"/>
    </row>
    <row r="391" ht="15.75" customHeight="1">
      <c r="I391" s="40"/>
    </row>
    <row r="392" ht="15.75" customHeight="1">
      <c r="I392" s="40"/>
    </row>
    <row r="393" ht="15.75" customHeight="1">
      <c r="I393" s="40"/>
    </row>
    <row r="394" ht="15.75" customHeight="1">
      <c r="I394" s="40"/>
    </row>
    <row r="395" ht="15.75" customHeight="1">
      <c r="I395" s="40"/>
    </row>
    <row r="396" ht="15.75" customHeight="1">
      <c r="I396" s="40"/>
    </row>
    <row r="397" ht="15.75" customHeight="1">
      <c r="I397" s="40"/>
    </row>
    <row r="398" ht="15.75" customHeight="1">
      <c r="I398" s="40"/>
    </row>
    <row r="399" ht="15.75" customHeight="1">
      <c r="I399" s="40"/>
    </row>
    <row r="400" ht="15.75" customHeight="1">
      <c r="I400" s="40"/>
    </row>
    <row r="401" ht="15.75" customHeight="1">
      <c r="I401" s="40"/>
    </row>
    <row r="402" ht="15.75" customHeight="1">
      <c r="I402" s="40"/>
    </row>
    <row r="403" ht="15.75" customHeight="1">
      <c r="I403" s="40"/>
    </row>
    <row r="404" ht="15.75" customHeight="1">
      <c r="I404" s="40"/>
    </row>
    <row r="405" ht="15.75" customHeight="1">
      <c r="I405" s="40"/>
    </row>
    <row r="406" ht="15.75" customHeight="1">
      <c r="I406" s="40"/>
    </row>
    <row r="407" ht="15.75" customHeight="1">
      <c r="I407" s="40"/>
    </row>
    <row r="408" ht="15.75" customHeight="1">
      <c r="I408" s="40"/>
    </row>
    <row r="409" ht="15.75" customHeight="1">
      <c r="I409" s="40"/>
    </row>
    <row r="410" ht="15.75" customHeight="1">
      <c r="I410" s="40"/>
    </row>
    <row r="411" ht="15.75" customHeight="1">
      <c r="I411" s="40"/>
    </row>
    <row r="412" ht="15.75" customHeight="1">
      <c r="I412" s="40"/>
    </row>
    <row r="413" ht="15.75" customHeight="1">
      <c r="I413" s="40"/>
    </row>
    <row r="414" ht="15.75" customHeight="1">
      <c r="I414" s="40"/>
    </row>
    <row r="415" ht="15.75" customHeight="1">
      <c r="I415" s="40"/>
    </row>
    <row r="416" ht="15.75" customHeight="1">
      <c r="I416" s="40"/>
    </row>
    <row r="417" ht="15.75" customHeight="1">
      <c r="I417" s="40"/>
    </row>
    <row r="418" ht="15.75" customHeight="1">
      <c r="I418" s="40"/>
    </row>
    <row r="419" ht="15.75" customHeight="1">
      <c r="I419" s="40"/>
    </row>
    <row r="420" ht="15.75" customHeight="1">
      <c r="I420" s="40"/>
    </row>
    <row r="421" ht="15.75" customHeight="1">
      <c r="I421" s="40"/>
    </row>
    <row r="422" ht="15.75" customHeight="1">
      <c r="I422" s="40"/>
    </row>
    <row r="423" ht="15.75" customHeight="1">
      <c r="I423" s="40"/>
    </row>
    <row r="424" ht="15.75" customHeight="1">
      <c r="I424" s="40"/>
    </row>
    <row r="425" ht="15.75" customHeight="1">
      <c r="I425" s="40"/>
    </row>
    <row r="426" ht="15.75" customHeight="1">
      <c r="I426" s="40"/>
    </row>
    <row r="427" ht="15.75" customHeight="1">
      <c r="I427" s="40"/>
    </row>
    <row r="428" ht="15.75" customHeight="1">
      <c r="I428" s="40"/>
    </row>
    <row r="429" ht="15.75" customHeight="1">
      <c r="I429" s="40"/>
    </row>
    <row r="430" ht="15.75" customHeight="1">
      <c r="I430" s="40"/>
    </row>
    <row r="431" ht="15.75" customHeight="1">
      <c r="I431" s="40"/>
    </row>
    <row r="432" ht="15.75" customHeight="1">
      <c r="I432" s="40"/>
    </row>
    <row r="433" ht="15.75" customHeight="1">
      <c r="I433" s="40"/>
    </row>
    <row r="434" ht="15.75" customHeight="1">
      <c r="I434" s="40"/>
    </row>
    <row r="435" ht="15.75" customHeight="1">
      <c r="I435" s="40"/>
    </row>
    <row r="436" ht="15.75" customHeight="1">
      <c r="I436" s="40"/>
    </row>
    <row r="437" ht="15.75" customHeight="1">
      <c r="I437" s="40"/>
    </row>
    <row r="438" ht="15.75" customHeight="1">
      <c r="I438" s="40"/>
    </row>
    <row r="439" ht="15.75" customHeight="1">
      <c r="I439" s="40"/>
    </row>
    <row r="440" ht="15.75" customHeight="1">
      <c r="I440" s="40"/>
    </row>
    <row r="441" ht="15.75" customHeight="1">
      <c r="I441" s="40"/>
    </row>
    <row r="442" ht="15.75" customHeight="1">
      <c r="I442" s="40"/>
    </row>
    <row r="443" ht="15.75" customHeight="1">
      <c r="I443" s="40"/>
    </row>
    <row r="444" ht="15.75" customHeight="1">
      <c r="I444" s="40"/>
    </row>
    <row r="445" ht="15.75" customHeight="1">
      <c r="I445" s="40"/>
    </row>
    <row r="446" ht="15.75" customHeight="1">
      <c r="I446" s="40"/>
    </row>
    <row r="447" ht="15.75" customHeight="1">
      <c r="I447" s="40"/>
    </row>
    <row r="448" ht="15.75" customHeight="1">
      <c r="I448" s="40"/>
    </row>
    <row r="449" ht="15.75" customHeight="1">
      <c r="I449" s="40"/>
    </row>
    <row r="450" ht="15.75" customHeight="1">
      <c r="I450" s="40"/>
    </row>
    <row r="451" ht="15.75" customHeight="1">
      <c r="I451" s="40"/>
    </row>
    <row r="452" ht="15.75" customHeight="1">
      <c r="I452" s="40"/>
    </row>
    <row r="453" ht="15.75" customHeight="1">
      <c r="I453" s="40"/>
    </row>
    <row r="454" ht="15.75" customHeight="1">
      <c r="I454" s="40"/>
    </row>
    <row r="455" ht="15.75" customHeight="1">
      <c r="I455" s="40"/>
    </row>
    <row r="456" ht="15.75" customHeight="1">
      <c r="I456" s="40"/>
    </row>
    <row r="457" ht="15.75" customHeight="1">
      <c r="I457" s="40"/>
    </row>
    <row r="458" ht="15.75" customHeight="1">
      <c r="I458" s="40"/>
    </row>
    <row r="459" ht="15.75" customHeight="1">
      <c r="I459" s="40"/>
    </row>
    <row r="460" ht="15.75" customHeight="1">
      <c r="I460" s="40"/>
    </row>
    <row r="461" ht="15.75" customHeight="1">
      <c r="I461" s="40"/>
    </row>
    <row r="462" ht="15.75" customHeight="1">
      <c r="I462" s="40"/>
    </row>
    <row r="463" ht="15.75" customHeight="1">
      <c r="I463" s="40"/>
    </row>
    <row r="464" ht="15.75" customHeight="1">
      <c r="I464" s="40"/>
    </row>
    <row r="465" ht="15.75" customHeight="1">
      <c r="I465" s="40"/>
    </row>
    <row r="466" ht="15.75" customHeight="1">
      <c r="I466" s="40"/>
    </row>
    <row r="467" ht="15.75" customHeight="1">
      <c r="I467" s="40"/>
    </row>
    <row r="468" ht="15.75" customHeight="1">
      <c r="I468" s="40"/>
    </row>
    <row r="469" ht="15.75" customHeight="1">
      <c r="I469" s="40"/>
    </row>
    <row r="470" ht="15.75" customHeight="1">
      <c r="I470" s="40"/>
    </row>
    <row r="471" ht="15.75" customHeight="1">
      <c r="I471" s="40"/>
    </row>
    <row r="472" ht="15.75" customHeight="1">
      <c r="I472" s="40"/>
    </row>
    <row r="473" ht="15.75" customHeight="1">
      <c r="I473" s="40"/>
    </row>
    <row r="474" ht="15.75" customHeight="1">
      <c r="I474" s="40"/>
    </row>
    <row r="475" ht="15.75" customHeight="1">
      <c r="I475" s="40"/>
    </row>
    <row r="476" ht="15.75" customHeight="1">
      <c r="I476" s="40"/>
    </row>
    <row r="477" ht="15.75" customHeight="1">
      <c r="I477" s="40"/>
    </row>
    <row r="478" ht="15.75" customHeight="1">
      <c r="I478" s="40"/>
    </row>
    <row r="479" ht="15.75" customHeight="1">
      <c r="I479" s="40"/>
    </row>
    <row r="480" ht="15.75" customHeight="1">
      <c r="I480" s="40"/>
    </row>
    <row r="481" ht="15.75" customHeight="1">
      <c r="I481" s="40"/>
    </row>
    <row r="482" ht="15.75" customHeight="1">
      <c r="I482" s="40"/>
    </row>
    <row r="483" ht="15.75" customHeight="1">
      <c r="I483" s="40"/>
    </row>
    <row r="484" ht="15.75" customHeight="1">
      <c r="I484" s="40"/>
    </row>
    <row r="485" ht="15.75" customHeight="1">
      <c r="I485" s="40"/>
    </row>
    <row r="486" ht="15.75" customHeight="1">
      <c r="I486" s="40"/>
    </row>
    <row r="487" ht="15.75" customHeight="1">
      <c r="I487" s="40"/>
    </row>
    <row r="488" ht="15.75" customHeight="1">
      <c r="I488" s="40"/>
    </row>
    <row r="489" ht="15.75" customHeight="1">
      <c r="I489" s="40"/>
    </row>
    <row r="490" ht="15.75" customHeight="1">
      <c r="I490" s="40"/>
    </row>
    <row r="491" ht="15.75" customHeight="1">
      <c r="I491" s="40"/>
    </row>
    <row r="492" ht="15.75" customHeight="1">
      <c r="I492" s="40"/>
    </row>
    <row r="493" ht="15.75" customHeight="1">
      <c r="I493" s="40"/>
    </row>
    <row r="494" ht="15.75" customHeight="1">
      <c r="I494" s="40"/>
    </row>
    <row r="495" ht="15.75" customHeight="1">
      <c r="I495" s="40"/>
    </row>
    <row r="496" ht="15.75" customHeight="1">
      <c r="I496" s="40"/>
    </row>
    <row r="497" ht="15.75" customHeight="1">
      <c r="I497" s="40"/>
    </row>
    <row r="498" ht="15.75" customHeight="1">
      <c r="I498" s="40"/>
    </row>
    <row r="499" ht="15.75" customHeight="1">
      <c r="I499" s="40"/>
    </row>
    <row r="500" ht="15.75" customHeight="1">
      <c r="I500" s="40"/>
    </row>
    <row r="501" ht="15.75" customHeight="1">
      <c r="I501" s="40"/>
    </row>
    <row r="502" ht="15.75" customHeight="1">
      <c r="I502" s="40"/>
    </row>
    <row r="503" ht="15.75" customHeight="1">
      <c r="I503" s="40"/>
    </row>
    <row r="504" ht="15.75" customHeight="1">
      <c r="I504" s="40"/>
    </row>
    <row r="505" ht="15.75" customHeight="1">
      <c r="I505" s="40"/>
    </row>
    <row r="506" ht="15.75" customHeight="1">
      <c r="I506" s="40"/>
    </row>
    <row r="507" ht="15.75" customHeight="1">
      <c r="I507" s="40"/>
    </row>
    <row r="508" ht="15.75" customHeight="1">
      <c r="I508" s="40"/>
    </row>
    <row r="509" ht="15.75" customHeight="1">
      <c r="I509" s="40"/>
    </row>
    <row r="510" ht="15.75" customHeight="1">
      <c r="I510" s="40"/>
    </row>
    <row r="511" ht="15.75" customHeight="1">
      <c r="I511" s="40"/>
    </row>
    <row r="512" ht="15.75" customHeight="1">
      <c r="I512" s="40"/>
    </row>
    <row r="513" ht="15.75" customHeight="1">
      <c r="I513" s="40"/>
    </row>
    <row r="514" ht="15.75" customHeight="1">
      <c r="I514" s="40"/>
    </row>
    <row r="515" ht="15.75" customHeight="1">
      <c r="I515" s="40"/>
    </row>
    <row r="516" ht="15.75" customHeight="1">
      <c r="I516" s="40"/>
    </row>
    <row r="517" ht="15.75" customHeight="1">
      <c r="I517" s="40"/>
    </row>
    <row r="518" ht="15.75" customHeight="1">
      <c r="I518" s="40"/>
    </row>
    <row r="519" ht="15.75" customHeight="1">
      <c r="I519" s="40"/>
    </row>
    <row r="520" ht="15.75" customHeight="1">
      <c r="I520" s="40"/>
    </row>
    <row r="521" ht="15.75" customHeight="1">
      <c r="I521" s="40"/>
    </row>
    <row r="522" ht="15.75" customHeight="1">
      <c r="I522" s="40"/>
    </row>
    <row r="523" ht="15.75" customHeight="1">
      <c r="I523" s="40"/>
    </row>
    <row r="524" ht="15.75" customHeight="1">
      <c r="I524" s="40"/>
    </row>
    <row r="525" ht="15.75" customHeight="1">
      <c r="I525" s="40"/>
    </row>
    <row r="526" ht="15.75" customHeight="1">
      <c r="I526" s="40"/>
    </row>
    <row r="527" ht="15.75" customHeight="1">
      <c r="I527" s="40"/>
    </row>
    <row r="528" ht="15.75" customHeight="1">
      <c r="I528" s="40"/>
    </row>
    <row r="529" ht="15.75" customHeight="1">
      <c r="I529" s="40"/>
    </row>
    <row r="530" ht="15.75" customHeight="1">
      <c r="I530" s="40"/>
    </row>
    <row r="531" ht="15.75" customHeight="1">
      <c r="I531" s="40"/>
    </row>
    <row r="532" ht="15.75" customHeight="1">
      <c r="I532" s="40"/>
    </row>
    <row r="533" ht="15.75" customHeight="1">
      <c r="I533" s="40"/>
    </row>
    <row r="534" ht="15.75" customHeight="1">
      <c r="I534" s="40"/>
    </row>
    <row r="535" ht="15.75" customHeight="1">
      <c r="I535" s="40"/>
    </row>
    <row r="536" ht="15.75" customHeight="1">
      <c r="I536" s="40"/>
    </row>
    <row r="537" ht="15.75" customHeight="1">
      <c r="I537" s="40"/>
    </row>
    <row r="538" ht="15.75" customHeight="1">
      <c r="I538" s="40"/>
    </row>
    <row r="539" ht="15.75" customHeight="1">
      <c r="I539" s="40"/>
    </row>
    <row r="540" ht="15.75" customHeight="1">
      <c r="I540" s="40"/>
    </row>
    <row r="541" ht="15.75" customHeight="1">
      <c r="I541" s="40"/>
    </row>
    <row r="542" ht="15.75" customHeight="1">
      <c r="I542" s="40"/>
    </row>
    <row r="543" ht="15.75" customHeight="1">
      <c r="I543" s="40"/>
    </row>
    <row r="544" ht="15.75" customHeight="1">
      <c r="I544" s="40"/>
    </row>
    <row r="545" ht="15.75" customHeight="1">
      <c r="I545" s="40"/>
    </row>
    <row r="546" ht="15.75" customHeight="1">
      <c r="I546" s="40"/>
    </row>
    <row r="547" ht="15.75" customHeight="1">
      <c r="I547" s="40"/>
    </row>
    <row r="548" ht="15.75" customHeight="1">
      <c r="I548" s="40"/>
    </row>
    <row r="549" ht="15.75" customHeight="1">
      <c r="I549" s="40"/>
    </row>
    <row r="550" ht="15.75" customHeight="1">
      <c r="I550" s="40"/>
    </row>
    <row r="551" ht="15.75" customHeight="1">
      <c r="I551" s="40"/>
    </row>
    <row r="552" ht="15.75" customHeight="1">
      <c r="I552" s="40"/>
    </row>
    <row r="553" ht="15.75" customHeight="1">
      <c r="I553" s="40"/>
    </row>
    <row r="554" ht="15.75" customHeight="1">
      <c r="I554" s="40"/>
    </row>
    <row r="555" ht="15.75" customHeight="1">
      <c r="I555" s="40"/>
    </row>
    <row r="556" ht="15.75" customHeight="1">
      <c r="I556" s="40"/>
    </row>
    <row r="557" ht="15.75" customHeight="1">
      <c r="I557" s="40"/>
    </row>
    <row r="558" ht="15.75" customHeight="1">
      <c r="I558" s="40"/>
    </row>
    <row r="559" ht="15.75" customHeight="1">
      <c r="I559" s="40"/>
    </row>
    <row r="560" ht="15.75" customHeight="1">
      <c r="I560" s="40"/>
    </row>
    <row r="561" ht="15.75" customHeight="1">
      <c r="I561" s="40"/>
    </row>
    <row r="562" ht="15.75" customHeight="1">
      <c r="I562" s="40"/>
    </row>
    <row r="563" ht="15.75" customHeight="1">
      <c r="I563" s="40"/>
    </row>
    <row r="564" ht="15.75" customHeight="1">
      <c r="I564" s="40"/>
    </row>
    <row r="565" ht="15.75" customHeight="1">
      <c r="I565" s="40"/>
    </row>
    <row r="566" ht="15.75" customHeight="1">
      <c r="I566" s="40"/>
    </row>
    <row r="567" ht="15.75" customHeight="1">
      <c r="I567" s="40"/>
    </row>
    <row r="568" ht="15.75" customHeight="1">
      <c r="I568" s="40"/>
    </row>
    <row r="569" ht="15.75" customHeight="1">
      <c r="I569" s="40"/>
    </row>
    <row r="570" ht="15.75" customHeight="1">
      <c r="I570" s="40"/>
    </row>
    <row r="571" ht="15.75" customHeight="1">
      <c r="I571" s="40"/>
    </row>
    <row r="572" ht="15.75" customHeight="1">
      <c r="I572" s="40"/>
    </row>
    <row r="573" ht="15.75" customHeight="1">
      <c r="I573" s="40"/>
    </row>
    <row r="574" ht="15.75" customHeight="1">
      <c r="I574" s="40"/>
    </row>
    <row r="575" ht="15.75" customHeight="1">
      <c r="I575" s="40"/>
    </row>
    <row r="576" ht="15.75" customHeight="1">
      <c r="I576" s="40"/>
    </row>
    <row r="577" ht="15.75" customHeight="1">
      <c r="I577" s="40"/>
    </row>
    <row r="578" ht="15.75" customHeight="1">
      <c r="I578" s="40"/>
    </row>
    <row r="579" ht="15.75" customHeight="1">
      <c r="I579" s="40"/>
    </row>
    <row r="580" ht="15.75" customHeight="1">
      <c r="I580" s="40"/>
    </row>
    <row r="581" ht="15.75" customHeight="1">
      <c r="I581" s="40"/>
    </row>
    <row r="582" ht="15.75" customHeight="1">
      <c r="I582" s="40"/>
    </row>
    <row r="583" ht="15.75" customHeight="1">
      <c r="I583" s="40"/>
    </row>
    <row r="584" ht="15.75" customHeight="1">
      <c r="I584" s="40"/>
    </row>
    <row r="585" ht="15.75" customHeight="1">
      <c r="I585" s="40"/>
    </row>
    <row r="586" ht="15.75" customHeight="1">
      <c r="I586" s="40"/>
    </row>
    <row r="587" ht="15.75" customHeight="1">
      <c r="I587" s="40"/>
    </row>
    <row r="588" ht="15.75" customHeight="1">
      <c r="I588" s="40"/>
    </row>
    <row r="589" ht="15.75" customHeight="1">
      <c r="I589" s="40"/>
    </row>
    <row r="590" ht="15.75" customHeight="1">
      <c r="I590" s="40"/>
    </row>
    <row r="591" ht="15.75" customHeight="1">
      <c r="I591" s="40"/>
    </row>
    <row r="592" ht="15.75" customHeight="1">
      <c r="I592" s="40"/>
    </row>
    <row r="593" ht="15.75" customHeight="1">
      <c r="I593" s="40"/>
    </row>
    <row r="594" ht="15.75" customHeight="1">
      <c r="I594" s="40"/>
    </row>
    <row r="595" ht="15.75" customHeight="1">
      <c r="I595" s="40"/>
    </row>
    <row r="596" ht="15.75" customHeight="1">
      <c r="I596" s="40"/>
    </row>
    <row r="597" ht="15.75" customHeight="1">
      <c r="I597" s="40"/>
    </row>
    <row r="598" ht="15.75" customHeight="1">
      <c r="I598" s="40"/>
    </row>
    <row r="599" ht="15.75" customHeight="1">
      <c r="I599" s="40"/>
    </row>
    <row r="600" ht="15.75" customHeight="1">
      <c r="I600" s="40"/>
    </row>
    <row r="601" ht="15.75" customHeight="1">
      <c r="I601" s="40"/>
    </row>
    <row r="602" ht="15.75" customHeight="1">
      <c r="I602" s="40"/>
    </row>
    <row r="603" ht="15.75" customHeight="1">
      <c r="I603" s="40"/>
    </row>
    <row r="604" ht="15.75" customHeight="1">
      <c r="I604" s="40"/>
    </row>
    <row r="605" ht="15.75" customHeight="1">
      <c r="I605" s="40"/>
    </row>
    <row r="606" ht="15.75" customHeight="1">
      <c r="I606" s="40"/>
    </row>
    <row r="607" ht="15.75" customHeight="1">
      <c r="I607" s="40"/>
    </row>
    <row r="608" ht="15.75" customHeight="1">
      <c r="I608" s="40"/>
    </row>
    <row r="609" ht="15.75" customHeight="1">
      <c r="I609" s="40"/>
    </row>
    <row r="610" ht="15.75" customHeight="1">
      <c r="I610" s="40"/>
    </row>
    <row r="611" ht="15.75" customHeight="1">
      <c r="I611" s="40"/>
    </row>
    <row r="612" ht="15.75" customHeight="1">
      <c r="I612" s="40"/>
    </row>
    <row r="613" ht="15.75" customHeight="1">
      <c r="I613" s="40"/>
    </row>
    <row r="614" ht="15.75" customHeight="1">
      <c r="I614" s="40"/>
    </row>
    <row r="615" ht="15.75" customHeight="1">
      <c r="I615" s="40"/>
    </row>
    <row r="616" ht="15.75" customHeight="1">
      <c r="I616" s="40"/>
    </row>
    <row r="617" ht="15.75" customHeight="1">
      <c r="I617" s="40"/>
    </row>
    <row r="618" ht="15.75" customHeight="1">
      <c r="I618" s="40"/>
    </row>
    <row r="619" ht="15.75" customHeight="1">
      <c r="I619" s="40"/>
    </row>
    <row r="620" ht="15.75" customHeight="1">
      <c r="I620" s="40"/>
    </row>
    <row r="621" ht="15.75" customHeight="1">
      <c r="I621" s="40"/>
    </row>
    <row r="622" ht="15.75" customHeight="1">
      <c r="I622" s="40"/>
    </row>
    <row r="623" ht="15.75" customHeight="1">
      <c r="I623" s="40"/>
    </row>
    <row r="624" ht="15.75" customHeight="1">
      <c r="I624" s="40"/>
    </row>
    <row r="625" ht="15.75" customHeight="1">
      <c r="I625" s="40"/>
    </row>
    <row r="626" ht="15.75" customHeight="1">
      <c r="I626" s="40"/>
    </row>
    <row r="627" ht="15.75" customHeight="1">
      <c r="I627" s="40"/>
    </row>
    <row r="628" ht="15.75" customHeight="1">
      <c r="I628" s="40"/>
    </row>
    <row r="629" ht="15.75" customHeight="1">
      <c r="I629" s="40"/>
    </row>
    <row r="630" ht="15.75" customHeight="1">
      <c r="I630" s="40"/>
    </row>
    <row r="631" ht="15.75" customHeight="1">
      <c r="I631" s="40"/>
    </row>
    <row r="632" ht="15.75" customHeight="1">
      <c r="I632" s="40"/>
    </row>
    <row r="633" ht="15.75" customHeight="1">
      <c r="I633" s="40"/>
    </row>
    <row r="634" ht="15.75" customHeight="1">
      <c r="I634" s="40"/>
    </row>
    <row r="635" ht="15.75" customHeight="1">
      <c r="I635" s="40"/>
    </row>
    <row r="636" ht="15.75" customHeight="1">
      <c r="I636" s="40"/>
    </row>
    <row r="637" ht="15.75" customHeight="1">
      <c r="I637" s="40"/>
    </row>
    <row r="638" ht="15.75" customHeight="1">
      <c r="I638" s="40"/>
    </row>
    <row r="639" ht="15.75" customHeight="1">
      <c r="I639" s="40"/>
    </row>
    <row r="640" ht="15.75" customHeight="1">
      <c r="I640" s="40"/>
    </row>
    <row r="641" ht="15.75" customHeight="1">
      <c r="I641" s="40"/>
    </row>
    <row r="642" ht="15.75" customHeight="1">
      <c r="I642" s="40"/>
    </row>
    <row r="643" ht="15.75" customHeight="1">
      <c r="I643" s="40"/>
    </row>
    <row r="644" ht="15.75" customHeight="1">
      <c r="I644" s="40"/>
    </row>
    <row r="645" ht="15.75" customHeight="1">
      <c r="I645" s="40"/>
    </row>
    <row r="646" ht="15.75" customHeight="1">
      <c r="I646" s="40"/>
    </row>
    <row r="647" ht="15.75" customHeight="1">
      <c r="I647" s="40"/>
    </row>
    <row r="648" ht="15.75" customHeight="1">
      <c r="I648" s="40"/>
    </row>
    <row r="649" ht="15.75" customHeight="1">
      <c r="I649" s="40"/>
    </row>
    <row r="650" ht="15.75" customHeight="1">
      <c r="I650" s="40"/>
    </row>
    <row r="651" ht="15.75" customHeight="1">
      <c r="I651" s="40"/>
    </row>
    <row r="652" ht="15.75" customHeight="1">
      <c r="I652" s="40"/>
    </row>
    <row r="653" ht="15.75" customHeight="1">
      <c r="I653" s="40"/>
    </row>
    <row r="654" ht="15.75" customHeight="1">
      <c r="I654" s="40"/>
    </row>
    <row r="655" ht="15.75" customHeight="1">
      <c r="I655" s="40"/>
    </row>
    <row r="656" ht="15.75" customHeight="1">
      <c r="I656" s="40"/>
    </row>
    <row r="657" ht="15.75" customHeight="1">
      <c r="I657" s="40"/>
    </row>
    <row r="658" ht="15.75" customHeight="1">
      <c r="I658" s="40"/>
    </row>
    <row r="659" ht="15.75" customHeight="1">
      <c r="I659" s="40"/>
    </row>
    <row r="660" ht="15.75" customHeight="1">
      <c r="I660" s="40"/>
    </row>
    <row r="661" ht="15.75" customHeight="1">
      <c r="I661" s="40"/>
    </row>
    <row r="662" ht="15.75" customHeight="1">
      <c r="I662" s="40"/>
    </row>
    <row r="663" ht="15.75" customHeight="1">
      <c r="I663" s="40"/>
    </row>
    <row r="664" ht="15.75" customHeight="1">
      <c r="I664" s="40"/>
    </row>
    <row r="665" ht="15.75" customHeight="1">
      <c r="I665" s="40"/>
    </row>
    <row r="666" ht="15.75" customHeight="1">
      <c r="I666" s="40"/>
    </row>
    <row r="667" ht="15.75" customHeight="1">
      <c r="I667" s="40"/>
    </row>
    <row r="668" ht="15.75" customHeight="1">
      <c r="I668" s="40"/>
    </row>
    <row r="669" ht="15.75" customHeight="1">
      <c r="I669" s="40"/>
    </row>
    <row r="670" ht="15.75" customHeight="1">
      <c r="I670" s="40"/>
    </row>
    <row r="671" ht="15.75" customHeight="1">
      <c r="I671" s="40"/>
    </row>
    <row r="672" ht="15.75" customHeight="1">
      <c r="I672" s="40"/>
    </row>
    <row r="673" ht="15.75" customHeight="1">
      <c r="I673" s="40"/>
    </row>
    <row r="674" ht="15.75" customHeight="1">
      <c r="I674" s="40"/>
    </row>
    <row r="675" ht="15.75" customHeight="1">
      <c r="I675" s="40"/>
    </row>
    <row r="676" ht="15.75" customHeight="1">
      <c r="I676" s="40"/>
    </row>
    <row r="677" ht="15.75" customHeight="1">
      <c r="I677" s="40"/>
    </row>
    <row r="678" ht="15.75" customHeight="1">
      <c r="I678" s="40"/>
    </row>
    <row r="679" ht="15.75" customHeight="1">
      <c r="I679" s="40"/>
    </row>
    <row r="680" ht="15.75" customHeight="1">
      <c r="I680" s="40"/>
    </row>
    <row r="681" ht="15.75" customHeight="1">
      <c r="I681" s="40"/>
    </row>
    <row r="682" ht="15.75" customHeight="1">
      <c r="I682" s="40"/>
    </row>
    <row r="683" ht="15.75" customHeight="1">
      <c r="I683" s="40"/>
    </row>
    <row r="684" ht="15.75" customHeight="1">
      <c r="I684" s="40"/>
    </row>
    <row r="685" ht="15.75" customHeight="1">
      <c r="I685" s="40"/>
    </row>
    <row r="686" ht="15.75" customHeight="1">
      <c r="I686" s="40"/>
    </row>
    <row r="687" ht="15.75" customHeight="1">
      <c r="I687" s="40"/>
    </row>
    <row r="688" ht="15.75" customHeight="1">
      <c r="I688" s="40"/>
    </row>
    <row r="689" ht="15.75" customHeight="1">
      <c r="I689" s="40"/>
    </row>
    <row r="690" ht="15.75" customHeight="1">
      <c r="I690" s="40"/>
    </row>
    <row r="691" ht="15.75" customHeight="1">
      <c r="I691" s="40"/>
    </row>
    <row r="692" ht="15.75" customHeight="1">
      <c r="I692" s="40"/>
    </row>
    <row r="693" ht="15.75" customHeight="1">
      <c r="I693" s="40"/>
    </row>
    <row r="694" ht="15.75" customHeight="1">
      <c r="I694" s="40"/>
    </row>
    <row r="695" ht="15.75" customHeight="1">
      <c r="I695" s="40"/>
    </row>
    <row r="696" ht="15.75" customHeight="1">
      <c r="I696" s="40"/>
    </row>
    <row r="697" ht="15.75" customHeight="1">
      <c r="I697" s="40"/>
    </row>
    <row r="698" ht="15.75" customHeight="1">
      <c r="I698" s="40"/>
    </row>
    <row r="699" ht="15.75" customHeight="1">
      <c r="I699" s="40"/>
    </row>
    <row r="700" ht="15.75" customHeight="1">
      <c r="I700" s="40"/>
    </row>
    <row r="701" ht="15.75" customHeight="1">
      <c r="I701" s="40"/>
    </row>
    <row r="702" ht="15.75" customHeight="1">
      <c r="I702" s="40"/>
    </row>
    <row r="703" ht="15.75" customHeight="1">
      <c r="I703" s="40"/>
    </row>
    <row r="704" ht="15.75" customHeight="1">
      <c r="I704" s="40"/>
    </row>
    <row r="705" ht="15.75" customHeight="1">
      <c r="I705" s="40"/>
    </row>
    <row r="706" ht="15.75" customHeight="1">
      <c r="I706" s="40"/>
    </row>
    <row r="707" ht="15.75" customHeight="1">
      <c r="I707" s="40"/>
    </row>
    <row r="708" ht="15.75" customHeight="1">
      <c r="I708" s="40"/>
    </row>
    <row r="709" ht="15.75" customHeight="1">
      <c r="I709" s="40"/>
    </row>
    <row r="710" ht="15.75" customHeight="1">
      <c r="I710" s="40"/>
    </row>
    <row r="711" ht="15.75" customHeight="1">
      <c r="I711" s="40"/>
    </row>
    <row r="712" ht="15.75" customHeight="1">
      <c r="I712" s="40"/>
    </row>
    <row r="713" ht="15.75" customHeight="1">
      <c r="I713" s="40"/>
    </row>
    <row r="714" ht="15.75" customHeight="1">
      <c r="I714" s="40"/>
    </row>
    <row r="715" ht="15.75" customHeight="1">
      <c r="I715" s="40"/>
    </row>
    <row r="716" ht="15.75" customHeight="1">
      <c r="I716" s="40"/>
    </row>
    <row r="717" ht="15.75" customHeight="1">
      <c r="I717" s="40"/>
    </row>
    <row r="718" ht="15.75" customHeight="1">
      <c r="I718" s="40"/>
    </row>
    <row r="719" ht="15.75" customHeight="1">
      <c r="I719" s="40"/>
    </row>
    <row r="720" ht="15.75" customHeight="1">
      <c r="I720" s="40"/>
    </row>
    <row r="721" ht="15.75" customHeight="1">
      <c r="I721" s="40"/>
    </row>
    <row r="722" ht="15.75" customHeight="1">
      <c r="I722" s="40"/>
    </row>
    <row r="723" ht="15.75" customHeight="1">
      <c r="I723" s="40"/>
    </row>
    <row r="724" ht="15.75" customHeight="1">
      <c r="I724" s="40"/>
    </row>
    <row r="725" ht="15.75" customHeight="1">
      <c r="I725" s="40"/>
    </row>
    <row r="726" ht="15.75" customHeight="1">
      <c r="I726" s="40"/>
    </row>
    <row r="727" ht="15.75" customHeight="1">
      <c r="I727" s="40"/>
    </row>
    <row r="728" ht="15.75" customHeight="1">
      <c r="I728" s="40"/>
    </row>
    <row r="729" ht="15.75" customHeight="1">
      <c r="I729" s="40"/>
    </row>
    <row r="730" ht="15.75" customHeight="1">
      <c r="I730" s="40"/>
    </row>
    <row r="731" ht="15.75" customHeight="1">
      <c r="I731" s="40"/>
    </row>
    <row r="732" ht="15.75" customHeight="1">
      <c r="I732" s="40"/>
    </row>
    <row r="733" ht="15.75" customHeight="1">
      <c r="I733" s="40"/>
    </row>
    <row r="734" ht="15.75" customHeight="1">
      <c r="I734" s="40"/>
    </row>
    <row r="735" ht="15.75" customHeight="1">
      <c r="I735" s="40"/>
    </row>
    <row r="736" ht="15.75" customHeight="1">
      <c r="I736" s="40"/>
    </row>
    <row r="737" ht="15.75" customHeight="1">
      <c r="I737" s="40"/>
    </row>
    <row r="738" ht="15.75" customHeight="1">
      <c r="I738" s="40"/>
    </row>
    <row r="739" ht="15.75" customHeight="1">
      <c r="I739" s="40"/>
    </row>
    <row r="740" ht="15.75" customHeight="1">
      <c r="I740" s="40"/>
    </row>
    <row r="741" ht="15.75" customHeight="1">
      <c r="I741" s="40"/>
    </row>
    <row r="742" ht="15.75" customHeight="1">
      <c r="I742" s="40"/>
    </row>
    <row r="743" ht="15.75" customHeight="1">
      <c r="I743" s="40"/>
    </row>
    <row r="744" ht="15.75" customHeight="1">
      <c r="I744" s="40"/>
    </row>
    <row r="745" ht="15.75" customHeight="1">
      <c r="I745" s="40"/>
    </row>
    <row r="746" ht="15.75" customHeight="1">
      <c r="I746" s="40"/>
    </row>
    <row r="747" ht="15.75" customHeight="1">
      <c r="I747" s="40"/>
    </row>
    <row r="748" ht="15.75" customHeight="1">
      <c r="I748" s="40"/>
    </row>
    <row r="749" ht="15.75" customHeight="1">
      <c r="I749" s="40"/>
    </row>
    <row r="750" ht="15.75" customHeight="1">
      <c r="I750" s="40"/>
    </row>
    <row r="751" ht="15.75" customHeight="1">
      <c r="I751" s="40"/>
    </row>
    <row r="752" ht="15.75" customHeight="1">
      <c r="I752" s="40"/>
    </row>
    <row r="753" ht="15.75" customHeight="1">
      <c r="I753" s="40"/>
    </row>
    <row r="754" ht="15.75" customHeight="1">
      <c r="I754" s="40"/>
    </row>
    <row r="755" ht="15.75" customHeight="1">
      <c r="I755" s="40"/>
    </row>
    <row r="756" ht="15.75" customHeight="1">
      <c r="I756" s="40"/>
    </row>
    <row r="757" ht="15.75" customHeight="1">
      <c r="I757" s="40"/>
    </row>
    <row r="758" ht="15.75" customHeight="1">
      <c r="I758" s="40"/>
    </row>
    <row r="759" ht="15.75" customHeight="1">
      <c r="I759" s="40"/>
    </row>
    <row r="760" ht="15.75" customHeight="1">
      <c r="I760" s="40"/>
    </row>
    <row r="761" ht="15.75" customHeight="1">
      <c r="I761" s="40"/>
    </row>
    <row r="762" ht="15.75" customHeight="1">
      <c r="I762" s="40"/>
    </row>
    <row r="763" ht="15.75" customHeight="1">
      <c r="I763" s="40"/>
    </row>
    <row r="764" ht="15.75" customHeight="1">
      <c r="I764" s="40"/>
    </row>
    <row r="765" ht="15.75" customHeight="1">
      <c r="I765" s="40"/>
    </row>
    <row r="766" ht="15.75" customHeight="1">
      <c r="I766" s="40"/>
    </row>
    <row r="767" ht="15.75" customHeight="1">
      <c r="I767" s="40"/>
    </row>
    <row r="768" ht="15.75" customHeight="1">
      <c r="I768" s="40"/>
    </row>
    <row r="769" ht="15.75" customHeight="1">
      <c r="I769" s="40"/>
    </row>
    <row r="770" ht="15.75" customHeight="1">
      <c r="I770" s="40"/>
    </row>
    <row r="771" ht="15.75" customHeight="1">
      <c r="I771" s="40"/>
    </row>
    <row r="772" ht="15.75" customHeight="1">
      <c r="I772" s="40"/>
    </row>
    <row r="773" ht="15.75" customHeight="1">
      <c r="I773" s="40"/>
    </row>
    <row r="774" ht="15.75" customHeight="1">
      <c r="I774" s="40"/>
    </row>
    <row r="775" ht="15.75" customHeight="1">
      <c r="I775" s="40"/>
    </row>
    <row r="776" ht="15.75" customHeight="1">
      <c r="I776" s="40"/>
    </row>
    <row r="777" ht="15.75" customHeight="1">
      <c r="I777" s="40"/>
    </row>
    <row r="778" ht="15.75" customHeight="1">
      <c r="I778" s="40"/>
    </row>
    <row r="779" ht="15.75" customHeight="1">
      <c r="I779" s="40"/>
    </row>
    <row r="780" ht="15.75" customHeight="1">
      <c r="I780" s="40"/>
    </row>
    <row r="781" ht="15.75" customHeight="1">
      <c r="I781" s="40"/>
    </row>
    <row r="782" ht="15.75" customHeight="1">
      <c r="I782" s="40"/>
    </row>
    <row r="783" ht="15.75" customHeight="1">
      <c r="I783" s="40"/>
    </row>
    <row r="784" ht="15.75" customHeight="1">
      <c r="I784" s="40"/>
    </row>
    <row r="785" ht="15.75" customHeight="1">
      <c r="I785" s="40"/>
    </row>
    <row r="786" ht="15.75" customHeight="1">
      <c r="I786" s="40"/>
    </row>
    <row r="787" ht="15.75" customHeight="1">
      <c r="I787" s="40"/>
    </row>
    <row r="788" ht="15.75" customHeight="1">
      <c r="I788" s="40"/>
    </row>
    <row r="789" ht="15.75" customHeight="1">
      <c r="I789" s="40"/>
    </row>
    <row r="790" ht="15.75" customHeight="1">
      <c r="I790" s="40"/>
    </row>
    <row r="791" ht="15.75" customHeight="1">
      <c r="I791" s="40"/>
    </row>
    <row r="792" ht="15.75" customHeight="1">
      <c r="I792" s="40"/>
    </row>
    <row r="793" ht="15.75" customHeight="1">
      <c r="I793" s="40"/>
    </row>
    <row r="794" ht="15.75" customHeight="1">
      <c r="I794" s="40"/>
    </row>
    <row r="795" ht="15.75" customHeight="1">
      <c r="I795" s="40"/>
    </row>
    <row r="796" ht="15.75" customHeight="1">
      <c r="I796" s="40"/>
    </row>
    <row r="797" ht="15.75" customHeight="1">
      <c r="I797" s="40"/>
    </row>
    <row r="798" ht="15.75" customHeight="1">
      <c r="I798" s="40"/>
    </row>
    <row r="799" ht="15.75" customHeight="1">
      <c r="I799" s="40"/>
    </row>
    <row r="800" ht="15.75" customHeight="1">
      <c r="I800" s="40"/>
    </row>
    <row r="801" ht="15.75" customHeight="1">
      <c r="I801" s="40"/>
    </row>
    <row r="802" ht="15.75" customHeight="1">
      <c r="I802" s="40"/>
    </row>
    <row r="803" ht="15.75" customHeight="1">
      <c r="I803" s="40"/>
    </row>
    <row r="804" ht="15.75" customHeight="1">
      <c r="I804" s="40"/>
    </row>
    <row r="805" ht="15.75" customHeight="1">
      <c r="I805" s="40"/>
    </row>
    <row r="806" ht="15.75" customHeight="1">
      <c r="I806" s="40"/>
    </row>
    <row r="807" ht="15.75" customHeight="1">
      <c r="I807" s="40"/>
    </row>
    <row r="808" ht="15.75" customHeight="1">
      <c r="I808" s="40"/>
    </row>
    <row r="809" ht="15.75" customHeight="1">
      <c r="I809" s="40"/>
    </row>
    <row r="810" ht="15.75" customHeight="1">
      <c r="I810" s="40"/>
    </row>
    <row r="811" ht="15.75" customHeight="1">
      <c r="I811" s="40"/>
    </row>
    <row r="812" ht="15.75" customHeight="1">
      <c r="I812" s="40"/>
    </row>
    <row r="813" ht="15.75" customHeight="1">
      <c r="I813" s="40"/>
    </row>
    <row r="814" ht="15.75" customHeight="1">
      <c r="I814" s="40"/>
    </row>
    <row r="815" ht="15.75" customHeight="1">
      <c r="I815" s="40"/>
    </row>
    <row r="816" ht="15.75" customHeight="1">
      <c r="I816" s="40"/>
    </row>
    <row r="817" ht="15.75" customHeight="1">
      <c r="I817" s="40"/>
    </row>
    <row r="818" ht="15.75" customHeight="1">
      <c r="I818" s="40"/>
    </row>
    <row r="819" ht="15.75" customHeight="1">
      <c r="I819" s="40"/>
    </row>
    <row r="820" ht="15.75" customHeight="1">
      <c r="I820" s="40"/>
    </row>
    <row r="821" ht="15.75" customHeight="1">
      <c r="I821" s="40"/>
    </row>
    <row r="822" ht="15.75" customHeight="1">
      <c r="I822" s="40"/>
    </row>
    <row r="823" ht="15.75" customHeight="1">
      <c r="I823" s="40"/>
    </row>
    <row r="824" ht="15.75" customHeight="1">
      <c r="I824" s="40"/>
    </row>
    <row r="825" ht="15.75" customHeight="1">
      <c r="I825" s="40"/>
    </row>
    <row r="826" ht="15.75" customHeight="1">
      <c r="I826" s="40"/>
    </row>
    <row r="827" ht="15.75" customHeight="1">
      <c r="I827" s="40"/>
    </row>
    <row r="828" ht="15.75" customHeight="1">
      <c r="I828" s="40"/>
    </row>
    <row r="829" ht="15.75" customHeight="1">
      <c r="I829" s="40"/>
    </row>
    <row r="830" ht="15.75" customHeight="1">
      <c r="I830" s="40"/>
    </row>
    <row r="831" ht="15.75" customHeight="1">
      <c r="I831" s="40"/>
    </row>
    <row r="832" ht="15.75" customHeight="1">
      <c r="I832" s="40"/>
    </row>
    <row r="833" ht="15.75" customHeight="1">
      <c r="I833" s="40"/>
    </row>
    <row r="834" ht="15.75" customHeight="1">
      <c r="I834" s="40"/>
    </row>
    <row r="835" ht="15.75" customHeight="1">
      <c r="I835" s="40"/>
    </row>
    <row r="836" ht="15.75" customHeight="1">
      <c r="I836" s="40"/>
    </row>
    <row r="837" ht="15.75" customHeight="1">
      <c r="I837" s="40"/>
    </row>
    <row r="838" ht="15.75" customHeight="1">
      <c r="I838" s="40"/>
    </row>
    <row r="839" ht="15.75" customHeight="1">
      <c r="I839" s="40"/>
    </row>
    <row r="840" ht="15.75" customHeight="1">
      <c r="I840" s="40"/>
    </row>
    <row r="841" ht="15.75" customHeight="1">
      <c r="I841" s="40"/>
    </row>
    <row r="842" ht="15.75" customHeight="1">
      <c r="I842" s="40"/>
    </row>
    <row r="843" ht="15.75" customHeight="1">
      <c r="I843" s="40"/>
    </row>
    <row r="844" ht="15.75" customHeight="1">
      <c r="I844" s="40"/>
    </row>
    <row r="845" ht="15.75" customHeight="1">
      <c r="I845" s="40"/>
    </row>
    <row r="846" ht="15.75" customHeight="1">
      <c r="I846" s="40"/>
    </row>
    <row r="847" ht="15.75" customHeight="1">
      <c r="I847" s="40"/>
    </row>
    <row r="848" ht="15.75" customHeight="1">
      <c r="I848" s="40"/>
    </row>
    <row r="849" ht="15.75" customHeight="1">
      <c r="I849" s="40"/>
    </row>
    <row r="850" ht="15.75" customHeight="1">
      <c r="I850" s="40"/>
    </row>
    <row r="851" ht="15.75" customHeight="1">
      <c r="I851" s="40"/>
    </row>
    <row r="852" ht="15.75" customHeight="1">
      <c r="I852" s="40"/>
    </row>
    <row r="853" ht="15.75" customHeight="1">
      <c r="I853" s="40"/>
    </row>
    <row r="854" ht="15.75" customHeight="1">
      <c r="I854" s="40"/>
    </row>
    <row r="855" ht="15.75" customHeight="1">
      <c r="I855" s="40"/>
    </row>
    <row r="856" ht="15.75" customHeight="1">
      <c r="I856" s="40"/>
    </row>
    <row r="857" ht="15.75" customHeight="1">
      <c r="I857" s="40"/>
    </row>
    <row r="858" ht="15.75" customHeight="1">
      <c r="I858" s="40"/>
    </row>
    <row r="859" ht="15.75" customHeight="1">
      <c r="I859" s="40"/>
    </row>
    <row r="860" ht="15.75" customHeight="1">
      <c r="I860" s="40"/>
    </row>
    <row r="861" ht="15.75" customHeight="1">
      <c r="I861" s="40"/>
    </row>
    <row r="862" ht="15.75" customHeight="1">
      <c r="I862" s="40"/>
    </row>
    <row r="863" ht="15.75" customHeight="1">
      <c r="I863" s="40"/>
    </row>
    <row r="864" ht="15.75" customHeight="1">
      <c r="I864" s="40"/>
    </row>
    <row r="865" ht="15.75" customHeight="1">
      <c r="I865" s="40"/>
    </row>
    <row r="866" ht="15.75" customHeight="1">
      <c r="I866" s="40"/>
    </row>
    <row r="867" ht="15.75" customHeight="1">
      <c r="I867" s="40"/>
    </row>
    <row r="868" ht="15.75" customHeight="1">
      <c r="I868" s="40"/>
    </row>
    <row r="869" ht="15.75" customHeight="1">
      <c r="I869" s="40"/>
    </row>
    <row r="870" ht="15.75" customHeight="1">
      <c r="I870" s="40"/>
    </row>
    <row r="871" ht="15.75" customHeight="1">
      <c r="I871" s="40"/>
    </row>
    <row r="872" ht="15.75" customHeight="1">
      <c r="I872" s="40"/>
    </row>
    <row r="873" ht="15.75" customHeight="1">
      <c r="I873" s="40"/>
    </row>
    <row r="874" ht="15.75" customHeight="1">
      <c r="I874" s="40"/>
    </row>
    <row r="875" ht="15.75" customHeight="1">
      <c r="I875" s="40"/>
    </row>
    <row r="876" ht="15.75" customHeight="1">
      <c r="I876" s="40"/>
    </row>
    <row r="877" ht="15.75" customHeight="1">
      <c r="I877" s="40"/>
    </row>
    <row r="878" ht="15.75" customHeight="1">
      <c r="I878" s="40"/>
    </row>
    <row r="879" ht="15.75" customHeight="1">
      <c r="I879" s="40"/>
    </row>
    <row r="880" ht="15.75" customHeight="1">
      <c r="I880" s="40"/>
    </row>
    <row r="881" ht="15.75" customHeight="1">
      <c r="I881" s="40"/>
    </row>
    <row r="882" ht="15.75" customHeight="1">
      <c r="I882" s="40"/>
    </row>
    <row r="883" ht="15.75" customHeight="1">
      <c r="I883" s="40"/>
    </row>
    <row r="884" ht="15.75" customHeight="1">
      <c r="I884" s="40"/>
    </row>
    <row r="885" ht="15.75" customHeight="1">
      <c r="I885" s="40"/>
    </row>
    <row r="886" ht="15.75" customHeight="1">
      <c r="I886" s="40"/>
    </row>
    <row r="887" ht="15.75" customHeight="1">
      <c r="I887" s="40"/>
    </row>
    <row r="888" ht="15.75" customHeight="1">
      <c r="I888" s="40"/>
    </row>
    <row r="889" ht="15.75" customHeight="1">
      <c r="I889" s="40"/>
    </row>
    <row r="890" ht="15.75" customHeight="1">
      <c r="I890" s="40"/>
    </row>
    <row r="891" ht="15.75" customHeight="1">
      <c r="I891" s="40"/>
    </row>
    <row r="892" ht="15.75" customHeight="1">
      <c r="I892" s="40"/>
    </row>
    <row r="893" ht="15.75" customHeight="1">
      <c r="I893" s="40"/>
    </row>
    <row r="894" ht="15.75" customHeight="1">
      <c r="I894" s="40"/>
    </row>
    <row r="895" ht="15.75" customHeight="1">
      <c r="I895" s="40"/>
    </row>
    <row r="896" ht="15.75" customHeight="1">
      <c r="I896" s="40"/>
    </row>
    <row r="897" ht="15.75" customHeight="1">
      <c r="I897" s="40"/>
    </row>
    <row r="898" ht="15.75" customHeight="1">
      <c r="I898" s="40"/>
    </row>
    <row r="899" ht="15.75" customHeight="1">
      <c r="I899" s="40"/>
    </row>
    <row r="900" ht="15.75" customHeight="1">
      <c r="I900" s="40"/>
    </row>
    <row r="901" ht="15.75" customHeight="1">
      <c r="I901" s="40"/>
    </row>
    <row r="902" ht="15.75" customHeight="1">
      <c r="I902" s="40"/>
    </row>
    <row r="903" ht="15.75" customHeight="1">
      <c r="I903" s="40"/>
    </row>
    <row r="904" ht="15.75" customHeight="1">
      <c r="I904" s="40"/>
    </row>
    <row r="905" ht="15.75" customHeight="1">
      <c r="I905" s="40"/>
    </row>
    <row r="906" ht="15.75" customHeight="1">
      <c r="I906" s="40"/>
    </row>
    <row r="907" ht="15.75" customHeight="1">
      <c r="I907" s="40"/>
    </row>
    <row r="908" ht="15.75" customHeight="1">
      <c r="I908" s="40"/>
    </row>
    <row r="909" ht="15.75" customHeight="1">
      <c r="I909" s="40"/>
    </row>
    <row r="910" ht="15.75" customHeight="1">
      <c r="I910" s="40"/>
    </row>
    <row r="911" ht="15.75" customHeight="1">
      <c r="I911" s="40"/>
    </row>
    <row r="912" ht="15.75" customHeight="1">
      <c r="I912" s="40"/>
    </row>
    <row r="913" ht="15.75" customHeight="1">
      <c r="I913" s="40"/>
    </row>
    <row r="914" ht="15.75" customHeight="1">
      <c r="I914" s="40"/>
    </row>
    <row r="915" ht="15.75" customHeight="1">
      <c r="I915" s="40"/>
    </row>
    <row r="916" ht="15.75" customHeight="1">
      <c r="I916" s="40"/>
    </row>
    <row r="917" ht="15.75" customHeight="1">
      <c r="I917" s="40"/>
    </row>
    <row r="918" ht="15.75" customHeight="1">
      <c r="I918" s="40"/>
    </row>
    <row r="919" ht="15.75" customHeight="1">
      <c r="I919" s="40"/>
    </row>
    <row r="920" ht="15.75" customHeight="1">
      <c r="I920" s="40"/>
    </row>
    <row r="921" ht="15.75" customHeight="1">
      <c r="I921" s="40"/>
    </row>
    <row r="922" ht="15.75" customHeight="1">
      <c r="I922" s="40"/>
    </row>
    <row r="923" ht="15.75" customHeight="1">
      <c r="I923" s="40"/>
    </row>
    <row r="924" ht="15.75" customHeight="1">
      <c r="I924" s="40"/>
    </row>
    <row r="925" ht="15.75" customHeight="1">
      <c r="I925" s="40"/>
    </row>
    <row r="926" ht="15.75" customHeight="1">
      <c r="I926" s="40"/>
    </row>
    <row r="927" ht="15.75" customHeight="1">
      <c r="I927" s="40"/>
    </row>
    <row r="928" ht="15.75" customHeight="1">
      <c r="I928" s="40"/>
    </row>
    <row r="929" ht="15.75" customHeight="1">
      <c r="I929" s="40"/>
    </row>
    <row r="930" ht="15.75" customHeight="1">
      <c r="I930" s="40"/>
    </row>
    <row r="931" ht="15.75" customHeight="1">
      <c r="I931" s="40"/>
    </row>
    <row r="932" ht="15.75" customHeight="1">
      <c r="I932" s="40"/>
    </row>
    <row r="933" ht="15.75" customHeight="1">
      <c r="I933" s="40"/>
    </row>
    <row r="934" ht="15.75" customHeight="1">
      <c r="I934" s="40"/>
    </row>
    <row r="935" ht="15.75" customHeight="1">
      <c r="I935" s="40"/>
    </row>
    <row r="936" ht="15.75" customHeight="1">
      <c r="I936" s="40"/>
    </row>
    <row r="937" ht="15.75" customHeight="1">
      <c r="I937" s="40"/>
    </row>
    <row r="938" ht="15.75" customHeight="1">
      <c r="I938" s="40"/>
    </row>
    <row r="939" ht="15.75" customHeight="1">
      <c r="I939" s="40"/>
    </row>
    <row r="940" ht="15.75" customHeight="1">
      <c r="I940" s="40"/>
    </row>
    <row r="941" ht="15.75" customHeight="1">
      <c r="I941" s="40"/>
    </row>
    <row r="942" ht="15.75" customHeight="1">
      <c r="I942" s="40"/>
    </row>
    <row r="943" ht="15.75" customHeight="1">
      <c r="I943" s="40"/>
    </row>
    <row r="944" ht="15.75" customHeight="1">
      <c r="I944" s="40"/>
    </row>
    <row r="945" ht="15.75" customHeight="1">
      <c r="I945" s="40"/>
    </row>
    <row r="946" ht="15.75" customHeight="1">
      <c r="I946" s="40"/>
    </row>
    <row r="947" ht="15.75" customHeight="1">
      <c r="I947" s="40"/>
    </row>
    <row r="948" ht="15.75" customHeight="1">
      <c r="I948" s="40"/>
    </row>
    <row r="949" ht="15.75" customHeight="1">
      <c r="I949" s="40"/>
    </row>
    <row r="950" ht="15.75" customHeight="1">
      <c r="I950" s="40"/>
    </row>
    <row r="951" ht="15.75" customHeight="1">
      <c r="I951" s="40"/>
    </row>
    <row r="952" ht="15.75" customHeight="1">
      <c r="I952" s="40"/>
    </row>
    <row r="953" ht="15.75" customHeight="1">
      <c r="I953" s="40"/>
    </row>
    <row r="954" ht="15.75" customHeight="1">
      <c r="I954" s="40"/>
    </row>
    <row r="955" ht="15.75" customHeight="1">
      <c r="I955" s="40"/>
    </row>
    <row r="956" ht="15.75" customHeight="1">
      <c r="I956" s="40"/>
    </row>
    <row r="957" ht="15.75" customHeight="1">
      <c r="I957" s="40"/>
    </row>
    <row r="958" ht="15.75" customHeight="1">
      <c r="I958" s="40"/>
    </row>
    <row r="959" ht="15.75" customHeight="1">
      <c r="I959" s="40"/>
    </row>
    <row r="960" ht="15.75" customHeight="1">
      <c r="I960" s="40"/>
    </row>
    <row r="961" ht="15.75" customHeight="1">
      <c r="I961" s="40"/>
    </row>
    <row r="962" ht="15.75" customHeight="1">
      <c r="I962" s="40"/>
    </row>
    <row r="963" ht="15.75" customHeight="1">
      <c r="I963" s="40"/>
    </row>
    <row r="964" ht="15.75" customHeight="1">
      <c r="I964" s="40"/>
    </row>
    <row r="965" ht="15.75" customHeight="1">
      <c r="I965" s="40"/>
    </row>
    <row r="966" ht="15.75" customHeight="1">
      <c r="I966" s="40"/>
    </row>
    <row r="967" ht="15.75" customHeight="1">
      <c r="I967" s="40"/>
    </row>
    <row r="968" ht="15.75" customHeight="1">
      <c r="I968" s="40"/>
    </row>
    <row r="969" ht="15.75" customHeight="1">
      <c r="I969" s="40"/>
    </row>
    <row r="970" ht="15.75" customHeight="1">
      <c r="I970" s="40"/>
    </row>
    <row r="971" ht="15.75" customHeight="1">
      <c r="I971" s="40"/>
    </row>
    <row r="972" ht="15.75" customHeight="1">
      <c r="I972" s="40"/>
    </row>
    <row r="973" ht="15.75" customHeight="1">
      <c r="I973" s="40"/>
    </row>
    <row r="974" ht="15.75" customHeight="1">
      <c r="I974" s="40"/>
    </row>
    <row r="975" ht="15.75" customHeight="1">
      <c r="I975" s="40"/>
    </row>
    <row r="976" ht="15.75" customHeight="1">
      <c r="I976" s="40"/>
    </row>
    <row r="977" ht="15.75" customHeight="1">
      <c r="I977" s="40"/>
    </row>
    <row r="978" ht="15.75" customHeight="1">
      <c r="I978" s="40"/>
    </row>
    <row r="979" ht="15.75" customHeight="1">
      <c r="I979" s="40"/>
    </row>
    <row r="980" ht="15.75" customHeight="1">
      <c r="I980" s="40"/>
    </row>
    <row r="981" ht="15.75" customHeight="1">
      <c r="I981" s="40"/>
    </row>
    <row r="982" ht="15.75" customHeight="1">
      <c r="I982" s="40"/>
    </row>
    <row r="983" ht="15.75" customHeight="1">
      <c r="I983" s="40"/>
    </row>
  </sheetData>
  <mergeCells count="17">
    <mergeCell ref="G1:H1"/>
    <mergeCell ref="G2:H2"/>
    <mergeCell ref="G3:H3"/>
    <mergeCell ref="G4:H4"/>
    <mergeCell ref="G5:H5"/>
    <mergeCell ref="G6:H6"/>
    <mergeCell ref="G7:H7"/>
    <mergeCell ref="G15:H15"/>
    <mergeCell ref="A16:E16"/>
    <mergeCell ref="F16:H16"/>
    <mergeCell ref="G8:H8"/>
    <mergeCell ref="G9:H9"/>
    <mergeCell ref="G10:H10"/>
    <mergeCell ref="G11:H11"/>
    <mergeCell ref="G12:H12"/>
    <mergeCell ref="G13:H13"/>
    <mergeCell ref="G14:H14"/>
  </mergeCells>
  <printOptions/>
  <pageMargins bottom="0.7519685039370079" footer="0.0" header="0.0" left="0.7007874015748032" right="0.7007874015748032" top="0.7519685039370079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1.63"/>
    <col customWidth="1" min="2" max="2" width="3.0"/>
    <col customWidth="1" min="3" max="3" width="11.13"/>
    <col customWidth="1" min="4" max="4" width="26.88"/>
    <col customWidth="1" min="5" max="5" width="42.63"/>
    <col customWidth="1" min="6" max="6" width="15.75"/>
    <col customWidth="1" min="7" max="7" width="14.38"/>
    <col customWidth="1" min="8" max="8" width="13.75"/>
    <col customWidth="1" min="9" max="9" width="19.38"/>
    <col customWidth="1" min="10" max="10" width="16.88"/>
    <col customWidth="1" min="11" max="11" width="17.75"/>
    <col customWidth="1" hidden="1" min="12" max="12" width="17.75"/>
    <col customWidth="1" min="13" max="13" width="3.38"/>
    <col customWidth="1" min="14" max="15" width="7.63"/>
    <col customWidth="1" hidden="1" min="16" max="17" width="7.63"/>
    <col customWidth="1" hidden="1" min="18" max="18" width="29.75"/>
    <col customWidth="1" hidden="1" min="19" max="21" width="7.63"/>
    <col customWidth="1" hidden="1" min="22" max="22" width="29.75"/>
    <col customWidth="1" hidden="1" min="23" max="23" width="7.88"/>
    <col customWidth="1" min="24" max="32" width="7.63"/>
  </cols>
  <sheetData>
    <row r="1" ht="7.5" customHeight="1">
      <c r="A1" s="41" t="s">
        <v>88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</row>
    <row r="2" ht="13.5" customHeight="1">
      <c r="A2" s="41"/>
      <c r="B2" s="42"/>
      <c r="C2" s="43"/>
      <c r="D2" s="43"/>
      <c r="E2" s="43"/>
      <c r="F2" s="43"/>
      <c r="G2" s="43"/>
      <c r="H2" s="43"/>
      <c r="I2" s="43"/>
      <c r="J2" s="43"/>
      <c r="K2" s="43"/>
      <c r="L2" s="43"/>
      <c r="M2" s="44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</row>
    <row r="3" ht="15.75" customHeight="1">
      <c r="A3" s="41"/>
      <c r="B3" s="45"/>
      <c r="C3" s="46" t="s">
        <v>89</v>
      </c>
      <c r="D3" s="47"/>
      <c r="E3" s="47"/>
      <c r="F3" s="47"/>
      <c r="G3" s="47"/>
      <c r="H3" s="47"/>
      <c r="I3" s="47"/>
      <c r="J3" s="47"/>
      <c r="K3" s="48"/>
      <c r="L3" s="48"/>
      <c r="M3" s="49"/>
      <c r="N3" s="41"/>
      <c r="O3" s="41"/>
      <c r="P3" s="41" t="str">
        <f>IFERROR(__xludf.DUMMYFUNCTION("IMPORTRANGE(""https://docs.google.com/spreadsheets/d/1BiojmyzFLJTGXbOmh3nZ4uJFOSnKYPz2hIAjVnzKLH8/edit#gid=1956144925"",""REFS!A3:H"")"),"#REF!")</f>
        <v>#REF!</v>
      </c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</row>
    <row r="4" ht="21.0" customHeight="1">
      <c r="A4" s="41"/>
      <c r="B4" s="45"/>
      <c r="C4" s="50" t="s">
        <v>90</v>
      </c>
      <c r="D4" s="47"/>
      <c r="E4" s="47"/>
      <c r="F4" s="47"/>
      <c r="G4" s="47"/>
      <c r="H4" s="47"/>
      <c r="I4" s="47"/>
      <c r="J4" s="47"/>
      <c r="K4" s="48"/>
      <c r="L4" s="48"/>
      <c r="M4" s="49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</row>
    <row r="5" ht="13.5" customHeight="1">
      <c r="A5" s="41"/>
      <c r="B5" s="45"/>
      <c r="C5" s="48"/>
      <c r="D5" s="48"/>
      <c r="E5" s="48"/>
      <c r="F5" s="48"/>
      <c r="G5" s="48"/>
      <c r="H5" s="48"/>
      <c r="I5" s="48"/>
      <c r="J5" s="48"/>
      <c r="K5" s="48"/>
      <c r="L5" s="48"/>
      <c r="M5" s="49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</row>
    <row r="6" ht="15.75" customHeight="1">
      <c r="A6" s="41"/>
      <c r="B6" s="45"/>
      <c r="C6" s="51" t="s">
        <v>91</v>
      </c>
      <c r="D6" s="52"/>
      <c r="E6" s="53"/>
      <c r="F6" s="54" t="s">
        <v>92</v>
      </c>
      <c r="G6" s="48"/>
      <c r="H6" s="48"/>
      <c r="I6" s="48"/>
      <c r="J6" s="48"/>
      <c r="K6" s="48"/>
      <c r="L6" s="48"/>
      <c r="M6" s="49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</row>
    <row r="7" ht="15.75" customHeight="1">
      <c r="A7" s="41"/>
      <c r="B7" s="45"/>
      <c r="C7" s="48"/>
      <c r="D7" s="48"/>
      <c r="E7" s="48"/>
      <c r="F7" s="48"/>
      <c r="G7" s="48"/>
      <c r="H7" s="48"/>
      <c r="I7" s="48"/>
      <c r="J7" s="48"/>
      <c r="K7" s="48"/>
      <c r="L7" s="48"/>
      <c r="M7" s="49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</row>
    <row r="8" ht="15.75" customHeight="1">
      <c r="A8" s="41"/>
      <c r="B8" s="45"/>
      <c r="C8" s="48"/>
      <c r="D8" s="48"/>
      <c r="E8" s="48"/>
      <c r="F8" s="48"/>
      <c r="G8" s="48"/>
      <c r="H8" s="48"/>
      <c r="I8" s="48"/>
      <c r="J8" s="48"/>
      <c r="K8" s="48"/>
      <c r="L8" s="48"/>
      <c r="M8" s="49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</row>
    <row r="9" ht="15.75" customHeight="1">
      <c r="A9" s="41"/>
      <c r="B9" s="45"/>
      <c r="C9" s="48"/>
      <c r="D9" s="48"/>
      <c r="E9" s="48"/>
      <c r="F9" s="48"/>
      <c r="G9" s="48"/>
      <c r="H9" s="48"/>
      <c r="I9" s="48"/>
      <c r="J9" s="48"/>
      <c r="K9" s="48"/>
      <c r="L9" s="48"/>
      <c r="M9" s="49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</row>
    <row r="10" ht="15.75" customHeight="1">
      <c r="A10" s="41"/>
      <c r="B10" s="45"/>
      <c r="C10" s="55" t="s">
        <v>93</v>
      </c>
      <c r="D10" s="56"/>
      <c r="E10" s="56"/>
      <c r="F10" s="56"/>
      <c r="G10" s="56"/>
      <c r="H10" s="56"/>
      <c r="I10" s="56"/>
      <c r="J10" s="56"/>
      <c r="K10" s="57"/>
      <c r="L10" s="58"/>
      <c r="M10" s="49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</row>
    <row r="11" ht="15.75" customHeight="1">
      <c r="A11" s="41"/>
      <c r="B11" s="45"/>
      <c r="C11" s="59"/>
      <c r="K11" s="60"/>
      <c r="L11" s="58"/>
      <c r="M11" s="49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</row>
    <row r="12" ht="15.75" customHeight="1">
      <c r="A12" s="41"/>
      <c r="B12" s="45"/>
      <c r="C12" s="61"/>
      <c r="D12" s="62"/>
      <c r="E12" s="62"/>
      <c r="F12" s="62"/>
      <c r="G12" s="62"/>
      <c r="H12" s="62"/>
      <c r="I12" s="62"/>
      <c r="J12" s="62"/>
      <c r="K12" s="63"/>
      <c r="L12" s="58"/>
      <c r="M12" s="49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</row>
    <row r="13" ht="15.75" customHeight="1">
      <c r="A13" s="41"/>
      <c r="B13" s="45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9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</row>
    <row r="14" ht="15.75" customHeight="1">
      <c r="A14" s="41"/>
      <c r="B14" s="45"/>
      <c r="C14" s="64" t="s">
        <v>94</v>
      </c>
      <c r="D14" s="65"/>
      <c r="E14" s="65"/>
      <c r="F14" s="65"/>
      <c r="G14" s="65"/>
      <c r="H14" s="65"/>
      <c r="I14" s="65"/>
      <c r="J14" s="66"/>
      <c r="K14" s="48"/>
      <c r="L14" s="48"/>
      <c r="M14" s="49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</row>
    <row r="15" ht="15.75" customHeight="1">
      <c r="A15" s="41"/>
      <c r="B15" s="45"/>
      <c r="C15" s="67" t="s">
        <v>18</v>
      </c>
      <c r="D15" s="68" t="s">
        <v>95</v>
      </c>
      <c r="E15" s="68" t="s">
        <v>96</v>
      </c>
      <c r="F15" s="68" t="s">
        <v>97</v>
      </c>
      <c r="G15" s="68" t="s">
        <v>98</v>
      </c>
      <c r="H15" s="68" t="s">
        <v>12</v>
      </c>
      <c r="I15" s="68" t="s">
        <v>99</v>
      </c>
      <c r="J15" s="69" t="s">
        <v>100</v>
      </c>
      <c r="K15" s="70" t="s">
        <v>101</v>
      </c>
      <c r="L15" s="71"/>
      <c r="M15" s="49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</row>
    <row r="16" ht="15.75" customHeight="1">
      <c r="A16" s="41"/>
      <c r="B16" s="45"/>
      <c r="C16" s="72"/>
      <c r="D16" s="73"/>
      <c r="E16" s="74"/>
      <c r="F16" s="75"/>
      <c r="G16" s="75"/>
      <c r="H16" s="76"/>
      <c r="I16" s="77"/>
      <c r="J16" s="78"/>
      <c r="K16" s="76" t="s">
        <v>102</v>
      </c>
      <c r="L16" s="79" t="str">
        <f t="shared" ref="L16:L30" si="1">LEFT(E16,2)</f>
        <v/>
      </c>
      <c r="M16" s="49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</row>
    <row r="17" ht="15.75" customHeight="1">
      <c r="A17" s="41"/>
      <c r="B17" s="45"/>
      <c r="C17" s="72"/>
      <c r="D17" s="73"/>
      <c r="E17" s="74"/>
      <c r="F17" s="80"/>
      <c r="G17" s="80"/>
      <c r="H17" s="76"/>
      <c r="I17" s="77"/>
      <c r="J17" s="78"/>
      <c r="K17" s="76" t="s">
        <v>102</v>
      </c>
      <c r="L17" s="79" t="str">
        <f t="shared" si="1"/>
        <v/>
      </c>
      <c r="M17" s="49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</row>
    <row r="18" ht="15.75" customHeight="1">
      <c r="A18" s="41"/>
      <c r="B18" s="45"/>
      <c r="C18" s="72"/>
      <c r="D18" s="73"/>
      <c r="E18" s="74"/>
      <c r="F18" s="80"/>
      <c r="G18" s="80"/>
      <c r="H18" s="76"/>
      <c r="I18" s="81"/>
      <c r="J18" s="82"/>
      <c r="K18" s="83"/>
      <c r="L18" s="79" t="str">
        <f t="shared" si="1"/>
        <v/>
      </c>
      <c r="M18" s="49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</row>
    <row r="19" ht="15.75" customHeight="1">
      <c r="A19" s="41"/>
      <c r="B19" s="45"/>
      <c r="C19" s="72"/>
      <c r="D19" s="73"/>
      <c r="E19" s="74"/>
      <c r="F19" s="80"/>
      <c r="G19" s="80"/>
      <c r="H19" s="76"/>
      <c r="I19" s="81"/>
      <c r="J19" s="15"/>
      <c r="K19" s="83"/>
      <c r="L19" s="79" t="str">
        <f t="shared" si="1"/>
        <v/>
      </c>
      <c r="M19" s="49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</row>
    <row r="20" ht="15.75" customHeight="1">
      <c r="A20" s="41"/>
      <c r="B20" s="45"/>
      <c r="C20" s="72"/>
      <c r="D20" s="73"/>
      <c r="E20" s="74"/>
      <c r="F20" s="80"/>
      <c r="G20" s="80"/>
      <c r="H20" s="76"/>
      <c r="I20" s="81"/>
      <c r="J20" s="84"/>
      <c r="K20" s="83"/>
      <c r="L20" s="79" t="str">
        <f t="shared" si="1"/>
        <v/>
      </c>
      <c r="M20" s="49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</row>
    <row r="21" ht="15.75" hidden="1" customHeight="1">
      <c r="A21" s="41"/>
      <c r="B21" s="45"/>
      <c r="C21" s="72"/>
      <c r="D21" s="76"/>
      <c r="E21" s="76" t="str">
        <f t="shared" ref="E21:E30" si="2">IFERROR(IF(C21="2023",VLOOKUP(D21,$Q$4:$T5025,2,0),VLOOKUP(D21,$U$4:$W5025,2,0)),"Verifique a referência")</f>
        <v>Verifique a referência</v>
      </c>
      <c r="F21" s="80"/>
      <c r="G21" s="80"/>
      <c r="H21" s="76" t="str">
        <f t="shared" ref="H21:H30" si="3">IFERROR(IF(C21="2023",VLOOKUP(D21,$Q$4:$T5025,3,0),VLOOKUP(D21,$U$4:$W5025,3,0)),"Verifique a referência")</f>
        <v>Verifique a referência</v>
      </c>
      <c r="I21" s="81"/>
      <c r="J21" s="85"/>
      <c r="K21" s="83" t="str">
        <f>IFERROR(VLOOKUP(L21,[1]ORGÃO!A:B,2,0),"Verifique a referência")</f>
        <v>#ERROR!</v>
      </c>
      <c r="L21" s="79" t="str">
        <f t="shared" si="1"/>
        <v>Ve</v>
      </c>
      <c r="M21" s="49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</row>
    <row r="22" ht="15.75" hidden="1" customHeight="1">
      <c r="A22" s="41"/>
      <c r="B22" s="45"/>
      <c r="C22" s="72"/>
      <c r="D22" s="76"/>
      <c r="E22" s="76" t="str">
        <f t="shared" si="2"/>
        <v>Verifique a referência</v>
      </c>
      <c r="F22" s="80"/>
      <c r="G22" s="80"/>
      <c r="H22" s="76" t="str">
        <f t="shared" si="3"/>
        <v>Verifique a referência</v>
      </c>
      <c r="I22" s="81"/>
      <c r="J22" s="85"/>
      <c r="K22" s="83" t="str">
        <f>IFERROR(VLOOKUP(L21,[1]ORGÃO!A:B,2,0),"Verifique a referência")</f>
        <v>#ERROR!</v>
      </c>
      <c r="L22" s="79" t="str">
        <f t="shared" si="1"/>
        <v>Ve</v>
      </c>
      <c r="M22" s="49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</row>
    <row r="23" ht="15.75" hidden="1" customHeight="1">
      <c r="A23" s="41"/>
      <c r="B23" s="45"/>
      <c r="C23" s="72"/>
      <c r="D23" s="76"/>
      <c r="E23" s="76" t="str">
        <f t="shared" si="2"/>
        <v>Verifique a referência</v>
      </c>
      <c r="F23" s="80"/>
      <c r="G23" s="80"/>
      <c r="H23" s="76" t="str">
        <f t="shared" si="3"/>
        <v>Verifique a referência</v>
      </c>
      <c r="I23" s="81"/>
      <c r="J23" s="85"/>
      <c r="K23" s="83" t="str">
        <f>IFERROR(VLOOKUP(L21,[1]ORGÃO!A:B,2,0),"Verifique a referência")</f>
        <v>#ERROR!</v>
      </c>
      <c r="L23" s="79" t="str">
        <f t="shared" si="1"/>
        <v>Ve</v>
      </c>
      <c r="M23" s="49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</row>
    <row r="24" ht="15.75" hidden="1" customHeight="1">
      <c r="A24" s="41"/>
      <c r="B24" s="45"/>
      <c r="C24" s="72"/>
      <c r="D24" s="76"/>
      <c r="E24" s="76" t="str">
        <f t="shared" si="2"/>
        <v>Verifique a referência</v>
      </c>
      <c r="F24" s="80"/>
      <c r="G24" s="80"/>
      <c r="H24" s="76" t="str">
        <f t="shared" si="3"/>
        <v>Verifique a referência</v>
      </c>
      <c r="I24" s="81"/>
      <c r="J24" s="85"/>
      <c r="K24" s="83" t="str">
        <f>IFERROR(VLOOKUP(L21,[1]ORGÃO!A:B,2,0),"Verifique a referência")</f>
        <v>#ERROR!</v>
      </c>
      <c r="L24" s="79" t="str">
        <f t="shared" si="1"/>
        <v>Ve</v>
      </c>
      <c r="M24" s="49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</row>
    <row r="25" ht="15.75" hidden="1" customHeight="1">
      <c r="A25" s="41"/>
      <c r="B25" s="45"/>
      <c r="C25" s="72"/>
      <c r="D25" s="76"/>
      <c r="E25" s="76" t="str">
        <f t="shared" si="2"/>
        <v>Verifique a referência</v>
      </c>
      <c r="F25" s="80"/>
      <c r="G25" s="80"/>
      <c r="H25" s="76" t="str">
        <f t="shared" si="3"/>
        <v>Verifique a referência</v>
      </c>
      <c r="I25" s="81"/>
      <c r="J25" s="85"/>
      <c r="K25" s="83" t="str">
        <f>IFERROR(VLOOKUP(L21,[1]ORGÃO!A:B,2,0),"Verifique a referência")</f>
        <v>#ERROR!</v>
      </c>
      <c r="L25" s="79" t="str">
        <f t="shared" si="1"/>
        <v>Ve</v>
      </c>
      <c r="M25" s="49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</row>
    <row r="26" ht="15.75" hidden="1" customHeight="1">
      <c r="A26" s="41"/>
      <c r="B26" s="45"/>
      <c r="C26" s="72"/>
      <c r="D26" s="76"/>
      <c r="E26" s="76" t="str">
        <f t="shared" si="2"/>
        <v>Verifique a referência</v>
      </c>
      <c r="F26" s="86"/>
      <c r="G26" s="86"/>
      <c r="H26" s="76" t="str">
        <f t="shared" si="3"/>
        <v>Verifique a referência</v>
      </c>
      <c r="I26" s="81"/>
      <c r="J26" s="85"/>
      <c r="K26" s="83" t="str">
        <f>IFERROR(VLOOKUP(L21,[1]ORGÃO!A:B,2,0),"Verifique a referência")</f>
        <v>#ERROR!</v>
      </c>
      <c r="L26" s="79" t="str">
        <f t="shared" si="1"/>
        <v>Ve</v>
      </c>
      <c r="M26" s="49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</row>
    <row r="27" ht="15.75" hidden="1" customHeight="1">
      <c r="A27" s="41"/>
      <c r="B27" s="45"/>
      <c r="C27" s="72"/>
      <c r="D27" s="76"/>
      <c r="E27" s="76" t="str">
        <f t="shared" si="2"/>
        <v>Verifique a referência</v>
      </c>
      <c r="F27" s="86"/>
      <c r="G27" s="86"/>
      <c r="H27" s="76" t="str">
        <f t="shared" si="3"/>
        <v>Verifique a referência</v>
      </c>
      <c r="I27" s="81"/>
      <c r="J27" s="87"/>
      <c r="K27" s="83" t="str">
        <f>IFERROR(VLOOKUP(L21,[1]ORGÃO!A:B,2,0),"Verifique a referência")</f>
        <v>#ERROR!</v>
      </c>
      <c r="L27" s="79" t="str">
        <f t="shared" si="1"/>
        <v>Ve</v>
      </c>
      <c r="M27" s="49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</row>
    <row r="28" ht="15.75" hidden="1" customHeight="1">
      <c r="A28" s="41"/>
      <c r="B28" s="45"/>
      <c r="C28" s="88"/>
      <c r="D28" s="76"/>
      <c r="E28" s="76" t="str">
        <f t="shared" si="2"/>
        <v>Verifique a referência</v>
      </c>
      <c r="F28" s="86"/>
      <c r="G28" s="86"/>
      <c r="H28" s="76" t="str">
        <f t="shared" si="3"/>
        <v>Verifique a referência</v>
      </c>
      <c r="I28" s="86"/>
      <c r="J28" s="86"/>
      <c r="K28" s="83" t="str">
        <f>IFERROR(VLOOKUP(L21,[1]ORGÃO!A:B,2,0),"Verifique a referência")</f>
        <v>#ERROR!</v>
      </c>
      <c r="L28" s="79" t="str">
        <f t="shared" si="1"/>
        <v>Ve</v>
      </c>
      <c r="M28" s="49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</row>
    <row r="29" ht="15.75" hidden="1" customHeight="1">
      <c r="A29" s="41"/>
      <c r="B29" s="45"/>
      <c r="C29" s="89"/>
      <c r="D29" s="76"/>
      <c r="E29" s="76" t="str">
        <f t="shared" si="2"/>
        <v>Verifique a referência</v>
      </c>
      <c r="F29" s="75"/>
      <c r="G29" s="75"/>
      <c r="H29" s="76" t="str">
        <f t="shared" si="3"/>
        <v>Verifique a referência</v>
      </c>
      <c r="I29" s="75"/>
      <c r="J29" s="75"/>
      <c r="K29" s="83" t="str">
        <f>IFERROR(VLOOKUP(L21,[1]ORGÃO!A:B,2,0),"Verifique a referência")</f>
        <v>#ERROR!</v>
      </c>
      <c r="L29" s="79" t="str">
        <f t="shared" si="1"/>
        <v>Ve</v>
      </c>
      <c r="M29" s="49"/>
      <c r="N29" s="41" t="str">
        <f>MID(E29,23,4)</f>
        <v/>
      </c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</row>
    <row r="30" ht="15.75" hidden="1" customHeight="1">
      <c r="A30" s="41"/>
      <c r="B30" s="45"/>
      <c r="C30" s="89"/>
      <c r="D30" s="76"/>
      <c r="E30" s="76" t="str">
        <f t="shared" si="2"/>
        <v>Verifique a referência</v>
      </c>
      <c r="F30" s="75"/>
      <c r="G30" s="75"/>
      <c r="H30" s="76" t="str">
        <f t="shared" si="3"/>
        <v>Verifique a referência</v>
      </c>
      <c r="I30" s="75"/>
      <c r="J30" s="75"/>
      <c r="K30" s="83" t="str">
        <f>IFERROR(VLOOKUP(L21,[1]ORGÃO!A:B,2,0),"Verifique a referência")</f>
        <v>#ERROR!</v>
      </c>
      <c r="L30" s="79" t="str">
        <f t="shared" si="1"/>
        <v>Ve</v>
      </c>
      <c r="M30" s="49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</row>
    <row r="31" ht="15.75" hidden="1" customHeight="1">
      <c r="A31" s="41"/>
      <c r="B31" s="45"/>
      <c r="C31" s="89"/>
      <c r="D31" s="81"/>
      <c r="E31" s="76"/>
      <c r="F31" s="75"/>
      <c r="G31" s="75"/>
      <c r="H31" s="81"/>
      <c r="I31" s="75"/>
      <c r="J31" s="75"/>
      <c r="K31" s="83"/>
      <c r="L31" s="79"/>
      <c r="M31" s="49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</row>
    <row r="32" ht="15.75" hidden="1" customHeight="1">
      <c r="A32" s="41"/>
      <c r="B32" s="45"/>
      <c r="C32" s="89"/>
      <c r="D32" s="81"/>
      <c r="E32" s="76"/>
      <c r="F32" s="75"/>
      <c r="G32" s="75"/>
      <c r="H32" s="81"/>
      <c r="I32" s="75"/>
      <c r="J32" s="75"/>
      <c r="K32" s="83"/>
      <c r="L32" s="79"/>
      <c r="M32" s="49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</row>
    <row r="33" ht="15.75" hidden="1" customHeight="1">
      <c r="A33" s="41"/>
      <c r="B33" s="45"/>
      <c r="C33" s="89"/>
      <c r="D33" s="81"/>
      <c r="E33" s="76"/>
      <c r="F33" s="75"/>
      <c r="G33" s="75"/>
      <c r="H33" s="81"/>
      <c r="I33" s="75"/>
      <c r="J33" s="75"/>
      <c r="K33" s="83"/>
      <c r="L33" s="79"/>
      <c r="M33" s="49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</row>
    <row r="34" ht="15.75" customHeight="1">
      <c r="A34" s="41"/>
      <c r="B34" s="45"/>
      <c r="C34" s="89"/>
      <c r="D34" s="75"/>
      <c r="E34" s="76"/>
      <c r="F34" s="75"/>
      <c r="G34" s="75"/>
      <c r="H34" s="75"/>
      <c r="I34" s="75"/>
      <c r="J34" s="75"/>
      <c r="K34" s="83"/>
      <c r="L34" s="90"/>
      <c r="M34" s="49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</row>
    <row r="35" ht="15.75" customHeight="1">
      <c r="A35" s="41"/>
      <c r="B35" s="45"/>
      <c r="C35" s="91"/>
      <c r="D35" s="38"/>
      <c r="E35" s="38"/>
      <c r="F35" s="38"/>
      <c r="G35" s="38"/>
      <c r="H35" s="38"/>
      <c r="I35" s="31"/>
      <c r="J35" s="92"/>
      <c r="K35" s="75"/>
      <c r="L35" s="90"/>
      <c r="M35" s="49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</row>
    <row r="36" ht="15.75" customHeight="1">
      <c r="A36" s="41"/>
      <c r="B36" s="45"/>
      <c r="C36" s="91" t="s">
        <v>103</v>
      </c>
      <c r="D36" s="38"/>
      <c r="E36" s="38"/>
      <c r="F36" s="38"/>
      <c r="G36" s="38"/>
      <c r="H36" s="38"/>
      <c r="I36" s="31"/>
      <c r="J36" s="93">
        <f>SUM(J16:J17)</f>
        <v>0</v>
      </c>
      <c r="K36" s="75"/>
      <c r="L36" s="90"/>
      <c r="M36" s="49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</row>
    <row r="37" ht="15.75" customHeight="1">
      <c r="A37" s="41"/>
      <c r="B37" s="45"/>
      <c r="C37" s="91"/>
      <c r="D37" s="38"/>
      <c r="E37" s="38"/>
      <c r="F37" s="38"/>
      <c r="G37" s="38"/>
      <c r="H37" s="38"/>
      <c r="I37" s="31"/>
      <c r="J37" s="87"/>
      <c r="K37" s="75"/>
      <c r="L37" s="90"/>
      <c r="M37" s="49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</row>
    <row r="38" ht="15.75" customHeight="1">
      <c r="A38" s="41"/>
      <c r="B38" s="45"/>
      <c r="C38" s="94" t="s">
        <v>104</v>
      </c>
      <c r="I38" s="95"/>
      <c r="J38" s="96">
        <f>SUM(J35:J37)</f>
        <v>0</v>
      </c>
      <c r="K38" s="97"/>
      <c r="L38" s="90"/>
      <c r="M38" s="49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</row>
    <row r="39" ht="15.75" customHeight="1">
      <c r="A39" s="41"/>
      <c r="B39" s="98"/>
      <c r="C39" s="99"/>
      <c r="D39" s="99"/>
      <c r="E39" s="99"/>
      <c r="F39" s="99"/>
      <c r="G39" s="99"/>
      <c r="H39" s="99"/>
      <c r="I39" s="99"/>
      <c r="J39" s="99"/>
      <c r="K39" s="99"/>
      <c r="L39" s="48"/>
      <c r="M39" s="100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</row>
    <row r="40" ht="15.75" customHeight="1">
      <c r="A40" s="41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</row>
    <row r="41" ht="15.75" customHeight="1">
      <c r="A41" s="41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</row>
    <row r="42" ht="15.75" customHeight="1">
      <c r="A42" s="41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</row>
    <row r="43" ht="15.75" customHeight="1">
      <c r="A43" s="41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</row>
    <row r="44" ht="15.75" customHeight="1">
      <c r="A44" s="41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</row>
    <row r="45" ht="15.75" customHeight="1">
      <c r="A45" s="41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</row>
    <row r="46" ht="15.75" customHeight="1">
      <c r="A46" s="41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ht="15.75" customHeight="1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</row>
    <row r="48" ht="15.75" customHeight="1">
      <c r="A48" s="41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</row>
    <row r="49" ht="15.75" customHeight="1">
      <c r="A49" s="4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</row>
    <row r="50" ht="15.75" customHeight="1">
      <c r="A50" s="41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</row>
    <row r="51" ht="15.75" customHeight="1">
      <c r="A51" s="41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</row>
    <row r="52" ht="15.75" customHeight="1">
      <c r="A52" s="41"/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</row>
    <row r="53" ht="15.75" customHeight="1">
      <c r="A53" s="41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</row>
    <row r="54" ht="15.75" customHeight="1">
      <c r="A54" s="41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</row>
    <row r="55" ht="15.75" customHeight="1">
      <c r="A55" s="41"/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</row>
    <row r="56" ht="15.75" customHeight="1">
      <c r="A56" s="41"/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</row>
    <row r="57" ht="15.75" customHeight="1">
      <c r="A57" s="41"/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</row>
    <row r="58" ht="15.75" customHeight="1">
      <c r="A58" s="41"/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</row>
    <row r="59" ht="15.75" customHeight="1">
      <c r="A59" s="41"/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</row>
    <row r="60" ht="15.75" customHeight="1">
      <c r="A60" s="41"/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</row>
    <row r="61" ht="15.75" customHeight="1">
      <c r="A61" s="41"/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</row>
    <row r="62" ht="15.75" customHeight="1">
      <c r="A62" s="41"/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</row>
    <row r="63" ht="15.75" customHeight="1">
      <c r="A63" s="41"/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</row>
    <row r="64" ht="15.75" customHeight="1">
      <c r="A64" s="41"/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</row>
    <row r="65" ht="15.75" customHeight="1">
      <c r="A65" s="41"/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</row>
    <row r="66" ht="15.75" customHeight="1">
      <c r="A66" s="41"/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</row>
    <row r="67" ht="15.75" customHeight="1">
      <c r="A67" s="41"/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</row>
    <row r="68" ht="15.75" customHeight="1">
      <c r="A68" s="41"/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</row>
    <row r="69" ht="15.75" customHeight="1">
      <c r="A69" s="41"/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</row>
    <row r="70" ht="15.75" customHeight="1">
      <c r="A70" s="41"/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</row>
    <row r="71" ht="15.75" customHeight="1">
      <c r="A71" s="41"/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</row>
    <row r="72" ht="15.75" customHeight="1">
      <c r="A72" s="41"/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</row>
    <row r="73" ht="15.75" customHeight="1">
      <c r="A73" s="41"/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</row>
    <row r="74" ht="15.75" customHeight="1">
      <c r="A74" s="41"/>
      <c r="B74" s="41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</row>
    <row r="75" ht="15.75" customHeight="1">
      <c r="A75" s="41"/>
      <c r="B75" s="4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</row>
    <row r="76" ht="15.75" customHeight="1">
      <c r="A76" s="41"/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</row>
    <row r="77" ht="15.75" customHeight="1">
      <c r="A77" s="41"/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</row>
    <row r="78" ht="15.75" customHeight="1">
      <c r="A78" s="41"/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</row>
    <row r="79" ht="15.75" customHeight="1">
      <c r="A79" s="41"/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</row>
    <row r="80" ht="15.75" customHeight="1">
      <c r="A80" s="41"/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</row>
    <row r="81" ht="15.75" customHeight="1">
      <c r="A81" s="41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</row>
    <row r="82" ht="15.75" customHeight="1">
      <c r="A82" s="41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</row>
    <row r="83" ht="15.75" customHeight="1">
      <c r="A83" s="41"/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</row>
    <row r="84" ht="15.75" customHeight="1">
      <c r="A84" s="41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</row>
    <row r="85" ht="15.75" customHeight="1">
      <c r="A85" s="41"/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</row>
    <row r="86" ht="15.75" customHeight="1">
      <c r="A86" s="41"/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</row>
    <row r="87" ht="15.75" customHeight="1">
      <c r="A87" s="41"/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</row>
    <row r="88" ht="15.75" customHeight="1">
      <c r="A88" s="41"/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</row>
    <row r="89" ht="15.75" customHeight="1">
      <c r="A89" s="41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</row>
    <row r="90" ht="15.75" customHeight="1">
      <c r="A90" s="41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</row>
    <row r="91" ht="15.75" customHeight="1">
      <c r="A91" s="41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</row>
    <row r="92" ht="15.75" customHeight="1">
      <c r="A92" s="41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</row>
    <row r="93" ht="15.75" customHeight="1">
      <c r="A93" s="41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</row>
    <row r="94" ht="15.75" customHeight="1">
      <c r="A94" s="41"/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</row>
    <row r="95" ht="15.75" customHeight="1">
      <c r="A95" s="41"/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</row>
    <row r="96" ht="15.75" customHeight="1">
      <c r="A96" s="41"/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</row>
    <row r="97" ht="15.75" customHeight="1">
      <c r="A97" s="41"/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</row>
    <row r="98" ht="15.75" customHeight="1">
      <c r="A98" s="41"/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</row>
    <row r="99" ht="15.75" customHeight="1">
      <c r="A99" s="41"/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</row>
    <row r="100" ht="15.75" customHeight="1">
      <c r="A100" s="41"/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</row>
    <row r="101" ht="15.75" customHeight="1">
      <c r="A101" s="41"/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</row>
    <row r="102" ht="15.75" customHeight="1">
      <c r="A102" s="41"/>
      <c r="B102" s="41"/>
      <c r="C102" s="4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</row>
    <row r="103" ht="15.75" customHeight="1">
      <c r="A103" s="41"/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</row>
    <row r="104" ht="15.75" customHeight="1">
      <c r="A104" s="41"/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</row>
    <row r="105" ht="15.75" customHeight="1">
      <c r="A105" s="41"/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</row>
    <row r="106" ht="15.75" customHeight="1">
      <c r="A106" s="41"/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F106" s="41"/>
    </row>
    <row r="107" ht="15.75" customHeight="1">
      <c r="A107" s="41"/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F107" s="41"/>
    </row>
    <row r="108" ht="15.75" customHeight="1">
      <c r="A108" s="41"/>
      <c r="B108" s="41"/>
      <c r="C108" s="41"/>
      <c r="D108" s="41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</row>
    <row r="109" ht="15.75" customHeight="1">
      <c r="A109" s="41"/>
      <c r="B109" s="41"/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1"/>
      <c r="AE109" s="41"/>
      <c r="AF109" s="41"/>
    </row>
    <row r="110" ht="15.75" customHeight="1">
      <c r="A110" s="41"/>
      <c r="B110" s="41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</row>
    <row r="111" ht="15.75" customHeight="1">
      <c r="A111" s="41"/>
      <c r="B111" s="41"/>
      <c r="C111" s="41"/>
      <c r="D111" s="41"/>
      <c r="E111" s="41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</row>
    <row r="112" ht="15.75" customHeight="1">
      <c r="A112" s="41"/>
      <c r="B112" s="41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</row>
    <row r="113" ht="15.75" customHeight="1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</row>
    <row r="114" ht="15.75" customHeight="1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</row>
    <row r="115" ht="15.75" customHeight="1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</row>
    <row r="116" ht="15.75" customHeight="1">
      <c r="A116" s="41"/>
      <c r="B116" s="41"/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F116" s="41"/>
    </row>
    <row r="117" ht="15.75" customHeight="1">
      <c r="A117" s="41"/>
      <c r="B117" s="41"/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</row>
    <row r="118" ht="15.75" customHeight="1">
      <c r="A118" s="41"/>
      <c r="B118" s="41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  <c r="AA118" s="41"/>
      <c r="AB118" s="41"/>
      <c r="AC118" s="41"/>
      <c r="AD118" s="41"/>
      <c r="AE118" s="41"/>
      <c r="AF118" s="41"/>
    </row>
    <row r="119" ht="15.75" customHeight="1">
      <c r="A119" s="41"/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</row>
    <row r="120" ht="15.75" customHeight="1">
      <c r="A120" s="41"/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  <c r="AA120" s="41"/>
      <c r="AB120" s="41"/>
      <c r="AC120" s="41"/>
      <c r="AD120" s="41"/>
      <c r="AE120" s="41"/>
      <c r="AF120" s="41"/>
    </row>
    <row r="121" ht="15.75" customHeight="1">
      <c r="A121" s="41"/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  <c r="AA121" s="41"/>
      <c r="AB121" s="41"/>
      <c r="AC121" s="41"/>
      <c r="AD121" s="41"/>
      <c r="AE121" s="41"/>
      <c r="AF121" s="41"/>
    </row>
    <row r="122" ht="15.75" customHeight="1">
      <c r="A122" s="41"/>
      <c r="B122" s="41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  <c r="AA122" s="41"/>
      <c r="AB122" s="41"/>
      <c r="AC122" s="41"/>
      <c r="AD122" s="41"/>
      <c r="AE122" s="41"/>
      <c r="AF122" s="41"/>
    </row>
    <row r="123" ht="15.75" customHeight="1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  <c r="AA123" s="41"/>
      <c r="AB123" s="41"/>
      <c r="AC123" s="41"/>
      <c r="AD123" s="41"/>
      <c r="AE123" s="41"/>
      <c r="AF123" s="41"/>
    </row>
    <row r="124" ht="15.75" customHeight="1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  <c r="AA124" s="41"/>
      <c r="AB124" s="41"/>
      <c r="AC124" s="41"/>
      <c r="AD124" s="41"/>
      <c r="AE124" s="41"/>
      <c r="AF124" s="41"/>
    </row>
    <row r="125" ht="15.75" customHeight="1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  <c r="AA125" s="41"/>
      <c r="AB125" s="41"/>
      <c r="AC125" s="41"/>
      <c r="AD125" s="41"/>
      <c r="AE125" s="41"/>
      <c r="AF125" s="41"/>
    </row>
    <row r="126" ht="15.75" customHeight="1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</row>
    <row r="127" ht="15.75" customHeight="1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F127" s="41"/>
    </row>
    <row r="128" ht="15.75" customHeight="1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1"/>
      <c r="AB128" s="41"/>
      <c r="AC128" s="41"/>
      <c r="AD128" s="41"/>
      <c r="AE128" s="41"/>
      <c r="AF128" s="41"/>
    </row>
    <row r="129" ht="15.75" customHeight="1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</row>
    <row r="130" ht="15.75" customHeight="1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F130" s="41"/>
    </row>
    <row r="131" ht="15.75" customHeight="1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  <c r="AA131" s="41"/>
      <c r="AB131" s="41"/>
      <c r="AC131" s="41"/>
      <c r="AD131" s="41"/>
      <c r="AE131" s="41"/>
      <c r="AF131" s="41"/>
    </row>
    <row r="132" ht="15.75" customHeight="1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  <c r="AA132" s="41"/>
      <c r="AB132" s="41"/>
      <c r="AC132" s="41"/>
      <c r="AD132" s="41"/>
      <c r="AE132" s="41"/>
      <c r="AF132" s="41"/>
    </row>
    <row r="133" ht="15.75" customHeight="1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  <c r="AA133" s="41"/>
      <c r="AB133" s="41"/>
      <c r="AC133" s="41"/>
      <c r="AD133" s="41"/>
      <c r="AE133" s="41"/>
      <c r="AF133" s="41"/>
    </row>
    <row r="134" ht="15.75" customHeight="1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</row>
    <row r="135" ht="15.75" customHeight="1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</row>
    <row r="136" ht="15.75" customHeight="1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  <c r="AA136" s="41"/>
      <c r="AB136" s="41"/>
      <c r="AC136" s="41"/>
      <c r="AD136" s="41"/>
      <c r="AE136" s="41"/>
      <c r="AF136" s="41"/>
    </row>
    <row r="137" ht="15.75" customHeight="1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  <c r="AA137" s="41"/>
      <c r="AB137" s="41"/>
      <c r="AC137" s="41"/>
      <c r="AD137" s="41"/>
      <c r="AE137" s="41"/>
      <c r="AF137" s="41"/>
    </row>
    <row r="138" ht="15.75" customHeight="1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  <c r="AA138" s="41"/>
      <c r="AB138" s="41"/>
      <c r="AC138" s="41"/>
      <c r="AD138" s="41"/>
      <c r="AE138" s="41"/>
      <c r="AF138" s="41"/>
    </row>
    <row r="139" ht="15.75" customHeight="1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  <c r="AA139" s="41"/>
      <c r="AB139" s="41"/>
      <c r="AC139" s="41"/>
      <c r="AD139" s="41"/>
      <c r="AE139" s="41"/>
      <c r="AF139" s="41"/>
    </row>
    <row r="140" ht="15.75" customHeight="1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  <c r="AA140" s="41"/>
      <c r="AB140" s="41"/>
      <c r="AC140" s="41"/>
      <c r="AD140" s="41"/>
      <c r="AE140" s="41"/>
      <c r="AF140" s="41"/>
    </row>
    <row r="141" ht="15.75" customHeight="1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  <c r="AA141" s="41"/>
      <c r="AB141" s="41"/>
      <c r="AC141" s="41"/>
      <c r="AD141" s="41"/>
      <c r="AE141" s="41"/>
      <c r="AF141" s="41"/>
    </row>
    <row r="142" ht="15.75" customHeight="1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  <c r="AA142" s="41"/>
      <c r="AB142" s="41"/>
      <c r="AC142" s="41"/>
      <c r="AD142" s="41"/>
      <c r="AE142" s="41"/>
      <c r="AF142" s="41"/>
    </row>
    <row r="143" ht="15.75" customHeight="1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  <c r="AA143" s="41"/>
      <c r="AB143" s="41"/>
      <c r="AC143" s="41"/>
      <c r="AD143" s="41"/>
      <c r="AE143" s="41"/>
      <c r="AF143" s="41"/>
    </row>
    <row r="144" ht="15.75" customHeight="1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</row>
    <row r="145" ht="15.75" customHeight="1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  <c r="AA145" s="41"/>
      <c r="AB145" s="41"/>
      <c r="AC145" s="41"/>
      <c r="AD145" s="41"/>
      <c r="AE145" s="41"/>
      <c r="AF145" s="41"/>
    </row>
    <row r="146" ht="15.75" customHeight="1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  <c r="AA146" s="41"/>
      <c r="AB146" s="41"/>
      <c r="AC146" s="41"/>
      <c r="AD146" s="41"/>
      <c r="AE146" s="41"/>
      <c r="AF146" s="41"/>
    </row>
    <row r="147" ht="15.75" customHeight="1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  <c r="AA147" s="41"/>
      <c r="AB147" s="41"/>
      <c r="AC147" s="41"/>
      <c r="AD147" s="41"/>
      <c r="AE147" s="41"/>
      <c r="AF147" s="41"/>
    </row>
    <row r="148" ht="15.75" customHeight="1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  <c r="AA148" s="41"/>
      <c r="AB148" s="41"/>
      <c r="AC148" s="41"/>
      <c r="AD148" s="41"/>
      <c r="AE148" s="41"/>
      <c r="AF148" s="41"/>
    </row>
    <row r="149" ht="15.75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  <c r="AA149" s="41"/>
      <c r="AB149" s="41"/>
      <c r="AC149" s="41"/>
      <c r="AD149" s="41"/>
      <c r="AE149" s="41"/>
      <c r="AF149" s="41"/>
    </row>
    <row r="150" ht="15.75" customHeight="1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  <c r="AA150" s="41"/>
      <c r="AB150" s="41"/>
      <c r="AC150" s="41"/>
      <c r="AD150" s="41"/>
      <c r="AE150" s="41"/>
      <c r="AF150" s="41"/>
    </row>
    <row r="151" ht="15.75" customHeight="1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  <c r="AA151" s="41"/>
      <c r="AB151" s="41"/>
      <c r="AC151" s="41"/>
      <c r="AD151" s="41"/>
      <c r="AE151" s="41"/>
      <c r="AF151" s="41"/>
    </row>
    <row r="152" ht="15.75" customHeight="1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  <c r="AA152" s="41"/>
      <c r="AB152" s="41"/>
      <c r="AC152" s="41"/>
      <c r="AD152" s="41"/>
      <c r="AE152" s="41"/>
      <c r="AF152" s="41"/>
    </row>
    <row r="153" ht="15.75" customHeight="1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  <c r="AA153" s="41"/>
      <c r="AB153" s="41"/>
      <c r="AC153" s="41"/>
      <c r="AD153" s="41"/>
      <c r="AE153" s="41"/>
      <c r="AF153" s="41"/>
    </row>
    <row r="154" ht="15.75" customHeight="1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  <c r="AA154" s="41"/>
      <c r="AB154" s="41"/>
      <c r="AC154" s="41"/>
      <c r="AD154" s="41"/>
      <c r="AE154" s="41"/>
      <c r="AF154" s="41"/>
    </row>
    <row r="155" ht="15.75" customHeight="1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  <c r="AA155" s="41"/>
      <c r="AB155" s="41"/>
      <c r="AC155" s="41"/>
      <c r="AD155" s="41"/>
      <c r="AE155" s="41"/>
      <c r="AF155" s="41"/>
    </row>
    <row r="156" ht="15.75" customHeight="1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  <c r="AA156" s="41"/>
      <c r="AB156" s="41"/>
      <c r="AC156" s="41"/>
      <c r="AD156" s="41"/>
      <c r="AE156" s="41"/>
      <c r="AF156" s="41"/>
    </row>
    <row r="157" ht="15.75" customHeight="1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  <c r="AA157" s="41"/>
      <c r="AB157" s="41"/>
      <c r="AC157" s="41"/>
      <c r="AD157" s="41"/>
      <c r="AE157" s="41"/>
      <c r="AF157" s="41"/>
    </row>
    <row r="158" ht="15.75" customHeight="1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  <c r="AA158" s="41"/>
      <c r="AB158" s="41"/>
      <c r="AC158" s="41"/>
      <c r="AD158" s="41"/>
      <c r="AE158" s="41"/>
      <c r="AF158" s="41"/>
    </row>
    <row r="159" ht="15.75" customHeight="1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  <c r="AA159" s="41"/>
      <c r="AB159" s="41"/>
      <c r="AC159" s="41"/>
      <c r="AD159" s="41"/>
      <c r="AE159" s="41"/>
      <c r="AF159" s="41"/>
    </row>
    <row r="160" ht="15.75" customHeight="1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  <c r="AA160" s="41"/>
      <c r="AB160" s="41"/>
      <c r="AC160" s="41"/>
      <c r="AD160" s="41"/>
      <c r="AE160" s="41"/>
      <c r="AF160" s="41"/>
    </row>
    <row r="161" ht="15.75" customHeight="1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  <c r="AA161" s="41"/>
      <c r="AB161" s="41"/>
      <c r="AC161" s="41"/>
      <c r="AD161" s="41"/>
      <c r="AE161" s="41"/>
      <c r="AF161" s="41"/>
    </row>
    <row r="162" ht="15.75" customHeight="1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</row>
    <row r="163" ht="15.75" customHeight="1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  <c r="AA163" s="41"/>
      <c r="AB163" s="41"/>
      <c r="AC163" s="41"/>
      <c r="AD163" s="41"/>
      <c r="AE163" s="41"/>
      <c r="AF163" s="41"/>
    </row>
    <row r="164" ht="15.75" customHeight="1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  <c r="AA164" s="41"/>
      <c r="AB164" s="41"/>
      <c r="AC164" s="41"/>
      <c r="AD164" s="41"/>
      <c r="AE164" s="41"/>
      <c r="AF164" s="41"/>
    </row>
    <row r="165" ht="15.75" customHeight="1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  <c r="AA165" s="41"/>
      <c r="AB165" s="41"/>
      <c r="AC165" s="41"/>
      <c r="AD165" s="41"/>
      <c r="AE165" s="41"/>
      <c r="AF165" s="41"/>
    </row>
    <row r="166" ht="15.75" customHeight="1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  <c r="AA166" s="41"/>
      <c r="AB166" s="41"/>
      <c r="AC166" s="41"/>
      <c r="AD166" s="41"/>
      <c r="AE166" s="41"/>
      <c r="AF166" s="41"/>
    </row>
    <row r="167" ht="15.75" customHeight="1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  <c r="AA167" s="41"/>
      <c r="AB167" s="41"/>
      <c r="AC167" s="41"/>
      <c r="AD167" s="41"/>
      <c r="AE167" s="41"/>
      <c r="AF167" s="41"/>
    </row>
    <row r="168" ht="15.75" customHeight="1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  <c r="AA168" s="41"/>
      <c r="AB168" s="41"/>
      <c r="AC168" s="41"/>
      <c r="AD168" s="41"/>
      <c r="AE168" s="41"/>
      <c r="AF168" s="41"/>
    </row>
    <row r="169" ht="15.75" customHeight="1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  <c r="AA169" s="41"/>
      <c r="AB169" s="41"/>
      <c r="AC169" s="41"/>
      <c r="AD169" s="41"/>
      <c r="AE169" s="41"/>
      <c r="AF169" s="41"/>
    </row>
    <row r="170" ht="15.75" customHeight="1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  <c r="AA170" s="41"/>
      <c r="AB170" s="41"/>
      <c r="AC170" s="41"/>
      <c r="AD170" s="41"/>
      <c r="AE170" s="41"/>
      <c r="AF170" s="41"/>
    </row>
    <row r="171" ht="15.75" customHeight="1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  <c r="AA171" s="41"/>
      <c r="AB171" s="41"/>
      <c r="AC171" s="41"/>
      <c r="AD171" s="41"/>
      <c r="AE171" s="41"/>
      <c r="AF171" s="41"/>
    </row>
    <row r="172" ht="15.75" customHeight="1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  <c r="AA172" s="41"/>
      <c r="AB172" s="41"/>
      <c r="AC172" s="41"/>
      <c r="AD172" s="41"/>
      <c r="AE172" s="41"/>
      <c r="AF172" s="41"/>
    </row>
    <row r="173" ht="15.75" customHeight="1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  <c r="AA173" s="41"/>
      <c r="AB173" s="41"/>
      <c r="AC173" s="41"/>
      <c r="AD173" s="41"/>
      <c r="AE173" s="41"/>
      <c r="AF173" s="41"/>
    </row>
    <row r="174" ht="15.75" customHeight="1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  <c r="AA174" s="41"/>
      <c r="AB174" s="41"/>
      <c r="AC174" s="41"/>
      <c r="AD174" s="41"/>
      <c r="AE174" s="41"/>
      <c r="AF174" s="41"/>
    </row>
    <row r="175" ht="15.75" customHeight="1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  <c r="AA175" s="41"/>
      <c r="AB175" s="41"/>
      <c r="AC175" s="41"/>
      <c r="AD175" s="41"/>
      <c r="AE175" s="41"/>
      <c r="AF175" s="41"/>
    </row>
    <row r="176" ht="15.75" customHeight="1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  <c r="AA176" s="41"/>
      <c r="AB176" s="41"/>
      <c r="AC176" s="41"/>
      <c r="AD176" s="41"/>
      <c r="AE176" s="41"/>
      <c r="AF176" s="41"/>
    </row>
    <row r="177" ht="15.75" customHeight="1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  <c r="AA177" s="41"/>
      <c r="AB177" s="41"/>
      <c r="AC177" s="41"/>
      <c r="AD177" s="41"/>
      <c r="AE177" s="41"/>
      <c r="AF177" s="41"/>
    </row>
    <row r="178" ht="15.75" customHeight="1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  <c r="AA178" s="41"/>
      <c r="AB178" s="41"/>
      <c r="AC178" s="41"/>
      <c r="AD178" s="41"/>
      <c r="AE178" s="41"/>
      <c r="AF178" s="41"/>
    </row>
    <row r="179" ht="15.75" customHeight="1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  <c r="AA179" s="41"/>
      <c r="AB179" s="41"/>
      <c r="AC179" s="41"/>
      <c r="AD179" s="41"/>
      <c r="AE179" s="41"/>
      <c r="AF179" s="41"/>
    </row>
    <row r="180" ht="15.75" customHeight="1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1"/>
    </row>
    <row r="181" ht="15.7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  <c r="AA181" s="41"/>
      <c r="AB181" s="41"/>
      <c r="AC181" s="41"/>
      <c r="AD181" s="41"/>
      <c r="AE181" s="41"/>
      <c r="AF181" s="41"/>
    </row>
    <row r="182" ht="15.75" customHeight="1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  <c r="AA182" s="41"/>
      <c r="AB182" s="41"/>
      <c r="AC182" s="41"/>
      <c r="AD182" s="41"/>
      <c r="AE182" s="41"/>
      <c r="AF182" s="41"/>
    </row>
    <row r="183" ht="15.75" customHeight="1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  <c r="AA183" s="41"/>
      <c r="AB183" s="41"/>
      <c r="AC183" s="41"/>
      <c r="AD183" s="41"/>
      <c r="AE183" s="41"/>
      <c r="AF183" s="41"/>
    </row>
    <row r="184" ht="15.7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  <c r="AA184" s="41"/>
      <c r="AB184" s="41"/>
      <c r="AC184" s="41"/>
      <c r="AD184" s="41"/>
      <c r="AE184" s="41"/>
      <c r="AF184" s="41"/>
    </row>
    <row r="185" ht="15.75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  <c r="AA185" s="41"/>
      <c r="AB185" s="41"/>
      <c r="AC185" s="41"/>
      <c r="AD185" s="41"/>
      <c r="AE185" s="41"/>
      <c r="AF185" s="41"/>
    </row>
    <row r="186" ht="15.75" customHeight="1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  <c r="AA186" s="41"/>
      <c r="AB186" s="41"/>
      <c r="AC186" s="41"/>
      <c r="AD186" s="41"/>
      <c r="AE186" s="41"/>
      <c r="AF186" s="41"/>
    </row>
    <row r="187" ht="15.75" customHeight="1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  <c r="AA187" s="41"/>
      <c r="AB187" s="41"/>
      <c r="AC187" s="41"/>
      <c r="AD187" s="41"/>
      <c r="AE187" s="41"/>
      <c r="AF187" s="41"/>
    </row>
    <row r="188" ht="15.75" customHeight="1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  <c r="AA188" s="41"/>
      <c r="AB188" s="41"/>
      <c r="AC188" s="41"/>
      <c r="AD188" s="41"/>
      <c r="AE188" s="41"/>
      <c r="AF188" s="41"/>
    </row>
    <row r="189" ht="15.75" customHeight="1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  <c r="AA189" s="41"/>
      <c r="AB189" s="41"/>
      <c r="AC189" s="41"/>
      <c r="AD189" s="41"/>
      <c r="AE189" s="41"/>
      <c r="AF189" s="41"/>
    </row>
    <row r="190" ht="15.75" customHeight="1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  <c r="AA190" s="41"/>
      <c r="AB190" s="41"/>
      <c r="AC190" s="41"/>
      <c r="AD190" s="41"/>
      <c r="AE190" s="41"/>
      <c r="AF190" s="41"/>
    </row>
    <row r="191" ht="15.75" customHeight="1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  <c r="AA191" s="41"/>
      <c r="AB191" s="41"/>
      <c r="AC191" s="41"/>
      <c r="AD191" s="41"/>
      <c r="AE191" s="41"/>
      <c r="AF191" s="41"/>
    </row>
    <row r="192" ht="15.7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  <c r="AA192" s="41"/>
      <c r="AB192" s="41"/>
      <c r="AC192" s="41"/>
      <c r="AD192" s="41"/>
      <c r="AE192" s="41"/>
      <c r="AF192" s="41"/>
    </row>
    <row r="193" ht="15.75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  <c r="AA193" s="41"/>
      <c r="AB193" s="41"/>
      <c r="AC193" s="41"/>
      <c r="AD193" s="41"/>
      <c r="AE193" s="41"/>
      <c r="AF193" s="41"/>
    </row>
    <row r="194" ht="15.75" customHeight="1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  <c r="AA194" s="41"/>
      <c r="AB194" s="41"/>
      <c r="AC194" s="41"/>
      <c r="AD194" s="41"/>
      <c r="AE194" s="41"/>
      <c r="AF194" s="41"/>
    </row>
    <row r="195" ht="15.75" customHeight="1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  <c r="AA195" s="41"/>
      <c r="AB195" s="41"/>
      <c r="AC195" s="41"/>
      <c r="AD195" s="41"/>
      <c r="AE195" s="41"/>
      <c r="AF195" s="41"/>
    </row>
    <row r="196" ht="15.75" customHeight="1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</row>
    <row r="197" ht="15.75" customHeight="1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  <c r="AA197" s="41"/>
      <c r="AB197" s="41"/>
      <c r="AC197" s="41"/>
      <c r="AD197" s="41"/>
      <c r="AE197" s="41"/>
      <c r="AF197" s="41"/>
    </row>
    <row r="198" ht="15.75" customHeight="1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  <c r="AA198" s="41"/>
      <c r="AB198" s="41"/>
      <c r="AC198" s="41"/>
      <c r="AD198" s="41"/>
      <c r="AE198" s="41"/>
      <c r="AF198" s="41"/>
    </row>
    <row r="199" ht="15.75" customHeight="1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  <c r="AA199" s="41"/>
      <c r="AB199" s="41"/>
      <c r="AC199" s="41"/>
      <c r="AD199" s="41"/>
      <c r="AE199" s="41"/>
      <c r="AF199" s="41"/>
    </row>
    <row r="200" ht="15.7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  <c r="AA200" s="41"/>
      <c r="AB200" s="41"/>
      <c r="AC200" s="41"/>
      <c r="AD200" s="41"/>
      <c r="AE200" s="41"/>
      <c r="AF200" s="41"/>
    </row>
    <row r="201" ht="15.75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  <c r="W201" s="41"/>
      <c r="X201" s="41"/>
      <c r="Y201" s="41"/>
      <c r="Z201" s="41"/>
      <c r="AA201" s="41"/>
      <c r="AB201" s="41"/>
      <c r="AC201" s="41"/>
      <c r="AD201" s="41"/>
      <c r="AE201" s="41"/>
      <c r="AF201" s="41"/>
    </row>
    <row r="202" ht="15.75" customHeight="1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  <c r="W202" s="41"/>
      <c r="X202" s="41"/>
      <c r="Y202" s="41"/>
      <c r="Z202" s="41"/>
      <c r="AA202" s="41"/>
      <c r="AB202" s="41"/>
      <c r="AC202" s="41"/>
      <c r="AD202" s="41"/>
      <c r="AE202" s="41"/>
      <c r="AF202" s="41"/>
    </row>
    <row r="203" ht="15.75" customHeight="1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  <c r="AA203" s="41"/>
      <c r="AB203" s="41"/>
      <c r="AC203" s="41"/>
      <c r="AD203" s="41"/>
      <c r="AE203" s="41"/>
      <c r="AF203" s="41"/>
    </row>
    <row r="204" ht="15.75" customHeight="1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  <c r="W204" s="41"/>
      <c r="X204" s="41"/>
      <c r="Y204" s="41"/>
      <c r="Z204" s="41"/>
      <c r="AA204" s="41"/>
      <c r="AB204" s="41"/>
      <c r="AC204" s="41"/>
      <c r="AD204" s="41"/>
      <c r="AE204" s="41"/>
      <c r="AF204" s="41"/>
    </row>
    <row r="205" ht="15.7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  <c r="W205" s="41"/>
      <c r="X205" s="41"/>
      <c r="Y205" s="41"/>
      <c r="Z205" s="41"/>
      <c r="AA205" s="41"/>
      <c r="AB205" s="41"/>
      <c r="AC205" s="41"/>
      <c r="AD205" s="41"/>
      <c r="AE205" s="41"/>
      <c r="AF205" s="41"/>
    </row>
    <row r="206" ht="15.75" customHeight="1">
      <c r="A206" s="41"/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  <c r="AA206" s="41"/>
      <c r="AB206" s="41"/>
      <c r="AC206" s="41"/>
      <c r="AD206" s="41"/>
      <c r="AE206" s="41"/>
      <c r="AF206" s="41"/>
    </row>
    <row r="207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  <c r="AA207" s="41"/>
      <c r="AB207" s="41"/>
      <c r="AC207" s="41"/>
      <c r="AD207" s="41"/>
      <c r="AE207" s="41"/>
      <c r="AF207" s="41"/>
    </row>
    <row r="208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  <c r="AA208" s="41"/>
      <c r="AB208" s="41"/>
      <c r="AC208" s="41"/>
      <c r="AD208" s="41"/>
      <c r="AE208" s="41"/>
      <c r="AF208" s="41"/>
    </row>
    <row r="209" ht="15.75" customHeight="1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  <c r="AA209" s="41"/>
      <c r="AB209" s="41"/>
      <c r="AC209" s="41"/>
      <c r="AD209" s="41"/>
      <c r="AE209" s="41"/>
      <c r="AF209" s="41"/>
    </row>
    <row r="210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</row>
    <row r="21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  <c r="AA211" s="41"/>
      <c r="AB211" s="41"/>
      <c r="AC211" s="41"/>
      <c r="AD211" s="41"/>
      <c r="AE211" s="41"/>
      <c r="AF211" s="41"/>
    </row>
    <row r="212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  <c r="AA212" s="41"/>
      <c r="AB212" s="41"/>
      <c r="AC212" s="41"/>
      <c r="AD212" s="41"/>
      <c r="AE212" s="41"/>
      <c r="AF212" s="41"/>
    </row>
    <row r="213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  <c r="W213" s="41"/>
      <c r="X213" s="41"/>
      <c r="Y213" s="41"/>
      <c r="Z213" s="41"/>
      <c r="AA213" s="41"/>
      <c r="AB213" s="41"/>
      <c r="AC213" s="41"/>
      <c r="AD213" s="41"/>
      <c r="AE213" s="41"/>
      <c r="AF213" s="41"/>
    </row>
    <row r="214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  <c r="W214" s="41"/>
      <c r="X214" s="41"/>
      <c r="Y214" s="41"/>
      <c r="Z214" s="41"/>
      <c r="AA214" s="41"/>
      <c r="AB214" s="41"/>
      <c r="AC214" s="41"/>
      <c r="AD214" s="41"/>
      <c r="AE214" s="41"/>
      <c r="AF214" s="41"/>
    </row>
    <row r="215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  <c r="W215" s="41"/>
      <c r="X215" s="41"/>
      <c r="Y215" s="41"/>
      <c r="Z215" s="41"/>
      <c r="AA215" s="41"/>
      <c r="AB215" s="41"/>
      <c r="AC215" s="41"/>
      <c r="AD215" s="41"/>
      <c r="AE215" s="41"/>
      <c r="AF215" s="41"/>
    </row>
    <row r="216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  <c r="W216" s="41"/>
      <c r="X216" s="41"/>
      <c r="Y216" s="41"/>
      <c r="Z216" s="41"/>
      <c r="AA216" s="41"/>
      <c r="AB216" s="41"/>
      <c r="AC216" s="41"/>
      <c r="AD216" s="41"/>
      <c r="AE216" s="41"/>
      <c r="AF216" s="41"/>
    </row>
    <row r="217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  <c r="W217" s="41"/>
      <c r="X217" s="41"/>
      <c r="Y217" s="41"/>
      <c r="Z217" s="41"/>
      <c r="AA217" s="41"/>
      <c r="AB217" s="41"/>
      <c r="AC217" s="41"/>
      <c r="AD217" s="41"/>
      <c r="AE217" s="41"/>
      <c r="AF217" s="41"/>
    </row>
    <row r="218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  <c r="AA218" s="41"/>
      <c r="AB218" s="41"/>
      <c r="AC218" s="41"/>
      <c r="AD218" s="41"/>
      <c r="AE218" s="41"/>
      <c r="AF218" s="41"/>
    </row>
    <row r="219" ht="15.7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  <c r="AA219" s="41"/>
      <c r="AB219" s="41"/>
      <c r="AC219" s="41"/>
      <c r="AD219" s="41"/>
      <c r="AE219" s="41"/>
      <c r="AF219" s="41"/>
    </row>
    <row r="220" ht="15.7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  <c r="AA220" s="41"/>
      <c r="AB220" s="41"/>
      <c r="AC220" s="41"/>
      <c r="AD220" s="41"/>
      <c r="AE220" s="41"/>
      <c r="AF220" s="41"/>
    </row>
    <row r="22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  <c r="W221" s="41"/>
      <c r="X221" s="41"/>
      <c r="Y221" s="41"/>
      <c r="Z221" s="41"/>
      <c r="AA221" s="41"/>
      <c r="AB221" s="41"/>
      <c r="AC221" s="41"/>
      <c r="AD221" s="41"/>
      <c r="AE221" s="41"/>
      <c r="AF221" s="41"/>
    </row>
    <row r="222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41"/>
      <c r="AA222" s="41"/>
      <c r="AB222" s="41"/>
      <c r="AC222" s="41"/>
      <c r="AD222" s="41"/>
      <c r="AE222" s="41"/>
      <c r="AF222" s="41"/>
    </row>
    <row r="223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  <c r="W223" s="41"/>
      <c r="X223" s="41"/>
      <c r="Y223" s="41"/>
      <c r="Z223" s="41"/>
      <c r="AA223" s="41"/>
      <c r="AB223" s="41"/>
      <c r="AC223" s="41"/>
      <c r="AD223" s="41"/>
      <c r="AE223" s="41"/>
      <c r="AF223" s="41"/>
    </row>
    <row r="224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  <c r="W224" s="41"/>
      <c r="X224" s="41"/>
      <c r="Y224" s="41"/>
      <c r="Z224" s="41"/>
      <c r="AA224" s="41"/>
      <c r="AB224" s="41"/>
      <c r="AC224" s="41"/>
      <c r="AD224" s="41"/>
      <c r="AE224" s="41"/>
      <c r="AF224" s="41"/>
    </row>
    <row r="225" ht="15.7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  <c r="W225" s="41"/>
      <c r="X225" s="41"/>
      <c r="Y225" s="41"/>
      <c r="Z225" s="41"/>
      <c r="AA225" s="41"/>
      <c r="AB225" s="41"/>
      <c r="AC225" s="41"/>
      <c r="AD225" s="41"/>
      <c r="AE225" s="41"/>
      <c r="AF225" s="41"/>
    </row>
    <row r="226" ht="15.7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  <c r="W226" s="41"/>
      <c r="X226" s="41"/>
      <c r="Y226" s="41"/>
      <c r="Z226" s="41"/>
      <c r="AA226" s="41"/>
      <c r="AB226" s="41"/>
      <c r="AC226" s="41"/>
      <c r="AD226" s="41"/>
      <c r="AE226" s="41"/>
      <c r="AF226" s="41"/>
    </row>
    <row r="227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  <c r="W227" s="41"/>
      <c r="X227" s="41"/>
      <c r="Y227" s="41"/>
      <c r="Z227" s="41"/>
      <c r="AA227" s="41"/>
      <c r="AB227" s="41"/>
      <c r="AC227" s="41"/>
      <c r="AD227" s="41"/>
      <c r="AE227" s="41"/>
      <c r="AF227" s="41"/>
    </row>
    <row r="228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  <c r="W228" s="41"/>
      <c r="X228" s="41"/>
      <c r="Y228" s="41"/>
      <c r="Z228" s="41"/>
      <c r="AA228" s="41"/>
      <c r="AB228" s="41"/>
      <c r="AC228" s="41"/>
      <c r="AD228" s="41"/>
      <c r="AE228" s="41"/>
      <c r="AF228" s="41"/>
    </row>
    <row r="229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  <c r="W229" s="41"/>
      <c r="X229" s="41"/>
      <c r="Y229" s="41"/>
      <c r="Z229" s="41"/>
      <c r="AA229" s="41"/>
      <c r="AB229" s="41"/>
      <c r="AC229" s="41"/>
      <c r="AD229" s="41"/>
      <c r="AE229" s="41"/>
      <c r="AF229" s="41"/>
    </row>
    <row r="230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1"/>
      <c r="AA230" s="41"/>
      <c r="AB230" s="41"/>
      <c r="AC230" s="41"/>
      <c r="AD230" s="41"/>
      <c r="AE230" s="41"/>
      <c r="AF230" s="41"/>
    </row>
    <row r="231" ht="15.7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1"/>
      <c r="AA231" s="41"/>
      <c r="AB231" s="41"/>
      <c r="AC231" s="41"/>
      <c r="AD231" s="41"/>
      <c r="AE231" s="41"/>
      <c r="AF231" s="41"/>
    </row>
    <row r="232" ht="15.7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  <c r="W232" s="41"/>
      <c r="X232" s="41"/>
      <c r="Y232" s="41"/>
      <c r="Z232" s="41"/>
      <c r="AA232" s="41"/>
      <c r="AB232" s="41"/>
      <c r="AC232" s="41"/>
      <c r="AD232" s="41"/>
      <c r="AE232" s="41"/>
      <c r="AF232" s="41"/>
    </row>
    <row r="233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  <c r="W233" s="41"/>
      <c r="X233" s="41"/>
      <c r="Y233" s="41"/>
      <c r="Z233" s="41"/>
      <c r="AA233" s="41"/>
      <c r="AB233" s="41"/>
      <c r="AC233" s="41"/>
      <c r="AD233" s="41"/>
      <c r="AE233" s="41"/>
      <c r="AF233" s="41"/>
    </row>
    <row r="234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  <c r="W234" s="41"/>
      <c r="X234" s="41"/>
      <c r="Y234" s="41"/>
      <c r="Z234" s="41"/>
      <c r="AA234" s="41"/>
      <c r="AB234" s="41"/>
      <c r="AC234" s="41"/>
      <c r="AD234" s="41"/>
      <c r="AE234" s="41"/>
      <c r="AF234" s="41"/>
    </row>
    <row r="235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  <c r="W235" s="41"/>
      <c r="X235" s="41"/>
      <c r="Y235" s="41"/>
      <c r="Z235" s="41"/>
      <c r="AA235" s="41"/>
      <c r="AB235" s="41"/>
      <c r="AC235" s="41"/>
      <c r="AD235" s="41"/>
      <c r="AE235" s="41"/>
      <c r="AF235" s="41"/>
    </row>
    <row r="236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  <c r="W236" s="41"/>
      <c r="X236" s="41"/>
      <c r="Y236" s="41"/>
      <c r="Z236" s="41"/>
      <c r="AA236" s="41"/>
      <c r="AB236" s="41"/>
      <c r="AC236" s="41"/>
      <c r="AD236" s="41"/>
      <c r="AE236" s="41"/>
      <c r="AF236" s="41"/>
    </row>
    <row r="237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  <c r="W237" s="41"/>
      <c r="X237" s="41"/>
      <c r="Y237" s="41"/>
      <c r="Z237" s="41"/>
      <c r="AA237" s="41"/>
      <c r="AB237" s="41"/>
      <c r="AC237" s="41"/>
      <c r="AD237" s="41"/>
      <c r="AE237" s="41"/>
      <c r="AF237" s="41"/>
    </row>
    <row r="238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  <c r="W238" s="41"/>
      <c r="X238" s="41"/>
      <c r="Y238" s="41"/>
      <c r="Z238" s="41"/>
      <c r="AA238" s="41"/>
      <c r="AB238" s="41"/>
      <c r="AC238" s="41"/>
      <c r="AD238" s="41"/>
      <c r="AE238" s="41"/>
      <c r="AF238" s="41"/>
    </row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C$15:$K$30">
    <sortState ref="C15:K30">
      <sortCondition ref="E15:E30"/>
      <sortCondition ref="C15:C30"/>
    </sortState>
  </autoFilter>
  <mergeCells count="8">
    <mergeCell ref="C3:J3"/>
    <mergeCell ref="C4:J4"/>
    <mergeCell ref="C6:E6"/>
    <mergeCell ref="C10:K12"/>
    <mergeCell ref="C35:I35"/>
    <mergeCell ref="C36:I36"/>
    <mergeCell ref="C37:I37"/>
    <mergeCell ref="C38:I38"/>
  </mergeCells>
  <dataValidations>
    <dataValidation type="list" allowBlank="1" showErrorMessage="1" sqref="G17:G33">
      <formula1>'[2]BD2(NÃO MEXER)'!$B:$B</formula1>
    </dataValidation>
    <dataValidation type="list" allowBlank="1" showErrorMessage="1" sqref="F17:F33">
      <formula1>'[2]BD2(NÃO MEXER)'!$A:$A</formula1>
    </dataValidation>
    <dataValidation type="list" allowBlank="1" sqref="D16:D34">
      <formula1>'Dados DEPOR'!$Q$3:$Q5019</formula1>
    </dataValidation>
    <dataValidation type="list" allowBlank="1" showErrorMessage="1" sqref="F6">
      <formula1>"Contrato,Ata R.P,Credenciamento"</formula1>
    </dataValidation>
    <dataValidation type="list" allowBlank="1" sqref="C16:C33">
      <formula1>"2023,2024,2025,2026"</formula1>
    </dataValidation>
    <dataValidation type="list" allowBlank="1" showErrorMessage="1" sqref="I16:I33">
      <formula1>"Municipal,Estadual,Federal"</formula1>
    </dataValidation>
  </dataValidations>
  <printOptions/>
  <pageMargins bottom="0.7874015750000001" footer="0.0" header="0.0" left="0.511811024" right="0.511811024" top="0.7874015750000001"/>
  <pageSetup paperSize="9" scale="70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