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<sst xmlns="http://schemas.openxmlformats.org/spreadsheetml/2006/main" count="722" uniqueCount="400">
  <si>
    <t>Entidade:</t>
  </si>
  <si>
    <t>MUNICÍPIO DE CORDILHEIRA ALTA</t>
  </si>
  <si>
    <t>Obra:</t>
  </si>
  <si>
    <t>Reforma parcial da edificação municipal que abriga a Secretária da Agricultura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</si>
  <si>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</si>
  <si>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</si>
  <si>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</si>
  <si>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</si>
  <si>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</si>
  <si>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</si>
  <si>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</si>
  <si>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</si>
  <si>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</si>
  <si>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</si>
  <si>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</si>
  <si>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</si>
  <si>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</si>
  <si>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SINAPI/SC</t>
  </si>
  <si>
    <t>90776</t>
  </si>
  <si>
    <t>Encarregado geral com encargos complementares</t>
  </si>
  <si>
    <t>H</t>
  </si>
  <si>
    <t>1.2</t>
  </si>
  <si>
    <t>90777</t>
  </si>
  <si>
    <t>Engenheiro civil de obra junior com encargos complementares</t>
  </si>
  <si>
    <t>2</t>
  </si>
  <si>
    <t>PINTURA INTERNA</t>
  </si>
  <si>
    <t>2.1</t>
  </si>
  <si>
    <t>88489</t>
  </si>
  <si>
    <t>Pintura látex acrílica premium, aplicação manual em paredes, duas demãos. af_04/2023</t>
  </si>
  <si>
    <t>M2</t>
  </si>
  <si>
    <t>2.2</t>
  </si>
  <si>
    <t>88488</t>
  </si>
  <si>
    <t>Pintura látex acrílica premium, aplicação manual em teto, duas demãos. af_04/2023</t>
  </si>
  <si>
    <t>2.3</t>
  </si>
  <si>
    <t>Composição Própria</t>
  </si>
  <si>
    <t>C.P. 702605248281</t>
  </si>
  <si>
    <t>Limpeza de superfície para pintura</t>
  </si>
  <si>
    <t>2.4</t>
  </si>
  <si>
    <t>102220</t>
  </si>
  <si>
    <t>Pintura tinta de acabamento (pigmentada) esmalte sintético brilhante em madeira, 2 demãos. af_01/2021</t>
  </si>
  <si>
    <t>2.5</t>
  </si>
  <si>
    <t>88497</t>
  </si>
  <si>
    <t>Emassamento com massa látex, aplicação em parede, duas demãos, lixamento manual. af_04/2023</t>
  </si>
  <si>
    <t>2.6</t>
  </si>
  <si>
    <t>88485</t>
  </si>
  <si>
    <t>Fundo selador acrílico, aplicação manual em parede, uma demão. af_04/2023</t>
  </si>
  <si>
    <t>3</t>
  </si>
  <si>
    <t>ÁREA EXTERNA</t>
  </si>
  <si>
    <t>3.1</t>
  </si>
  <si>
    <t>PINTURA</t>
  </si>
  <si>
    <t>3.1.1</t>
  </si>
  <si>
    <t>C.P. 702605248406</t>
  </si>
  <si>
    <t>Remoção de revestimento em granilha de parede externa</t>
  </si>
  <si>
    <t>3.1.2</t>
  </si>
  <si>
    <t>99814</t>
  </si>
  <si>
    <t>Limpeza de superfície piso ou parede com jato de alta pressão. af_10/2025</t>
  </si>
  <si>
    <t>3.1.3</t>
  </si>
  <si>
    <t>3.1.4</t>
  </si>
  <si>
    <t>C.P. 702605248725</t>
  </si>
  <si>
    <t>Fundo preparador acrílico, aplicação manual em parede, uma demão. af_04/2023</t>
  </si>
  <si>
    <t>3.1.5</t>
  </si>
  <si>
    <t>88431</t>
  </si>
  <si>
    <t>Aplicação manual de pintura com tinta texturizada acrílica em paredes externas de casas, duas cores. af_03/2024</t>
  </si>
  <si>
    <t>3.1.6</t>
  </si>
  <si>
    <t>87777</t>
  </si>
  <si>
    <t>Emboço ou massa única em argamassa traço 1:2:8, preparo manual, aplicada manualmente em panos de fachada com presença de vãos, espessura de 25 mm. af_08/2022</t>
  </si>
  <si>
    <t>3.2</t>
  </si>
  <si>
    <t>BEIRAL</t>
  </si>
  <si>
    <t>3.2.1</t>
  </si>
  <si>
    <t>C.P. 702605249079</t>
  </si>
  <si>
    <t>Substituição de forro de madeira do beiral por forro de PVC liso, branco</t>
  </si>
  <si>
    <t>M²</t>
  </si>
  <si>
    <t>3.3</t>
  </si>
  <si>
    <t>AJUSTES GERAIS ÁREA EXTERNA</t>
  </si>
  <si>
    <t>3.3.1</t>
  </si>
  <si>
    <t>97633</t>
  </si>
  <si>
    <t>Demolição de revestimento cerâmico, de forma manual, sem reaproveitamento - acesso térreo</t>
  </si>
  <si>
    <t>3.3.2</t>
  </si>
  <si>
    <t>87256</t>
  </si>
  <si>
    <t>Revestimento cerâmico para piso com placas tipo esmaltada de dimensões 60x60 cm aplicada em ambientes de área entre 5 m2 e 10 m2 - acesso térreo</t>
  </si>
  <si>
    <t>3.3.3</t>
  </si>
  <si>
    <t>94990</t>
  </si>
  <si>
    <t>Execução de passeio (calçada) ou piso de concreto com concreto moldado in loco, feito em obra, acabamento convencional, não armado. af_08/2022</t>
  </si>
  <si>
    <t>M3</t>
  </si>
  <si>
    <t>3.3.4</t>
  </si>
  <si>
    <t>104789</t>
  </si>
  <si>
    <t>Demolição de piso de concreto simples, de forma manual, sem reaproveitamento. af_09/2023</t>
  </si>
  <si>
    <t>3.3.5</t>
  </si>
  <si>
    <t>98556</t>
  </si>
  <si>
    <t>Impermeabilização de superfície com argamassa poliméricA / membrana acrílica, 4 demãos, reforçada com véu de poliéster. af_09/2023</t>
  </si>
  <si>
    <t>3.3.6</t>
  </si>
  <si>
    <t>4</t>
  </si>
  <si>
    <t>BANHEIROS TÉRREO</t>
  </si>
  <si>
    <t>4.1</t>
  </si>
  <si>
    <t>Demolição de revestimento cerâmico, de forma manual, sem reaproveitamento. af_09/2023</t>
  </si>
  <si>
    <t>4.2</t>
  </si>
  <si>
    <t>95472</t>
  </si>
  <si>
    <t>Vaso sanitario sifonado convencional para pcd sem furo frontal com louça branca sem assento, incluso conjunto de ligação para bacia sanitária ajustável - fornecimento e instalação. af_01/2020</t>
  </si>
  <si>
    <t>UN</t>
  </si>
  <si>
    <t>4.3</t>
  </si>
  <si>
    <t>86942</t>
  </si>
  <si>
    <t>Lavatório louça branca suspenso, *40 x 30* cm ou equivalente, padrão popular, incluso sifão tipo garrafa em PVC, válvula e engate flexível 30 cm em plástico e torneira cromada de mesa, padrão popular - fornecimento e instalação. af_02/2026</t>
  </si>
  <si>
    <t>4.4</t>
  </si>
  <si>
    <t>87251</t>
  </si>
  <si>
    <t>Revestimento cerâmico para piso com placas tipo esmaltada de dimensões 45x45 cm aplicada em ambientes de área maior que 10 m2. af_02/2023_pe</t>
  </si>
  <si>
    <t>4.5</t>
  </si>
  <si>
    <t>87273</t>
  </si>
  <si>
    <t>Revestimento cerâmico para paredes internas com placas tipo esmaltada de dimensões 33x45 cm aplicadas na altura inteira das paredes. af_02/2023_pe</t>
  </si>
  <si>
    <t>4.6</t>
  </si>
  <si>
    <t>100868</t>
  </si>
  <si>
    <t>Barra de apoio reta, em aço inox polido, comprimento 80 cm, fixada na parede - fornecimento e instalação. af_02/2026</t>
  </si>
  <si>
    <t>4.7</t>
  </si>
  <si>
    <t>106770</t>
  </si>
  <si>
    <t>Barra de apoio reta, em aço inox polido, comprimento 40 cm, fixada na parede - fornecimento e instalação. af_02/2026</t>
  </si>
  <si>
    <t>4.8</t>
  </si>
  <si>
    <t>11186</t>
  </si>
  <si>
    <t>Espelho cristal E = 4 mm</t>
  </si>
  <si>
    <t>4.9</t>
  </si>
  <si>
    <t>C.P. 702603244606</t>
  </si>
  <si>
    <t>Ponto de consumo terminal de água fria (subramal) com tubulação de PVC, DN 25 mm, instalado em ramal de água, inclusos rasgo e chumbamento em alvenaria.</t>
  </si>
  <si>
    <t>4.10</t>
  </si>
  <si>
    <t>106765</t>
  </si>
  <si>
    <t>Dispenser de plástico para toalha de papel interfolhada, incluso fixação. af_02/2026</t>
  </si>
  <si>
    <t>4.11</t>
  </si>
  <si>
    <t>95544</t>
  </si>
  <si>
    <t>Papeleira de parede em metal cromado sem tampa, incluso fixação. af_02/2026</t>
  </si>
  <si>
    <t>4.12</t>
  </si>
  <si>
    <t>88267</t>
  </si>
  <si>
    <t>Encanador ou bombeiro hidráulico com encargos complementares</t>
  </si>
  <si>
    <t>4.13</t>
  </si>
  <si>
    <t>89714</t>
  </si>
  <si>
    <t>Tubo PVC, serie normal, esgoto predial, DN 100 mm, fornecido e instalado em ramal de descarga ou ramal de esgoto sanitário. af_08/2022</t>
  </si>
  <si>
    <t>M</t>
  </si>
  <si>
    <t>4.14</t>
  </si>
  <si>
    <t>89746</t>
  </si>
  <si>
    <t>Joelho 45 graus, PVC, serie normal, esgoto predial, DN 100 mm, junta elástica, fornecido e instalado em ramal de descarga ou ramal de esgoto sanitário. af_08/2022</t>
  </si>
  <si>
    <t>4.15</t>
  </si>
  <si>
    <t>89744</t>
  </si>
  <si>
    <t>Joelho 90 graus, PVC, serie normal, esgoto predial, DN 100 mm, junta elástica, fornecido e instalado em ramal de descarga ou ramal de esgoto sanitário. af_08/2022</t>
  </si>
  <si>
    <t>4.16</t>
  </si>
  <si>
    <t>89750</t>
  </si>
  <si>
    <t>Curva longa 90 graus, PVC, serie normal, esgoto predial, DN 100 mm, junta elástica, fornecido e instalado em ramal de descarga ou ramal de esgoto sanitário. af_08/2022</t>
  </si>
  <si>
    <t>4.17</t>
  </si>
  <si>
    <t>89798</t>
  </si>
  <si>
    <t>Tubo PVC, serie normal, esgoto predial, DN 50 mm, fornecido e instalado em prumada de esgoto sanitário ou ventilação. af_08/2022</t>
  </si>
  <si>
    <t>4.18</t>
  </si>
  <si>
    <t>89711</t>
  </si>
  <si>
    <t>Tubo PVC, serie normal, esgoto predial, DN 40 mm, fornecido e instalado em ramal de descarga ou ramal de esgoto sanitário. af_08/2022</t>
  </si>
  <si>
    <t>4.19</t>
  </si>
  <si>
    <t>104345</t>
  </si>
  <si>
    <t>Junção de redução invertida, PVC, série normal, esgoto predial, DN 100 x 50 mm, junta elástica, fornecido e instalado em ramal de descarga ou ramal de esgoto sanitário. af_08/2022</t>
  </si>
  <si>
    <t>4.20</t>
  </si>
  <si>
    <t>89709</t>
  </si>
  <si>
    <t>Ralo sifonado, PVC, DN 100 x 40 mm, junta soldável, fornecido e instalado em ramal de descarga ou em ramal de esgoto sanitário. af_08/2022</t>
  </si>
  <si>
    <t>4.21</t>
  </si>
  <si>
    <t>89784</t>
  </si>
  <si>
    <t>Te, PVC, serie normal, esgoto predial, DN 50 x 50 mm, junta elástica, fornecido e instalado em ramal de descarga ou ramal de esgoto sanitário. af_08/2022</t>
  </si>
  <si>
    <t>4.22</t>
  </si>
  <si>
    <t>89733</t>
  </si>
  <si>
    <t>Curva curta 90 graus, PVC, serie normal, esgoto predial, DN 50 mm, junta elástica, fornecido e instalado em ramal de descarga ou ramal de esgoto sanitário. af_08/2022</t>
  </si>
  <si>
    <t>4.23</t>
  </si>
  <si>
    <t>89726</t>
  </si>
  <si>
    <t>Joelho 45 graus, PVC, serie normal, esgoto predial, DN 40 mm, junta soldável, fornecido e instalado em ramal de descarga ou ramal de esgoto sanitário. af_08/2022</t>
  </si>
  <si>
    <t>4.24</t>
  </si>
  <si>
    <t>89728</t>
  </si>
  <si>
    <t>Curva curta 90 graus, PVC, serie normal, esgoto predial, DN 40 mm, junta soldável, fornecido e instalado em ramal de descarga ou ramal de esgoto sanitário. af_08/2022</t>
  </si>
  <si>
    <t>4.25</t>
  </si>
  <si>
    <t>89779</t>
  </si>
  <si>
    <t>Luva de correr, PVC, serie normal, esgoto predial, DN 100 mm, junta elástica, fornecido e instalado em ramal de descarga ou ramal de esgoto sanitário. af_08/2022</t>
  </si>
  <si>
    <t>4.26</t>
  </si>
  <si>
    <t>89754</t>
  </si>
  <si>
    <t>Luva de correr, PVC, serie normal, esgoto predial, DN 50 mm, junta elástica, fornecido e instalado em ramal de descarga ou ramal de esgoto sanitário. af_08/2022</t>
  </si>
  <si>
    <t>4.27</t>
  </si>
  <si>
    <t>89850</t>
  </si>
  <si>
    <t>Joelho 90 graus, PVC, serie normal, esgoto predial, DN 100 mm, junta elástica, fornecido e instalado em subcoletor aéreo de esgoto sanitário. af_08/2022</t>
  </si>
  <si>
    <t>4.28</t>
  </si>
  <si>
    <t>4.29</t>
  </si>
  <si>
    <t>Cotação</t>
  </si>
  <si>
    <t>702402242444</t>
  </si>
  <si>
    <t>Válvula de admissão de ar vaa/50 astra</t>
  </si>
  <si>
    <t>Un</t>
  </si>
  <si>
    <t>4.30</t>
  </si>
  <si>
    <t>90441</t>
  </si>
  <si>
    <t>Furo mecanizado em concreto, com martelo demolidor, para instalações hidráulicas, diâmetros maiores que 75 mm e menores ou iguais a 150 mm. af_09/2023</t>
  </si>
  <si>
    <t>4.31</t>
  </si>
  <si>
    <t>90440</t>
  </si>
  <si>
    <t>Furo mecanizado em concreto, com martelo demolidor, para instalações hidráulicas, diâmetros maiores que 40 mm e menores ou iguais a 75 mm. af_09/2023</t>
  </si>
  <si>
    <t>4.32</t>
  </si>
  <si>
    <t>90443</t>
  </si>
  <si>
    <t>Rasgo linear manual em alvenaria, para ramais/ distribuição de instalações hidráulicas, diâmetros menores ou iguais a 40 mm. af_09/2023</t>
  </si>
  <si>
    <t>4.33</t>
  </si>
  <si>
    <t>90466</t>
  </si>
  <si>
    <t>Chumbamento linear em alvenaria para ramais/distribuição de instalações hidráulicas com diâmetros menores ou iguais a 40 mm. af_09/2023</t>
  </si>
  <si>
    <t>4.34</t>
  </si>
  <si>
    <t>89356</t>
  </si>
  <si>
    <t>Tubo, PVC, soldável, de 25mm, instalado em ramal ou sub-ramal de água - fornecimento e instalação. af_06/2022</t>
  </si>
  <si>
    <t>4.35</t>
  </si>
  <si>
    <t>89425</t>
  </si>
  <si>
    <t>Luva de correr, PVC, soldável, DN 25mm, instalado em ramal de distribuição de água - fornecimento e instalação. af_06/2022</t>
  </si>
  <si>
    <t>4.36</t>
  </si>
  <si>
    <t>89366</t>
  </si>
  <si>
    <t>Joelho 90 graus com bucha de latão, PVC, soldável, DN 25mm, x 3/4 instalado em ramal ou sub-ramal de água - fornecimento e instalação. af_06/2022</t>
  </si>
  <si>
    <t>5</t>
  </si>
  <si>
    <t>ESQUADRIAS</t>
  </si>
  <si>
    <t>5.1</t>
  </si>
  <si>
    <t>90793</t>
  </si>
  <si>
    <t>Kit de porta-pronta de madeira em acabamento melamínico branco, folha pesada ou superpesada, 90x210cm, fixação com preenchimento total de espuma expansiva - fornecimento e instalação. af_10/2025</t>
  </si>
  <si>
    <t>5.2</t>
  </si>
  <si>
    <t>97645</t>
  </si>
  <si>
    <t>Remoção de janelas, de forma manual, sem reaproveitamento. af_09/2023</t>
  </si>
  <si>
    <t>5.3</t>
  </si>
  <si>
    <t>97644</t>
  </si>
  <si>
    <t>Remoção de portas, de forma manual, sem reaproveitamento. af_09/2023</t>
  </si>
  <si>
    <t>5.4</t>
  </si>
  <si>
    <t>100702</t>
  </si>
  <si>
    <t>Porta de correr de alumínio, com duas folhas para vidro, incluso vidro liso incolor, fechadura e puxador, sem alizar. af_10/2025</t>
  </si>
  <si>
    <t>5.5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</si>
  <si>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</si>
  <si>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</si>
  <si>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5.6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</si>
  <si>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</si>
  <si>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</si>
  <si>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5.7</t>
  </si>
  <si>
    <t>C.P. 702604247353</t>
  </si>
  <si>
    <t>Requadro em massa única, em argamassa traço 1:2:8, preparo mecânico, aplicada manualmente</t>
  </si>
  <si>
    <t>5.8</t>
  </si>
  <si>
    <t>94805</t>
  </si>
  <si>
    <t>Porta de alumínio de abrir para vidro sem guarnição, 87x210cm, fixação com parafusos, inclusive vidros - fornecimento e instalação. af_10/2025</t>
  </si>
  <si>
    <t>6</t>
  </si>
  <si>
    <t>SUBSOLO</t>
  </si>
  <si>
    <t>6.1</t>
  </si>
  <si>
    <t>DEMOLIÇÃO</t>
  </si>
  <si>
    <t>6.1.1</t>
  </si>
  <si>
    <t>97640</t>
  </si>
  <si>
    <t>Remoção de forros de drywall, PVC e fibromineral, de forma manual, sem reaproveitamento. af_09/2023</t>
  </si>
  <si>
    <t>6.1.2</t>
  </si>
  <si>
    <t>97622</t>
  </si>
  <si>
    <t>Demolição de alvenaria de bloco furado, de forma manual, sem reaproveitamento. af_09/2023</t>
  </si>
  <si>
    <t>6.1.3</t>
  </si>
  <si>
    <t>6.1.4</t>
  </si>
  <si>
    <t>97637</t>
  </si>
  <si>
    <t>Remoção de divisórias, de forma manual</t>
  </si>
  <si>
    <t>6.2</t>
  </si>
  <si>
    <t>PAREDES, PISO E FORRO</t>
  </si>
  <si>
    <t>6.2.1</t>
  </si>
  <si>
    <t>103360</t>
  </si>
  <si>
    <t>Alvenaria de vedação de blocos cerâmicos furados na horizontal de 14x19x29 cm (espessura 14 cm) e argamassa de assentamento com preparo em betoneira. af_12/2021</t>
  </si>
  <si>
    <t>6.2.2</t>
  </si>
  <si>
    <t>C.P. 702605248603</t>
  </si>
  <si>
    <t>Composição paramétrica para execução de estruturas de concreto armado convencional, para edificação habitacional multifamiliar (prédio), até 4 pavimentos, fck = 25 MPa. af_11/2022</t>
  </si>
  <si>
    <t>6.2.3</t>
  </si>
  <si>
    <t>87878</t>
  </si>
  <si>
    <t>Chapisco aplicado em alvenarias e estruturas de concreto internas, com colher de pedreiro. argamassa traço 1:3 com preparo manual. af_10/2022</t>
  </si>
  <si>
    <t>6.2.4</t>
  </si>
  <si>
    <t>87530</t>
  </si>
  <si>
    <t>Massa única, em argamassa traço 1:2:8, preparo manual, aplicada manualmente em paredes internas de ambientes com área entre 5m² e 10m², E = 17,5mm, com taliscas. af_03/2024</t>
  </si>
  <si>
    <t>6.2.5</t>
  </si>
  <si>
    <t>39428</t>
  </si>
  <si>
    <t>Perfil tabica fechada, lisa, formato z, em aco galvanizado natural, largura total na horizontal *40* mm, para estrutura forro drywall</t>
  </si>
  <si>
    <t>6.2.6</t>
  </si>
  <si>
    <t>96114</t>
  </si>
  <si>
    <t>Forro em drywall, para ambientes comerciais, inclusive estrutura birecional de fixação. af_08/2023_ps</t>
  </si>
  <si>
    <t>6.2.7</t>
  </si>
  <si>
    <t>6.2.8</t>
  </si>
  <si>
    <t>97082</t>
  </si>
  <si>
    <t>Escavação manual de viga de borda para radier. af_09/2021</t>
  </si>
  <si>
    <t>6.2.9</t>
  </si>
  <si>
    <t>Execução de piso de concreto com concreto moldado in loco, feito em obra, acabamento convencional, não armado. af_08/2022</t>
  </si>
  <si>
    <t>6.2.10</t>
  </si>
  <si>
    <t>88470</t>
  </si>
  <si>
    <t>Contrapiso com argamassa autonivelante, aplicado sobre laje, não aderido, espessura 3cm. af_07/2021</t>
  </si>
  <si>
    <t>6.2.11</t>
  </si>
  <si>
    <t>98555</t>
  </si>
  <si>
    <t>Impermeabilização de superfície com argamassa poliméricA / membrana acrílica, 3 demãos. af_09/2023</t>
  </si>
  <si>
    <t>6.3</t>
  </si>
  <si>
    <t>ACABAMENTOS</t>
  </si>
  <si>
    <t>6.3.1</t>
  </si>
  <si>
    <t>87257</t>
  </si>
  <si>
    <t>Revestimento cerâmico para piso com placas tipo esmaltada de dimensões 60x60 cm aplicada em ambientes de área maior que 10 m2. af_02/2023_pe</t>
  </si>
  <si>
    <t>6.3.2</t>
  </si>
  <si>
    <t>88650</t>
  </si>
  <si>
    <t>Rodapé cerâmico de 7cm de altura com placas tipo esmaltada de dimensões 60x60cm. af_02/2023</t>
  </si>
  <si>
    <t>6.3.3</t>
  </si>
  <si>
    <t>6.4</t>
  </si>
  <si>
    <t>BANHEIROS</t>
  </si>
  <si>
    <t>6.4.1</t>
  </si>
  <si>
    <t>6.4.2</t>
  </si>
  <si>
    <t>6.4.3</t>
  </si>
  <si>
    <t>6.4.4</t>
  </si>
  <si>
    <t>6.4.5</t>
  </si>
  <si>
    <t>6.4.6</t>
  </si>
  <si>
    <t>6.4.7</t>
  </si>
  <si>
    <t>6.4.8</t>
  </si>
  <si>
    <t>94792</t>
  </si>
  <si>
    <t>Registro de gaveta bruto, latão, roscável, 1", com acabamento e canopla cromados - fornecimento e instalação. af_08/2021</t>
  </si>
  <si>
    <t>6.4.9</t>
  </si>
  <si>
    <t>6.4.10</t>
  </si>
  <si>
    <t>6.4.11</t>
  </si>
  <si>
    <t>6.4.12</t>
  </si>
  <si>
    <t>6.4.13</t>
  </si>
  <si>
    <t>6.4.14</t>
  </si>
  <si>
    <t>89797</t>
  </si>
  <si>
    <t>Junção simples, PVC, serie normal, esgoto predial, DN 100 x 100 mm, junta elástica, fornecido e instalado em ramal de descarga ou ramal de esgoto sanitário. af_08/2022</t>
  </si>
  <si>
    <t>6.4.15</t>
  </si>
  <si>
    <t>6.4.16</t>
  </si>
  <si>
    <t>104344</t>
  </si>
  <si>
    <t>Te, PVC, série normal, esgoto predial, DN 100 x 50 mm, junta elástica, fornecido e instalado em ramal de descarga ou ramal de esgoto sanitário. af_08/2022</t>
  </si>
  <si>
    <t>6.4.17</t>
  </si>
  <si>
    <t>6.4.18</t>
  </si>
  <si>
    <t>6.4.19</t>
  </si>
  <si>
    <t>89732</t>
  </si>
  <si>
    <t>Joelho 45 graus, PVC, serie normal, esgoto predial, DN 50 mm, junta elástica, fornecido e instalado em ramal de descarga ou ramal de esgoto sanitário. af_08/2022</t>
  </si>
  <si>
    <t>6.4.20</t>
  </si>
  <si>
    <t>6.4.21</t>
  </si>
  <si>
    <t>6.4.22</t>
  </si>
  <si>
    <t>6.4.23</t>
  </si>
  <si>
    <t>6.4.24</t>
  </si>
  <si>
    <t>6.4.25</t>
  </si>
  <si>
    <t>6.4.26</t>
  </si>
  <si>
    <t>7</t>
  </si>
  <si>
    <t>INSTALAÇÕES ELÉTRICAS</t>
  </si>
  <si>
    <t>7.1</t>
  </si>
  <si>
    <t>C.P. 702405169242</t>
  </si>
  <si>
    <t>Luminária de sobrepor LED ultra slim 6500k 36w bivolt 120cm metal branco - fornecimento e instalação</t>
  </si>
  <si>
    <t>7.2</t>
  </si>
  <si>
    <t>103788</t>
  </si>
  <si>
    <t>Luminária tipo plafon quadrada, de embutir, com LED de 24 W - fornecimento e instalação. af_09/2024</t>
  </si>
  <si>
    <t>7.3</t>
  </si>
  <si>
    <t>95805</t>
  </si>
  <si>
    <t>Condulete de PVC, tipo B, para eletroduto de PVC soldável DN 25 mm (3/4''), aparente - fornecimento e instalação. af_01/2026</t>
  </si>
  <si>
    <t>7.4</t>
  </si>
  <si>
    <t>91871</t>
  </si>
  <si>
    <t>Eletroduto rígido roscável, PVC, DN 25 mm (3/4"), para circuitos terminais, instalado em parede - fornecimento e instalação. af_03/2023</t>
  </si>
  <si>
    <t>7.5</t>
  </si>
  <si>
    <t>91924</t>
  </si>
  <si>
    <t>Cabo de cobre flexível isolado, 1,5 mm², anti-chama 450/750 V, para circuitos terminais - fornecimento e instalação. af_03/2023</t>
  </si>
  <si>
    <t>7.6</t>
  </si>
  <si>
    <t>91926</t>
  </si>
  <si>
    <t>Cabo de cobre flexível isolado, 2,5 mm², anti-chama 450/750 V, para circuitos terminais - fornecimento e instalação. af_03/2023</t>
  </si>
  <si>
    <t>7.7</t>
  </si>
  <si>
    <t>91953</t>
  </si>
  <si>
    <t>Interruptor simples (1 módulo), 10A/250V, incluindo suporte e placa - fornecimento e instalação. af_03/2023</t>
  </si>
  <si>
    <t>7.8</t>
  </si>
  <si>
    <t>92001</t>
  </si>
  <si>
    <t>Tomada baixa de embutir (1 módulo), 2p+t 20 A, incluindo suporte e placa - fornecimento e instalação. af_03/2023</t>
  </si>
  <si>
    <t>7.9</t>
  </si>
  <si>
    <t>1880</t>
  </si>
  <si>
    <t>Curva 135 graus, de PVC rigido roscavel, de 1", para eletroduto</t>
  </si>
  <si>
    <t>7.10</t>
  </si>
  <si>
    <t>91831</t>
  </si>
  <si>
    <t>Eletroduto flexível corrugado, PVC, DN 20 mm (1/2"), para circuitos terminais, instalado em forro - fornecimento e instalação. af_03/2023</t>
  </si>
  <si>
    <t>7.11</t>
  </si>
  <si>
    <t>C.P. 702605248864</t>
  </si>
  <si>
    <t>Tampa cega redonda caixa elétrica teto - 12,5cm - fornecimento e instalação</t>
  </si>
  <si>
    <t>8</t>
  </si>
  <si>
    <t>REPAROS EM GERAL</t>
  </si>
  <si>
    <t>8.1</t>
  </si>
  <si>
    <t>C.P. 702606249697</t>
  </si>
  <si>
    <t>Remocao de fiacao eletrica</t>
  </si>
  <si>
    <t>8.2</t>
  </si>
  <si>
    <t>C.P. 702605248717</t>
  </si>
  <si>
    <t>Remoção de ar condicionado de janela</t>
  </si>
  <si>
    <t>8.3</t>
  </si>
  <si>
    <t>103361</t>
  </si>
  <si>
    <t>Alvenaria de vedação de blocos cerâmicos furados na horizontal de 14x19x29 cm (espessura 14 cm) e argamassa de assentamento com preparo manual - fechamento vão do ar</t>
  </si>
  <si>
    <t>8.4</t>
  </si>
  <si>
    <t>Chapisco aplicado em alvenarias e estruturas de concreto internas, com colher de pedreiro. argamassa traço 1:3 com preparo manual - fechamento vão do ar</t>
  </si>
  <si>
    <t>8.5</t>
  </si>
  <si>
    <t>104959</t>
  </si>
  <si>
    <t>Massa única, em argamassa traço 1:2:8 preparo manual, aplicada manualmente em paredes internas de ambientes com área maior que 10m², E = 10mm, com taliscas - fechamento vão do ar</t>
  </si>
  <si>
    <t>8.6</t>
  </si>
  <si>
    <t>Emassamento com massa látex, aplicação em parede, duas demãos, lixamento manual - fechamento vão do ar</t>
  </si>
  <si>
    <t>8.7</t>
  </si>
  <si>
    <t>Demolição de alvenaria de bloco furado, de forma manual, sem reaproveitamento - alvenaria externa</t>
  </si>
  <si>
    <t>8.8</t>
  </si>
  <si>
    <t>Remoção de divisória, de forma manual, sem reaproveitamento - junto a escada</t>
  </si>
  <si>
    <t>8.9</t>
  </si>
  <si>
    <t>96359</t>
  </si>
  <si>
    <t>Parede com sistema em chapas de gesso para drywall, uso interno, com duas faces simples e estrutura metálica com guias simples para paredes com área líquida maior ou igual a 6 m2, com vãos - junto a escada</t>
  </si>
  <si>
    <t>8.10</t>
  </si>
  <si>
    <t>90801</t>
  </si>
  <si>
    <t>Batente para porta de madeira, padrão médio - fornecimento e montagem - junto a escada</t>
  </si>
  <si>
    <t>8.11</t>
  </si>
  <si>
    <t>C.P. 702605249241</t>
  </si>
  <si>
    <t>Remoção parcial de guarda-corpo com acabamento na área de corte - junto a escada</t>
  </si>
  <si>
    <t>8.12</t>
  </si>
  <si>
    <t>87250</t>
  </si>
  <si>
    <t>Revestimento cerâmico para piso com placas tipo esmaltada de dimensões 45x45 cm aplicada em ambientes de área entre 5 m2 e 10 m2 - junto a escada</t>
  </si>
  <si>
    <t>8.13</t>
  </si>
  <si>
    <t>88649</t>
  </si>
  <si>
    <t>Rodapé cerâmico de 7cm de altura com placas tipo esmaltada de dimensões 45x45cm - junto a escada</t>
  </si>
  <si>
    <t>9</t>
  </si>
  <si>
    <t>LIMPEZA FINAL DE OBRA</t>
  </si>
  <si>
    <t>9.1</t>
  </si>
  <si>
    <t>88316</t>
  </si>
  <si>
    <t>Servente com encargos complementares</t>
  </si>
  <si>
    <t>9.2</t>
  </si>
  <si>
    <t>702601236376</t>
  </si>
  <si>
    <t>Caçamba para descarte de entulho - capacidade 4m³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</si>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</sst>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56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0.25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60</v>
      </c>
      <c r="G6" s="3">
        <v>0</v>
      </c>
      <c r="H6" s="3">
        <v>22.23</v>
      </c>
      <c r="I6" s="2">
        <f>ROUND(G6*(1 + H6/100),2)</f>
        <v>0</v>
      </c>
      <c r="J6" s="2">
        <f>ROUND(F6*I6,2)</f>
        <v>0</v>
      </c>
    </row>
    <row r="7" spans="1:10" ht="26.55" customHeight="1">
      <c r="A7" s="1" t="s">
        <v>21</v>
      </c>
      <c r="B7" s="1" t="s">
        <v>17</v>
      </c>
      <c r="C7" s="1" t="s">
        <v>22</v>
      </c>
      <c r="D7" s="1" t="s">
        <v>23</v>
      </c>
      <c r="E7" s="1" t="s">
        <v>20</v>
      </c>
      <c r="F7" s="2">
        <v>24</v>
      </c>
      <c r="G7" s="3">
        <v>0</v>
      </c>
      <c r="H7" s="3">
        <v>22.23</v>
      </c>
      <c r="I7" s="2">
        <f>ROUND(G7*(1 + H7/100),2)</f>
        <v>0</v>
      </c>
      <c r="J7" s="2">
        <f>ROUND(F7*I7,2)</f>
        <v>0</v>
      </c>
    </row>
    <row r="8" spans="1:10">
      <c r="A8" s="1" t="s">
        <v>24</v>
      </c>
      <c r="B8" s="1"/>
      <c r="C8" s="1"/>
      <c r="D8" s="1" t="s">
        <v>25</v>
      </c>
    </row>
    <row r="9" spans="1:10" ht="37.8" customHeight="1">
      <c r="A9" s="1" t="s">
        <v>26</v>
      </c>
      <c r="B9" s="1" t="s">
        <v>17</v>
      </c>
      <c r="C9" s="1" t="s">
        <v>27</v>
      </c>
      <c r="D9" s="1" t="s">
        <v>28</v>
      </c>
      <c r="E9" s="1" t="s">
        <v>29</v>
      </c>
      <c r="F9" s="2">
        <v>404.96</v>
      </c>
      <c r="G9" s="3">
        <v>0</v>
      </c>
      <c r="H9" s="3">
        <v>22.23</v>
      </c>
      <c r="I9" s="2">
        <f>ROUND(G9*(1 + H9/100),2)</f>
        <v>0</v>
      </c>
      <c r="J9" s="2">
        <f>ROUND(F9*I9,2)</f>
        <v>0</v>
      </c>
    </row>
    <row r="10" spans="1:10" ht="36.45" customHeight="1">
      <c r="A10" s="1" t="s">
        <v>30</v>
      </c>
      <c r="B10" s="1" t="s">
        <v>17</v>
      </c>
      <c r="C10" s="1" t="s">
        <v>31</v>
      </c>
      <c r="D10" s="1" t="s">
        <v>32</v>
      </c>
      <c r="E10" s="1" t="s">
        <v>29</v>
      </c>
      <c r="F10" s="2">
        <v>224.83</v>
      </c>
      <c r="G10" s="3">
        <v>0</v>
      </c>
      <c r="H10" s="3">
        <v>22.23</v>
      </c>
      <c r="I10" s="2">
        <f>ROUND(G10*(1 + H10/100),2)</f>
        <v>0</v>
      </c>
      <c r="J10" s="2">
        <f>ROUND(F10*I10,2)</f>
        <v>0</v>
      </c>
    </row>
    <row r="11" spans="1:10">
      <c r="A11" s="1" t="s">
        <v>33</v>
      </c>
      <c r="B11" s="1" t="s">
        <v>34</v>
      </c>
      <c r="C11" s="1" t="s">
        <v>35</v>
      </c>
      <c r="D11" s="1" t="s">
        <v>36</v>
      </c>
      <c r="E11" s="1" t="s">
        <v>29</v>
      </c>
      <c r="F11" s="2">
        <v>630</v>
      </c>
      <c r="G11" s="3">
        <v>0</v>
      </c>
      <c r="H11" s="3">
        <v>22.23</v>
      </c>
      <c r="I11" s="2">
        <f>ROUND(G11*(1 + H11/100),2)</f>
        <v>0</v>
      </c>
      <c r="J11" s="2">
        <f>ROUND(F11*I11,2)</f>
        <v>0</v>
      </c>
    </row>
    <row r="12" spans="1:10" ht="45.45" customHeight="1">
      <c r="A12" s="1" t="s">
        <v>37</v>
      </c>
      <c r="B12" s="1" t="s">
        <v>17</v>
      </c>
      <c r="C12" s="1" t="s">
        <v>38</v>
      </c>
      <c r="D12" s="1" t="s">
        <v>39</v>
      </c>
      <c r="E12" s="1" t="s">
        <v>29</v>
      </c>
      <c r="F12" s="2">
        <v>20.4</v>
      </c>
      <c r="G12" s="3">
        <v>0</v>
      </c>
      <c r="H12" s="3">
        <v>22.23</v>
      </c>
      <c r="I12" s="2">
        <f>ROUND(G12*(1 + H12/100),2)</f>
        <v>0</v>
      </c>
      <c r="J12" s="2">
        <f>ROUND(F12*I12,2)</f>
        <v>0</v>
      </c>
    </row>
    <row r="13" spans="1:10" ht="40.95" customHeight="1">
      <c r="A13" s="1" t="s">
        <v>40</v>
      </c>
      <c r="B13" s="1" t="s">
        <v>17</v>
      </c>
      <c r="C13" s="1" t="s">
        <v>41</v>
      </c>
      <c r="D13" s="1" t="s">
        <v>42</v>
      </c>
      <c r="E13" s="1" t="s">
        <v>29</v>
      </c>
      <c r="F13" s="2">
        <v>35</v>
      </c>
      <c r="G13" s="3">
        <v>0</v>
      </c>
      <c r="H13" s="3">
        <v>22.23</v>
      </c>
      <c r="I13" s="2">
        <f>ROUND(G13*(1 + H13/100),2)</f>
        <v>0</v>
      </c>
      <c r="J13" s="2">
        <f>ROUND(F13*I13,2)</f>
        <v>0</v>
      </c>
    </row>
    <row r="14" spans="1:10" ht="32.85" customHeight="1">
      <c r="A14" s="1" t="s">
        <v>43</v>
      </c>
      <c r="B14" s="1" t="s">
        <v>17</v>
      </c>
      <c r="C14" s="1" t="s">
        <v>44</v>
      </c>
      <c r="D14" s="1" t="s">
        <v>45</v>
      </c>
      <c r="E14" s="1" t="s">
        <v>29</v>
      </c>
      <c r="F14" s="2">
        <v>45</v>
      </c>
      <c r="G14" s="3">
        <v>0</v>
      </c>
      <c r="H14" s="3">
        <v>22.23</v>
      </c>
      <c r="I14" s="2">
        <f>ROUND(G14*(1 + H14/100),2)</f>
        <v>0</v>
      </c>
      <c r="J14" s="2">
        <f>ROUND(F14*I14,2)</f>
        <v>0</v>
      </c>
    </row>
    <row r="15" spans="1:10">
      <c r="A15" s="1" t="s">
        <v>46</v>
      </c>
      <c r="B15" s="1"/>
      <c r="C15" s="1"/>
      <c r="D15" s="1" t="s">
        <v>47</v>
      </c>
    </row>
    <row r="16" spans="1:10">
      <c r="A16" s="1" t="s">
        <v>48</v>
      </c>
      <c r="B16" s="1"/>
      <c r="C16" s="1"/>
      <c r="D16" s="1" t="s">
        <v>49</v>
      </c>
    </row>
    <row r="17" spans="1:10" ht="23.85" customHeight="1">
      <c r="A17" s="1" t="s">
        <v>50</v>
      </c>
      <c r="B17" s="1" t="s">
        <v>34</v>
      </c>
      <c r="C17" s="1" t="s">
        <v>51</v>
      </c>
      <c r="D17" s="1" t="s">
        <v>52</v>
      </c>
      <c r="E17" s="1" t="s">
        <v>29</v>
      </c>
      <c r="F17" s="2">
        <v>284.9</v>
      </c>
      <c r="G17" s="3">
        <v>0</v>
      </c>
      <c r="H17" s="3">
        <v>22.23</v>
      </c>
      <c r="I17" s="2">
        <f>ROUND(G17*(1 + H17/100),2)</f>
        <v>0</v>
      </c>
      <c r="J17" s="2">
        <f>ROUND(F17*I17,2)</f>
        <v>0</v>
      </c>
    </row>
    <row r="18" spans="1:10" ht="32.85" customHeight="1">
      <c r="A18" s="1" t="s">
        <v>53</v>
      </c>
      <c r="B18" s="1" t="s">
        <v>17</v>
      </c>
      <c r="C18" s="1" t="s">
        <v>54</v>
      </c>
      <c r="D18" s="1" t="s">
        <v>55</v>
      </c>
      <c r="E18" s="1" t="s">
        <v>29</v>
      </c>
      <c r="F18" s="2">
        <v>415.5</v>
      </c>
      <c r="G18" s="3">
        <v>0</v>
      </c>
      <c r="H18" s="3">
        <v>22.23</v>
      </c>
      <c r="I18" s="2">
        <f>ROUND(G18*(1 + H18/100),2)</f>
        <v>0</v>
      </c>
      <c r="J18" s="2">
        <f>ROUND(F18*I18,2)</f>
        <v>0</v>
      </c>
    </row>
    <row r="19" spans="1:10" ht="45.45" customHeight="1">
      <c r="A19" s="1" t="s">
        <v>56</v>
      </c>
      <c r="B19" s="1" t="s">
        <v>17</v>
      </c>
      <c r="C19" s="1" t="s">
        <v>38</v>
      </c>
      <c r="D19" s="1" t="s">
        <v>39</v>
      </c>
      <c r="E19" s="1" t="s">
        <v>29</v>
      </c>
      <c r="F19" s="2">
        <v>17</v>
      </c>
      <c r="G19" s="3">
        <v>0</v>
      </c>
      <c r="H19" s="3">
        <v>22.23</v>
      </c>
      <c r="I19" s="2">
        <f>ROUND(G19*(1 + H19/100),2)</f>
        <v>0</v>
      </c>
      <c r="J19" s="2">
        <f>ROUND(F19*I19,2)</f>
        <v>0</v>
      </c>
    </row>
    <row r="20" spans="1:10" ht="34.2" customHeight="1">
      <c r="A20" s="1" t="s">
        <v>57</v>
      </c>
      <c r="B20" s="1" t="s">
        <v>34</v>
      </c>
      <c r="C20" s="1" t="s">
        <v>58</v>
      </c>
      <c r="D20" s="1" t="s">
        <v>59</v>
      </c>
      <c r="E20" s="1" t="s">
        <v>29</v>
      </c>
      <c r="F20" s="2">
        <v>284.9</v>
      </c>
      <c r="G20" s="3">
        <v>0</v>
      </c>
      <c r="H20" s="3">
        <v>22.23</v>
      </c>
      <c r="I20" s="2">
        <f>ROUND(G20*(1 + H20/100),2)</f>
        <v>0</v>
      </c>
      <c r="J20" s="2">
        <f>ROUND(F20*I20,2)</f>
        <v>0</v>
      </c>
    </row>
    <row r="21" spans="1:10" ht="49.95" customHeight="1">
      <c r="A21" s="1" t="s">
        <v>60</v>
      </c>
      <c r="B21" s="1" t="s">
        <v>17</v>
      </c>
      <c r="C21" s="1" t="s">
        <v>61</v>
      </c>
      <c r="D21" s="1" t="s">
        <v>62</v>
      </c>
      <c r="E21" s="1" t="s">
        <v>29</v>
      </c>
      <c r="F21" s="2">
        <v>284.9</v>
      </c>
      <c r="G21" s="3">
        <v>0</v>
      </c>
      <c r="H21" s="3">
        <v>22.23</v>
      </c>
      <c r="I21" s="2">
        <f>ROUND(G21*(1 + H21/100),2)</f>
        <v>0</v>
      </c>
      <c r="J21" s="2">
        <f>ROUND(F21*I21,2)</f>
        <v>0</v>
      </c>
    </row>
    <row r="22" spans="1:10" ht="70.65" customHeight="1">
      <c r="A22" s="1" t="s">
        <v>63</v>
      </c>
      <c r="B22" s="1" t="s">
        <v>17</v>
      </c>
      <c r="C22" s="1" t="s">
        <v>64</v>
      </c>
      <c r="D22" s="1" t="s">
        <v>65</v>
      </c>
      <c r="E22" s="1" t="s">
        <v>29</v>
      </c>
      <c r="F22" s="2">
        <v>15</v>
      </c>
      <c r="G22" s="3">
        <v>0</v>
      </c>
      <c r="H22" s="3">
        <v>22.23</v>
      </c>
      <c r="I22" s="2">
        <f>ROUND(G22*(1 + H22/100),2)</f>
        <v>0</v>
      </c>
      <c r="J22" s="2">
        <f>ROUND(F22*I22,2)</f>
        <v>0</v>
      </c>
    </row>
    <row r="23" spans="1:10">
      <c r="A23" s="1" t="s">
        <v>66</v>
      </c>
      <c r="B23" s="1"/>
      <c r="C23" s="1"/>
      <c r="D23" s="1" t="s">
        <v>67</v>
      </c>
    </row>
    <row r="24" spans="1:10" ht="32.4" customHeight="1">
      <c r="A24" s="1" t="s">
        <v>68</v>
      </c>
      <c r="B24" s="1" t="s">
        <v>34</v>
      </c>
      <c r="C24" s="1" t="s">
        <v>69</v>
      </c>
      <c r="D24" s="1" t="s">
        <v>70</v>
      </c>
      <c r="E24" s="1" t="s">
        <v>71</v>
      </c>
      <c r="F24" s="2">
        <v>40.6</v>
      </c>
      <c r="G24" s="3">
        <v>0</v>
      </c>
      <c r="H24" s="3">
        <v>22.23</v>
      </c>
      <c r="I24" s="2">
        <f>ROUND(G24*(1 + H24/100),2)</f>
        <v>0</v>
      </c>
      <c r="J24" s="2">
        <f>ROUND(F24*I24,2)</f>
        <v>0</v>
      </c>
    </row>
    <row r="25" spans="1:10">
      <c r="A25" s="1" t="s">
        <v>72</v>
      </c>
      <c r="B25" s="1"/>
      <c r="C25" s="1"/>
      <c r="D25" s="1" t="s">
        <v>73</v>
      </c>
    </row>
    <row r="26" spans="1:10" ht="40.05" customHeight="1">
      <c r="A26" s="1" t="s">
        <v>74</v>
      </c>
      <c r="B26" s="1" t="s">
        <v>17</v>
      </c>
      <c r="C26" s="1" t="s">
        <v>75</v>
      </c>
      <c r="D26" s="1" t="s">
        <v>76</v>
      </c>
      <c r="E26" s="1" t="s">
        <v>29</v>
      </c>
      <c r="F26" s="2">
        <v>8</v>
      </c>
      <c r="G26" s="3">
        <v>0</v>
      </c>
      <c r="H26" s="3">
        <v>22.23</v>
      </c>
      <c r="I26" s="2">
        <f>ROUND(G26*(1 + H26/100),2)</f>
        <v>0</v>
      </c>
      <c r="J26" s="2">
        <f>ROUND(F26*I26,2)</f>
        <v>0</v>
      </c>
    </row>
    <row r="27" spans="1:10" ht="64.8" customHeight="1">
      <c r="A27" s="1" t="s">
        <v>77</v>
      </c>
      <c r="B27" s="1" t="s">
        <v>17</v>
      </c>
      <c r="C27" s="1" t="s">
        <v>78</v>
      </c>
      <c r="D27" s="1" t="s">
        <v>79</v>
      </c>
      <c r="E27" s="1" t="s">
        <v>29</v>
      </c>
      <c r="F27" s="2">
        <v>8</v>
      </c>
      <c r="G27" s="3">
        <v>0</v>
      </c>
      <c r="H27" s="3">
        <v>22.23</v>
      </c>
      <c r="I27" s="2">
        <f>ROUND(G27*(1 + H27/100),2)</f>
        <v>0</v>
      </c>
      <c r="J27" s="2">
        <f>ROUND(F27*I27,2)</f>
        <v>0</v>
      </c>
    </row>
    <row r="28" spans="1:10" ht="63.9" customHeight="1">
      <c r="A28" s="1" t="s">
        <v>80</v>
      </c>
      <c r="B28" s="1" t="s">
        <v>17</v>
      </c>
      <c r="C28" s="1" t="s">
        <v>81</v>
      </c>
      <c r="D28" s="1" t="s">
        <v>82</v>
      </c>
      <c r="E28" s="1" t="s">
        <v>83</v>
      </c>
      <c r="F28" s="2">
        <v>0.17</v>
      </c>
      <c r="G28" s="3">
        <v>0</v>
      </c>
      <c r="H28" s="3">
        <v>22.23</v>
      </c>
      <c r="I28" s="2">
        <f>ROUND(G28*(1 + H28/100),2)</f>
        <v>0</v>
      </c>
      <c r="J28" s="2">
        <f>ROUND(F28*I28,2)</f>
        <v>0</v>
      </c>
    </row>
    <row r="29" spans="1:10" ht="39.6" customHeight="1">
      <c r="A29" s="1" t="s">
        <v>84</v>
      </c>
      <c r="B29" s="1" t="s">
        <v>17</v>
      </c>
      <c r="C29" s="1" t="s">
        <v>85</v>
      </c>
      <c r="D29" s="1" t="s">
        <v>86</v>
      </c>
      <c r="E29" s="1" t="s">
        <v>83</v>
      </c>
      <c r="F29" s="2">
        <v>0.05</v>
      </c>
      <c r="G29" s="3">
        <v>0</v>
      </c>
      <c r="H29" s="3">
        <v>22.23</v>
      </c>
      <c r="I29" s="2">
        <f>ROUND(G29*(1 + H29/100),2)</f>
        <v>0</v>
      </c>
      <c r="J29" s="2">
        <f>ROUND(F29*I29,2)</f>
        <v>0</v>
      </c>
    </row>
    <row r="30" spans="1:10" ht="58.5" customHeight="1">
      <c r="A30" s="1" t="s">
        <v>87</v>
      </c>
      <c r="B30" s="1" t="s">
        <v>17</v>
      </c>
      <c r="C30" s="1" t="s">
        <v>88</v>
      </c>
      <c r="D30" s="1" t="s">
        <v>89</v>
      </c>
      <c r="E30" s="1" t="s">
        <v>29</v>
      </c>
      <c r="F30" s="2">
        <v>7</v>
      </c>
      <c r="G30" s="3">
        <v>0</v>
      </c>
      <c r="H30" s="3">
        <v>22.23</v>
      </c>
      <c r="I30" s="2">
        <f>ROUND(G30*(1 + H30/100),2)</f>
        <v>0</v>
      </c>
      <c r="J30" s="2">
        <f>ROUND(F30*I30,2)</f>
        <v>0</v>
      </c>
    </row>
    <row r="31" spans="1:10" ht="32.85" customHeight="1">
      <c r="A31" s="1" t="s">
        <v>90</v>
      </c>
      <c r="B31" s="1" t="s">
        <v>17</v>
      </c>
      <c r="C31" s="1" t="s">
        <v>54</v>
      </c>
      <c r="D31" s="1" t="s">
        <v>55</v>
      </c>
      <c r="E31" s="1" t="s">
        <v>29</v>
      </c>
      <c r="F31" s="2">
        <v>235</v>
      </c>
      <c r="G31" s="3">
        <v>0</v>
      </c>
      <c r="H31" s="3">
        <v>22.23</v>
      </c>
      <c r="I31" s="2">
        <f>ROUND(G31*(1 + H31/100),2)</f>
        <v>0</v>
      </c>
      <c r="J31" s="2">
        <f>ROUND(F31*I31,2)</f>
        <v>0</v>
      </c>
    </row>
    <row r="32" spans="1:10">
      <c r="A32" s="1" t="s">
        <v>91</v>
      </c>
      <c r="B32" s="1"/>
      <c r="C32" s="1"/>
      <c r="D32" s="1" t="s">
        <v>92</v>
      </c>
    </row>
    <row r="33" spans="1:10" ht="38.25" customHeight="1">
      <c r="A33" s="1" t="s">
        <v>93</v>
      </c>
      <c r="B33" s="1" t="s">
        <v>17</v>
      </c>
      <c r="C33" s="1" t="s">
        <v>75</v>
      </c>
      <c r="D33" s="1" t="s">
        <v>94</v>
      </c>
      <c r="E33" s="1" t="s">
        <v>29</v>
      </c>
      <c r="F33" s="2">
        <v>47.47</v>
      </c>
      <c r="G33" s="3">
        <v>0</v>
      </c>
      <c r="H33" s="3">
        <v>22.23</v>
      </c>
      <c r="I33" s="2">
        <f>ROUND(G33*(1 + H33/100),2)</f>
        <v>0</v>
      </c>
      <c r="J33" s="2">
        <f>ROUND(F33*I33,2)</f>
        <v>0</v>
      </c>
    </row>
    <row r="34" spans="1:10" ht="85.95" customHeight="1">
      <c r="A34" s="1" t="s">
        <v>95</v>
      </c>
      <c r="B34" s="1" t="s">
        <v>17</v>
      </c>
      <c r="C34" s="1" t="s">
        <v>96</v>
      </c>
      <c r="D34" s="1" t="s">
        <v>97</v>
      </c>
      <c r="E34" s="1" t="s">
        <v>98</v>
      </c>
      <c r="F34" s="2">
        <v>2</v>
      </c>
      <c r="G34" s="3">
        <v>0</v>
      </c>
      <c r="H34" s="3">
        <v>22.23</v>
      </c>
      <c r="I34" s="2">
        <f>ROUND(G34*(1 + H34/100),2)</f>
        <v>0</v>
      </c>
      <c r="J34" s="2">
        <f>ROUND(F34*I34,2)</f>
        <v>0</v>
      </c>
    </row>
    <row r="35" spans="1:10" ht="107.55" customHeight="1">
      <c r="A35" s="1" t="s">
        <v>99</v>
      </c>
      <c r="B35" s="1" t="s">
        <v>17</v>
      </c>
      <c r="C35" s="1" t="s">
        <v>100</v>
      </c>
      <c r="D35" s="1" t="s">
        <v>101</v>
      </c>
      <c r="E35" s="1" t="s">
        <v>98</v>
      </c>
      <c r="F35" s="2">
        <v>2</v>
      </c>
      <c r="G35" s="3">
        <v>0</v>
      </c>
      <c r="H35" s="3">
        <v>22.23</v>
      </c>
      <c r="I35" s="2">
        <f>ROUND(G35*(1 + H35/100),2)</f>
        <v>0</v>
      </c>
      <c r="J35" s="2">
        <f>ROUND(F35*I35,2)</f>
        <v>0</v>
      </c>
    </row>
    <row r="36" spans="1:10" ht="63" customHeight="1">
      <c r="A36" s="1" t="s">
        <v>102</v>
      </c>
      <c r="B36" s="1" t="s">
        <v>17</v>
      </c>
      <c r="C36" s="1" t="s">
        <v>103</v>
      </c>
      <c r="D36" s="1" t="s">
        <v>104</v>
      </c>
      <c r="E36" s="1" t="s">
        <v>29</v>
      </c>
      <c r="F36" s="2">
        <v>6</v>
      </c>
      <c r="G36" s="3">
        <v>0</v>
      </c>
      <c r="H36" s="3">
        <v>22.23</v>
      </c>
      <c r="I36" s="2">
        <f>ROUND(G36*(1 + H36/100),2)</f>
        <v>0</v>
      </c>
      <c r="J36" s="2">
        <f>ROUND(F36*I36,2)</f>
        <v>0</v>
      </c>
    </row>
    <row r="37" spans="1:10" ht="65.7" customHeight="1">
      <c r="A37" s="1" t="s">
        <v>105</v>
      </c>
      <c r="B37" s="1" t="s">
        <v>17</v>
      </c>
      <c r="C37" s="1" t="s">
        <v>106</v>
      </c>
      <c r="D37" s="1" t="s">
        <v>107</v>
      </c>
      <c r="E37" s="1" t="s">
        <v>29</v>
      </c>
      <c r="F37" s="2">
        <v>41.47</v>
      </c>
      <c r="G37" s="3">
        <v>0</v>
      </c>
      <c r="H37" s="3">
        <v>22.23</v>
      </c>
      <c r="I37" s="2">
        <f>ROUND(G37*(1 + H37/100),2)</f>
        <v>0</v>
      </c>
      <c r="J37" s="2">
        <f>ROUND(F37*I37,2)</f>
        <v>0</v>
      </c>
    </row>
    <row r="38" spans="1:10" ht="52.2" customHeight="1">
      <c r="A38" s="1" t="s">
        <v>108</v>
      </c>
      <c r="B38" s="1" t="s">
        <v>17</v>
      </c>
      <c r="C38" s="1" t="s">
        <v>109</v>
      </c>
      <c r="D38" s="1" t="s">
        <v>110</v>
      </c>
      <c r="E38" s="1" t="s">
        <v>98</v>
      </c>
      <c r="F38" s="2">
        <v>3</v>
      </c>
      <c r="G38" s="3">
        <v>0</v>
      </c>
      <c r="H38" s="3">
        <v>22.23</v>
      </c>
      <c r="I38" s="2">
        <f>ROUND(G38*(1 + H38/100),2)</f>
        <v>0</v>
      </c>
      <c r="J38" s="2">
        <f>ROUND(F38*I38,2)</f>
        <v>0</v>
      </c>
    </row>
    <row r="39" spans="1:10" ht="52.2" customHeight="1">
      <c r="A39" s="1" t="s">
        <v>111</v>
      </c>
      <c r="B39" s="1" t="s">
        <v>17</v>
      </c>
      <c r="C39" s="1" t="s">
        <v>112</v>
      </c>
      <c r="D39" s="1" t="s">
        <v>113</v>
      </c>
      <c r="E39" s="1" t="s">
        <v>98</v>
      </c>
      <c r="F39" s="2">
        <v>3</v>
      </c>
      <c r="G39" s="3">
        <v>0</v>
      </c>
      <c r="H39" s="3">
        <v>22.23</v>
      </c>
      <c r="I39" s="2">
        <f>ROUND(G39*(1 + H39/100),2)</f>
        <v>0</v>
      </c>
      <c r="J39" s="2">
        <f>ROUND(F39*I39,2)</f>
        <v>0</v>
      </c>
    </row>
    <row r="40" spans="1:10">
      <c r="A40" s="1" t="s">
        <v>114</v>
      </c>
      <c r="B40" s="1" t="s">
        <v>17</v>
      </c>
      <c r="C40" s="1" t="s">
        <v>115</v>
      </c>
      <c r="D40" s="1" t="s">
        <v>116</v>
      </c>
      <c r="E40" s="1" t="s">
        <v>29</v>
      </c>
      <c r="F40" s="2">
        <v>1.1</v>
      </c>
      <c r="G40" s="3">
        <v>0</v>
      </c>
      <c r="H40" s="3">
        <v>22.23</v>
      </c>
      <c r="I40" s="2">
        <f>ROUND(G40*(1 + H40/100),2)</f>
        <v>0</v>
      </c>
      <c r="J40" s="2">
        <f>ROUND(F40*I40,2)</f>
        <v>0</v>
      </c>
    </row>
    <row r="41" spans="1:10" ht="68.4" customHeight="1">
      <c r="A41" s="1" t="s">
        <v>117</v>
      </c>
      <c r="B41" s="1" t="s">
        <v>34</v>
      </c>
      <c r="C41" s="1" t="s">
        <v>118</v>
      </c>
      <c r="D41" s="1" t="s">
        <v>119</v>
      </c>
      <c r="E41" s="1" t="s">
        <v>98</v>
      </c>
      <c r="F41" s="2">
        <v>4</v>
      </c>
      <c r="G41" s="3">
        <v>0</v>
      </c>
      <c r="H41" s="3">
        <v>22.23</v>
      </c>
      <c r="I41" s="2">
        <f>ROUND(G41*(1 + H41/100),2)</f>
        <v>0</v>
      </c>
      <c r="J41" s="2">
        <f>ROUND(F41*I41,2)</f>
        <v>0</v>
      </c>
    </row>
    <row r="42" spans="1:10" ht="37.8" customHeight="1">
      <c r="A42" s="1" t="s">
        <v>120</v>
      </c>
      <c r="B42" s="1" t="s">
        <v>17</v>
      </c>
      <c r="C42" s="1" t="s">
        <v>121</v>
      </c>
      <c r="D42" s="1" t="s">
        <v>122</v>
      </c>
      <c r="E42" s="1" t="s">
        <v>98</v>
      </c>
      <c r="F42" s="2">
        <v>2</v>
      </c>
      <c r="G42" s="3">
        <v>0</v>
      </c>
      <c r="H42" s="3">
        <v>22.23</v>
      </c>
      <c r="I42" s="2">
        <f>ROUND(G42*(1 + H42/100),2)</f>
        <v>0</v>
      </c>
      <c r="J42" s="2">
        <f>ROUND(F42*I42,2)</f>
        <v>0</v>
      </c>
    </row>
    <row r="43" spans="1:10" ht="33.75" customHeight="1">
      <c r="A43" s="1" t="s">
        <v>123</v>
      </c>
      <c r="B43" s="1" t="s">
        <v>17</v>
      </c>
      <c r="C43" s="1" t="s">
        <v>124</v>
      </c>
      <c r="D43" s="1" t="s">
        <v>125</v>
      </c>
      <c r="E43" s="1" t="s">
        <v>98</v>
      </c>
      <c r="F43" s="2">
        <v>2</v>
      </c>
      <c r="G43" s="3">
        <v>0</v>
      </c>
      <c r="H43" s="3">
        <v>22.23</v>
      </c>
      <c r="I43" s="2">
        <f>ROUND(G43*(1 + H43/100),2)</f>
        <v>0</v>
      </c>
      <c r="J43" s="2">
        <f>ROUND(F43*I43,2)</f>
        <v>0</v>
      </c>
    </row>
    <row r="44" spans="1:10" ht="27" customHeight="1">
      <c r="A44" s="1" t="s">
        <v>126</v>
      </c>
      <c r="B44" s="1" t="s">
        <v>17</v>
      </c>
      <c r="C44" s="1" t="s">
        <v>127</v>
      </c>
      <c r="D44" s="1" t="s">
        <v>128</v>
      </c>
      <c r="E44" s="1" t="s">
        <v>20</v>
      </c>
      <c r="F44" s="2">
        <v>4</v>
      </c>
      <c r="G44" s="3">
        <v>0</v>
      </c>
      <c r="H44" s="3">
        <v>22.23</v>
      </c>
      <c r="I44" s="2">
        <f>ROUND(G44*(1 + H44/100),2)</f>
        <v>0</v>
      </c>
      <c r="J44" s="2">
        <f>ROUND(F44*I44,2)</f>
        <v>0</v>
      </c>
    </row>
    <row r="45" spans="1:10" ht="60.3" customHeight="1">
      <c r="A45" s="1" t="s">
        <v>129</v>
      </c>
      <c r="B45" s="1" t="s">
        <v>17</v>
      </c>
      <c r="C45" s="1" t="s">
        <v>130</v>
      </c>
      <c r="D45" s="1" t="s">
        <v>131</v>
      </c>
      <c r="E45" s="1" t="s">
        <v>132</v>
      </c>
      <c r="F45" s="2">
        <v>3</v>
      </c>
      <c r="G45" s="3">
        <v>0</v>
      </c>
      <c r="H45" s="3">
        <v>22.23</v>
      </c>
      <c r="I45" s="2">
        <f>ROUND(G45*(1 + H45/100),2)</f>
        <v>0</v>
      </c>
      <c r="J45" s="2">
        <f>ROUND(F45*I45,2)</f>
        <v>0</v>
      </c>
    </row>
    <row r="46" spans="1:10" ht="72.9" customHeight="1">
      <c r="A46" s="1" t="s">
        <v>133</v>
      </c>
      <c r="B46" s="1" t="s">
        <v>17</v>
      </c>
      <c r="C46" s="1" t="s">
        <v>134</v>
      </c>
      <c r="D46" s="1" t="s">
        <v>135</v>
      </c>
      <c r="E46" s="1" t="s">
        <v>98</v>
      </c>
      <c r="F46" s="2">
        <v>2</v>
      </c>
      <c r="G46" s="3">
        <v>0</v>
      </c>
      <c r="H46" s="3">
        <v>22.23</v>
      </c>
      <c r="I46" s="2">
        <f>ROUND(G46*(1 + H46/100),2)</f>
        <v>0</v>
      </c>
      <c r="J46" s="2">
        <f>ROUND(F46*I46,2)</f>
        <v>0</v>
      </c>
    </row>
    <row r="47" spans="1:10" ht="72.9" customHeight="1">
      <c r="A47" s="1" t="s">
        <v>136</v>
      </c>
      <c r="B47" s="1" t="s">
        <v>17</v>
      </c>
      <c r="C47" s="1" t="s">
        <v>137</v>
      </c>
      <c r="D47" s="1" t="s">
        <v>138</v>
      </c>
      <c r="E47" s="1" t="s">
        <v>98</v>
      </c>
      <c r="F47" s="2">
        <v>1</v>
      </c>
      <c r="G47" s="3">
        <v>0</v>
      </c>
      <c r="H47" s="3">
        <v>22.23</v>
      </c>
      <c r="I47" s="2">
        <f>ROUND(G47*(1 + H47/100),2)</f>
        <v>0</v>
      </c>
      <c r="J47" s="2">
        <f>ROUND(F47*I47,2)</f>
        <v>0</v>
      </c>
    </row>
    <row r="48" spans="1:10" ht="75.15" customHeight="1">
      <c r="A48" s="1" t="s">
        <v>139</v>
      </c>
      <c r="B48" s="1" t="s">
        <v>17</v>
      </c>
      <c r="C48" s="1" t="s">
        <v>140</v>
      </c>
      <c r="D48" s="1" t="s">
        <v>141</v>
      </c>
      <c r="E48" s="1" t="s">
        <v>98</v>
      </c>
      <c r="F48" s="2">
        <v>1</v>
      </c>
      <c r="G48" s="3">
        <v>0</v>
      </c>
      <c r="H48" s="3">
        <v>22.23</v>
      </c>
      <c r="I48" s="2">
        <f>ROUND(G48*(1 + H48/100),2)</f>
        <v>0</v>
      </c>
      <c r="J48" s="2">
        <f>ROUND(F48*I48,2)</f>
        <v>0</v>
      </c>
    </row>
    <row r="49" spans="1:10" ht="57.6" customHeight="1">
      <c r="A49" s="1" t="s">
        <v>142</v>
      </c>
      <c r="B49" s="1" t="s">
        <v>17</v>
      </c>
      <c r="C49" s="1" t="s">
        <v>143</v>
      </c>
      <c r="D49" s="1" t="s">
        <v>144</v>
      </c>
      <c r="E49" s="1" t="s">
        <v>132</v>
      </c>
      <c r="F49" s="2">
        <v>6</v>
      </c>
      <c r="G49" s="3">
        <v>0</v>
      </c>
      <c r="H49" s="3">
        <v>22.23</v>
      </c>
      <c r="I49" s="2">
        <f>ROUND(G49*(1 + H49/100),2)</f>
        <v>0</v>
      </c>
      <c r="J49" s="2">
        <f>ROUND(F49*I49,2)</f>
        <v>0</v>
      </c>
    </row>
    <row r="50" spans="1:10" ht="59.85" customHeight="1">
      <c r="A50" s="1" t="s">
        <v>145</v>
      </c>
      <c r="B50" s="1" t="s">
        <v>17</v>
      </c>
      <c r="C50" s="1" t="s">
        <v>146</v>
      </c>
      <c r="D50" s="1" t="s">
        <v>147</v>
      </c>
      <c r="E50" s="1" t="s">
        <v>132</v>
      </c>
      <c r="F50" s="2">
        <v>1.5</v>
      </c>
      <c r="G50" s="3">
        <v>0</v>
      </c>
      <c r="H50" s="3">
        <v>22.23</v>
      </c>
      <c r="I50" s="2">
        <f>ROUND(G50*(1 + H50/100),2)</f>
        <v>0</v>
      </c>
      <c r="J50" s="2">
        <f>ROUND(F50*I50,2)</f>
        <v>0</v>
      </c>
    </row>
    <row r="51" spans="1:10" ht="80.55" customHeight="1">
      <c r="A51" s="1" t="s">
        <v>148</v>
      </c>
      <c r="B51" s="1" t="s">
        <v>17</v>
      </c>
      <c r="C51" s="1" t="s">
        <v>149</v>
      </c>
      <c r="D51" s="1" t="s">
        <v>150</v>
      </c>
      <c r="E51" s="1" t="s">
        <v>98</v>
      </c>
      <c r="F51" s="2">
        <v>1</v>
      </c>
      <c r="G51" s="3">
        <v>0</v>
      </c>
      <c r="H51" s="3">
        <v>22.23</v>
      </c>
      <c r="I51" s="2">
        <f>ROUND(G51*(1 + H51/100),2)</f>
        <v>0</v>
      </c>
      <c r="J51" s="2">
        <f>ROUND(F51*I51,2)</f>
        <v>0</v>
      </c>
    </row>
    <row r="52" spans="1:10" ht="62.1" customHeight="1">
      <c r="A52" s="1" t="s">
        <v>151</v>
      </c>
      <c r="B52" s="1" t="s">
        <v>17</v>
      </c>
      <c r="C52" s="1" t="s">
        <v>152</v>
      </c>
      <c r="D52" s="1" t="s">
        <v>153</v>
      </c>
      <c r="E52" s="1" t="s">
        <v>98</v>
      </c>
      <c r="F52" s="2">
        <v>1</v>
      </c>
      <c r="G52" s="3">
        <v>0</v>
      </c>
      <c r="H52" s="3">
        <v>22.23</v>
      </c>
      <c r="I52" s="2">
        <f>ROUND(G52*(1 + H52/100),2)</f>
        <v>0</v>
      </c>
      <c r="J52" s="2">
        <f>ROUND(F52*I52,2)</f>
        <v>0</v>
      </c>
    </row>
    <row r="53" spans="1:10" ht="68.85" customHeight="1">
      <c r="A53" s="1" t="s">
        <v>154</v>
      </c>
      <c r="B53" s="1" t="s">
        <v>17</v>
      </c>
      <c r="C53" s="1" t="s">
        <v>155</v>
      </c>
      <c r="D53" s="1" t="s">
        <v>156</v>
      </c>
      <c r="E53" s="1" t="s">
        <v>98</v>
      </c>
      <c r="F53" s="2">
        <v>1</v>
      </c>
      <c r="G53" s="3">
        <v>0</v>
      </c>
      <c r="H53" s="3">
        <v>22.23</v>
      </c>
      <c r="I53" s="2">
        <f>ROUND(G53*(1 + H53/100),2)</f>
        <v>0</v>
      </c>
      <c r="J53" s="2">
        <f>ROUND(F53*I53,2)</f>
        <v>0</v>
      </c>
    </row>
    <row r="54" spans="1:10" ht="74.7" customHeight="1">
      <c r="A54" s="1" t="s">
        <v>157</v>
      </c>
      <c r="B54" s="1" t="s">
        <v>17</v>
      </c>
      <c r="C54" s="1" t="s">
        <v>158</v>
      </c>
      <c r="D54" s="1" t="s">
        <v>159</v>
      </c>
      <c r="E54" s="1" t="s">
        <v>98</v>
      </c>
      <c r="F54" s="2">
        <v>1</v>
      </c>
      <c r="G54" s="3">
        <v>0</v>
      </c>
      <c r="H54" s="3">
        <v>22.23</v>
      </c>
      <c r="I54" s="2">
        <f>ROUND(G54*(1 + H54/100),2)</f>
        <v>0</v>
      </c>
      <c r="J54" s="2">
        <f>ROUND(F54*I54,2)</f>
        <v>0</v>
      </c>
    </row>
    <row r="55" spans="1:10" ht="72.45" customHeight="1">
      <c r="A55" s="1" t="s">
        <v>160</v>
      </c>
      <c r="B55" s="1" t="s">
        <v>17</v>
      </c>
      <c r="C55" s="1" t="s">
        <v>161</v>
      </c>
      <c r="D55" s="1" t="s">
        <v>162</v>
      </c>
      <c r="E55" s="1" t="s">
        <v>98</v>
      </c>
      <c r="F55" s="2">
        <v>1</v>
      </c>
      <c r="G55" s="3">
        <v>0</v>
      </c>
      <c r="H55" s="3">
        <v>22.23</v>
      </c>
      <c r="I55" s="2">
        <f>ROUND(G55*(1 + H55/100),2)</f>
        <v>0</v>
      </c>
      <c r="J55" s="2">
        <f>ROUND(F55*I55,2)</f>
        <v>0</v>
      </c>
    </row>
    <row r="56" spans="1:10" ht="74.7" customHeight="1">
      <c r="A56" s="1" t="s">
        <v>163</v>
      </c>
      <c r="B56" s="1" t="s">
        <v>17</v>
      </c>
      <c r="C56" s="1" t="s">
        <v>164</v>
      </c>
      <c r="D56" s="1" t="s">
        <v>165</v>
      </c>
      <c r="E56" s="1" t="s">
        <v>98</v>
      </c>
      <c r="F56" s="2">
        <v>2</v>
      </c>
      <c r="G56" s="3">
        <v>0</v>
      </c>
      <c r="H56" s="3">
        <v>22.23</v>
      </c>
      <c r="I56" s="2">
        <f>ROUND(G56*(1 + H56/100),2)</f>
        <v>0</v>
      </c>
      <c r="J56" s="2">
        <f>ROUND(F56*I56,2)</f>
        <v>0</v>
      </c>
    </row>
    <row r="57" spans="1:10" ht="72.45" customHeight="1">
      <c r="A57" s="1" t="s">
        <v>166</v>
      </c>
      <c r="B57" s="1" t="s">
        <v>17</v>
      </c>
      <c r="C57" s="1" t="s">
        <v>167</v>
      </c>
      <c r="D57" s="1" t="s">
        <v>168</v>
      </c>
      <c r="E57" s="1" t="s">
        <v>98</v>
      </c>
      <c r="F57" s="2">
        <v>2</v>
      </c>
      <c r="G57" s="3">
        <v>0</v>
      </c>
      <c r="H57" s="3">
        <v>22.23</v>
      </c>
      <c r="I57" s="2">
        <f>ROUND(G57*(1 + H57/100),2)</f>
        <v>0</v>
      </c>
      <c r="J57" s="2">
        <f>ROUND(F57*I57,2)</f>
        <v>0</v>
      </c>
    </row>
    <row r="58" spans="1:10" ht="72" customHeight="1">
      <c r="A58" s="1" t="s">
        <v>169</v>
      </c>
      <c r="B58" s="1" t="s">
        <v>17</v>
      </c>
      <c r="C58" s="1" t="s">
        <v>170</v>
      </c>
      <c r="D58" s="1" t="s">
        <v>171</v>
      </c>
      <c r="E58" s="1" t="s">
        <v>98</v>
      </c>
      <c r="F58" s="2">
        <v>2</v>
      </c>
      <c r="G58" s="3">
        <v>0</v>
      </c>
      <c r="H58" s="3">
        <v>22.23</v>
      </c>
      <c r="I58" s="2">
        <f>ROUND(G58*(1 + H58/100),2)</f>
        <v>0</v>
      </c>
      <c r="J58" s="2">
        <f>ROUND(F58*I58,2)</f>
        <v>0</v>
      </c>
    </row>
    <row r="59" spans="1:10" ht="68.4" customHeight="1">
      <c r="A59" s="1" t="s">
        <v>172</v>
      </c>
      <c r="B59" s="1" t="s">
        <v>17</v>
      </c>
      <c r="C59" s="1" t="s">
        <v>173</v>
      </c>
      <c r="D59" s="1" t="s">
        <v>174</v>
      </c>
      <c r="E59" s="1" t="s">
        <v>98</v>
      </c>
      <c r="F59" s="2">
        <v>1</v>
      </c>
      <c r="G59" s="3">
        <v>0</v>
      </c>
      <c r="H59" s="3">
        <v>22.23</v>
      </c>
      <c r="I59" s="2">
        <f>ROUND(G59*(1 + H59/100),2)</f>
        <v>0</v>
      </c>
      <c r="J59" s="2">
        <f>ROUND(F59*I59,2)</f>
        <v>0</v>
      </c>
    </row>
    <row r="60" spans="1:10" ht="74.7" customHeight="1">
      <c r="A60" s="1" t="s">
        <v>175</v>
      </c>
      <c r="B60" s="1" t="s">
        <v>17</v>
      </c>
      <c r="C60" s="1" t="s">
        <v>158</v>
      </c>
      <c r="D60" s="1" t="s">
        <v>159</v>
      </c>
      <c r="E60" s="1" t="s">
        <v>98</v>
      </c>
      <c r="F60" s="2">
        <v>1</v>
      </c>
      <c r="G60" s="3">
        <v>0</v>
      </c>
      <c r="H60" s="3">
        <v>22.23</v>
      </c>
      <c r="I60" s="2">
        <f>ROUND(G60*(1 + H60/100),2)</f>
        <v>0</v>
      </c>
      <c r="J60" s="2">
        <f>ROUND(F60*I60,2)</f>
        <v>0</v>
      </c>
    </row>
    <row r="61" spans="1:10">
      <c r="A61" s="1" t="s">
        <v>176</v>
      </c>
      <c r="B61" s="1" t="s">
        <v>177</v>
      </c>
      <c r="C61" s="1" t="s">
        <v>178</v>
      </c>
      <c r="D61" s="1" t="s">
        <v>179</v>
      </c>
      <c r="E61" s="1" t="s">
        <v>180</v>
      </c>
      <c r="F61" s="2">
        <v>1</v>
      </c>
      <c r="G61" s="3">
        <v>0</v>
      </c>
      <c r="H61" s="3">
        <v>22.23</v>
      </c>
      <c r="I61" s="2">
        <f>ROUND(G61*(1 + H61/100),2)</f>
        <v>0</v>
      </c>
      <c r="J61" s="2">
        <f>ROUND(F61*I61,2)</f>
        <v>0</v>
      </c>
    </row>
    <row r="62" spans="1:10" ht="67.5" customHeight="1">
      <c r="A62" s="1" t="s">
        <v>181</v>
      </c>
      <c r="B62" s="1" t="s">
        <v>17</v>
      </c>
      <c r="C62" s="1" t="s">
        <v>182</v>
      </c>
      <c r="D62" s="1" t="s">
        <v>183</v>
      </c>
      <c r="E62" s="1" t="s">
        <v>98</v>
      </c>
      <c r="F62" s="2">
        <v>1</v>
      </c>
      <c r="G62" s="3">
        <v>0</v>
      </c>
      <c r="H62" s="3">
        <v>22.23</v>
      </c>
      <c r="I62" s="2">
        <f>ROUND(G62*(1 + H62/100),2)</f>
        <v>0</v>
      </c>
      <c r="J62" s="2">
        <f>ROUND(F62*I62,2)</f>
        <v>0</v>
      </c>
    </row>
    <row r="63" spans="1:10" ht="67.05" customHeight="1">
      <c r="A63" s="1" t="s">
        <v>184</v>
      </c>
      <c r="B63" s="1" t="s">
        <v>17</v>
      </c>
      <c r="C63" s="1" t="s">
        <v>185</v>
      </c>
      <c r="D63" s="1" t="s">
        <v>186</v>
      </c>
      <c r="E63" s="1" t="s">
        <v>98</v>
      </c>
      <c r="F63" s="2">
        <v>2</v>
      </c>
      <c r="G63" s="3">
        <v>0</v>
      </c>
      <c r="H63" s="3">
        <v>22.23</v>
      </c>
      <c r="I63" s="2">
        <f>ROUND(G63*(1 + H63/100),2)</f>
        <v>0</v>
      </c>
      <c r="J63" s="2">
        <f>ROUND(F63*I63,2)</f>
        <v>0</v>
      </c>
    </row>
    <row r="64" spans="1:10" ht="60.75" customHeight="1">
      <c r="A64" s="1" t="s">
        <v>187</v>
      </c>
      <c r="B64" s="1" t="s">
        <v>17</v>
      </c>
      <c r="C64" s="1" t="s">
        <v>188</v>
      </c>
      <c r="D64" s="1" t="s">
        <v>189</v>
      </c>
      <c r="E64" s="1" t="s">
        <v>132</v>
      </c>
      <c r="F64" s="2">
        <v>1.8</v>
      </c>
      <c r="G64" s="3">
        <v>0</v>
      </c>
      <c r="H64" s="3">
        <v>22.23</v>
      </c>
      <c r="I64" s="2">
        <f>ROUND(G64*(1 + H64/100),2)</f>
        <v>0</v>
      </c>
      <c r="J64" s="2">
        <f>ROUND(F64*I64,2)</f>
        <v>0</v>
      </c>
    </row>
    <row r="65" spans="1:10" ht="60.75" customHeight="1">
      <c r="A65" s="1" t="s">
        <v>190</v>
      </c>
      <c r="B65" s="1" t="s">
        <v>17</v>
      </c>
      <c r="C65" s="1" t="s">
        <v>191</v>
      </c>
      <c r="D65" s="1" t="s">
        <v>192</v>
      </c>
      <c r="E65" s="1" t="s">
        <v>132</v>
      </c>
      <c r="F65" s="2">
        <v>2</v>
      </c>
      <c r="G65" s="3">
        <v>0</v>
      </c>
      <c r="H65" s="3">
        <v>22.23</v>
      </c>
      <c r="I65" s="2">
        <f>ROUND(G65*(1 + H65/100),2)</f>
        <v>0</v>
      </c>
      <c r="J65" s="2">
        <f>ROUND(F65*I65,2)</f>
        <v>0</v>
      </c>
    </row>
    <row r="66" spans="1:10" ht="49.05" customHeight="1">
      <c r="A66" s="1" t="s">
        <v>193</v>
      </c>
      <c r="B66" s="1" t="s">
        <v>17</v>
      </c>
      <c r="C66" s="1" t="s">
        <v>194</v>
      </c>
      <c r="D66" s="1" t="s">
        <v>195</v>
      </c>
      <c r="E66" s="1" t="s">
        <v>132</v>
      </c>
      <c r="F66" s="2">
        <v>2</v>
      </c>
      <c r="G66" s="3">
        <v>0</v>
      </c>
      <c r="H66" s="3">
        <v>22.23</v>
      </c>
      <c r="I66" s="2">
        <f>ROUND(G66*(1 + H66/100),2)</f>
        <v>0</v>
      </c>
      <c r="J66" s="2">
        <f>ROUND(F66*I66,2)</f>
        <v>0</v>
      </c>
    </row>
    <row r="67" spans="1:10" ht="54.9" customHeight="1">
      <c r="A67" s="1" t="s">
        <v>196</v>
      </c>
      <c r="B67" s="1" t="s">
        <v>17</v>
      </c>
      <c r="C67" s="1" t="s">
        <v>197</v>
      </c>
      <c r="D67" s="1" t="s">
        <v>198</v>
      </c>
      <c r="E67" s="1" t="s">
        <v>98</v>
      </c>
      <c r="F67" s="2">
        <v>2</v>
      </c>
      <c r="G67" s="3">
        <v>0</v>
      </c>
      <c r="H67" s="3">
        <v>22.23</v>
      </c>
      <c r="I67" s="2">
        <f>ROUND(G67*(1 + H67/100),2)</f>
        <v>0</v>
      </c>
      <c r="J67" s="2">
        <f>ROUND(F67*I67,2)</f>
        <v>0</v>
      </c>
    </row>
    <row r="68" spans="1:10" ht="65.25" customHeight="1">
      <c r="A68" s="1" t="s">
        <v>199</v>
      </c>
      <c r="B68" s="1" t="s">
        <v>17</v>
      </c>
      <c r="C68" s="1" t="s">
        <v>200</v>
      </c>
      <c r="D68" s="1" t="s">
        <v>201</v>
      </c>
      <c r="E68" s="1" t="s">
        <v>98</v>
      </c>
      <c r="F68" s="2">
        <v>2</v>
      </c>
      <c r="G68" s="3">
        <v>0</v>
      </c>
      <c r="H68" s="3">
        <v>22.23</v>
      </c>
      <c r="I68" s="2">
        <f>ROUND(G68*(1 + H68/100),2)</f>
        <v>0</v>
      </c>
      <c r="J68" s="2">
        <f>ROUND(F68*I68,2)</f>
        <v>0</v>
      </c>
    </row>
    <row r="69" spans="1:10">
      <c r="A69" s="1" t="s">
        <v>202</v>
      </c>
      <c r="B69" s="1"/>
      <c r="C69" s="1"/>
      <c r="D69" s="1" t="s">
        <v>203</v>
      </c>
    </row>
    <row r="70" spans="1:10" ht="87.3" customHeight="1">
      <c r="A70" s="1" t="s">
        <v>204</v>
      </c>
      <c r="B70" s="1" t="s">
        <v>17</v>
      </c>
      <c r="C70" s="1" t="s">
        <v>205</v>
      </c>
      <c r="D70" s="1" t="s">
        <v>206</v>
      </c>
      <c r="E70" s="1" t="s">
        <v>98</v>
      </c>
      <c r="F70" s="2">
        <v>5</v>
      </c>
      <c r="G70" s="3">
        <v>0</v>
      </c>
      <c r="H70" s="3">
        <v>22.23</v>
      </c>
      <c r="I70" s="2">
        <f>ROUND(G70*(1 + H70/100),2)</f>
        <v>0</v>
      </c>
      <c r="J70" s="2">
        <f>ROUND(F70*I70,2)</f>
        <v>0</v>
      </c>
    </row>
    <row r="71" spans="1:10" ht="31.05" customHeight="1">
      <c r="A71" s="1" t="s">
        <v>207</v>
      </c>
      <c r="B71" s="1" t="s">
        <v>17</v>
      </c>
      <c r="C71" s="1" t="s">
        <v>208</v>
      </c>
      <c r="D71" s="1" t="s">
        <v>209</v>
      </c>
      <c r="E71" s="1" t="s">
        <v>29</v>
      </c>
      <c r="F71" s="2">
        <v>7.12</v>
      </c>
      <c r="G71" s="3">
        <v>0</v>
      </c>
      <c r="H71" s="3">
        <v>22.23</v>
      </c>
      <c r="I71" s="2">
        <f>ROUND(G71*(1 + H71/100),2)</f>
        <v>0</v>
      </c>
      <c r="J71" s="2">
        <f>ROUND(F71*I71,2)</f>
        <v>0</v>
      </c>
    </row>
    <row r="72" spans="1:10" ht="30.6" customHeight="1">
      <c r="A72" s="1" t="s">
        <v>210</v>
      </c>
      <c r="B72" s="1" t="s">
        <v>17</v>
      </c>
      <c r="C72" s="1" t="s">
        <v>211</v>
      </c>
      <c r="D72" s="1" t="s">
        <v>212</v>
      </c>
      <c r="E72" s="1" t="s">
        <v>29</v>
      </c>
      <c r="F72" s="2">
        <v>9.869999999999999</v>
      </c>
      <c r="G72" s="3">
        <v>0</v>
      </c>
      <c r="H72" s="3">
        <v>22.23</v>
      </c>
      <c r="I72" s="2">
        <f>ROUND(G72*(1 + H72/100),2)</f>
        <v>0</v>
      </c>
      <c r="J72" s="2">
        <f>ROUND(F72*I72,2)</f>
        <v>0</v>
      </c>
    </row>
    <row r="73" spans="1:10" ht="57.6" customHeight="1">
      <c r="A73" s="1" t="s">
        <v>213</v>
      </c>
      <c r="B73" s="1" t="s">
        <v>17</v>
      </c>
      <c r="C73" s="1" t="s">
        <v>214</v>
      </c>
      <c r="D73" s="1" t="s">
        <v>215</v>
      </c>
      <c r="E73" s="1" t="s">
        <v>29</v>
      </c>
      <c r="F73" s="2">
        <v>4.2</v>
      </c>
      <c r="G73" s="3">
        <v>0</v>
      </c>
      <c r="H73" s="3">
        <v>22.23</v>
      </c>
      <c r="I73" s="2">
        <f>ROUND(G73*(1 + H73/100),2)</f>
        <v>0</v>
      </c>
      <c r="J73" s="2">
        <f>ROUND(F73*I73,2)</f>
        <v>0</v>
      </c>
    </row>
    <row r="74" spans="1:10" ht="130.05" customHeight="1">
      <c r="A74" s="1" t="s">
        <v>216</v>
      </c>
      <c r="B74" s="1" t="s">
        <v>17</v>
      </c>
      <c r="C74" s="1" t="s">
        <v>217</v>
      </c>
      <c r="D74" s="1" t="s">
        <v>218</v>
      </c>
      <c r="E74" s="1" t="s">
        <v>29</v>
      </c>
      <c r="F74" s="2">
        <v>4.05</v>
      </c>
      <c r="G74" s="3">
        <v>0</v>
      </c>
      <c r="H74" s="3">
        <v>22.23</v>
      </c>
      <c r="I74" s="2">
        <f>ROUND(G74*(1 + H74/100),2)</f>
        <v>0</v>
      </c>
      <c r="J74" s="2">
        <f>ROUND(F74*I74,2)</f>
        <v>0</v>
      </c>
    </row>
    <row r="75" spans="1:10" ht="112.5" customHeight="1">
      <c r="A75" s="1" t="s">
        <v>219</v>
      </c>
      <c r="B75" s="1" t="s">
        <v>17</v>
      </c>
      <c r="C75" s="1" t="s">
        <v>220</v>
      </c>
      <c r="D75" s="1" t="s">
        <v>221</v>
      </c>
      <c r="E75" s="1" t="s">
        <v>29</v>
      </c>
      <c r="F75" s="2">
        <v>3.07</v>
      </c>
      <c r="G75" s="3">
        <v>0</v>
      </c>
      <c r="H75" s="3">
        <v>22.23</v>
      </c>
      <c r="I75" s="2">
        <f>ROUND(G75*(1 + H75/100),2)</f>
        <v>0</v>
      </c>
      <c r="J75" s="2">
        <f>ROUND(F75*I75,2)</f>
        <v>0</v>
      </c>
    </row>
    <row r="76" spans="1:10" ht="40.05" customHeight="1">
      <c r="A76" s="1" t="s">
        <v>222</v>
      </c>
      <c r="B76" s="1" t="s">
        <v>34</v>
      </c>
      <c r="C76" s="1" t="s">
        <v>223</v>
      </c>
      <c r="D76" s="1" t="s">
        <v>224</v>
      </c>
      <c r="E76" s="1" t="s">
        <v>29</v>
      </c>
      <c r="F76" s="2">
        <v>9.83</v>
      </c>
      <c r="G76" s="3">
        <v>0</v>
      </c>
      <c r="H76" s="3">
        <v>22.23</v>
      </c>
      <c r="I76" s="2">
        <f>ROUND(G76*(1 + H76/100),2)</f>
        <v>0</v>
      </c>
      <c r="J76" s="2">
        <f>ROUND(F76*I76,2)</f>
        <v>0</v>
      </c>
    </row>
    <row r="77" spans="1:10" ht="63.9" customHeight="1">
      <c r="A77" s="1" t="s">
        <v>225</v>
      </c>
      <c r="B77" s="1" t="s">
        <v>17</v>
      </c>
      <c r="C77" s="1" t="s">
        <v>226</v>
      </c>
      <c r="D77" s="1" t="s">
        <v>227</v>
      </c>
      <c r="E77" s="1" t="s">
        <v>98</v>
      </c>
      <c r="F77" s="2">
        <v>1</v>
      </c>
      <c r="G77" s="3">
        <v>0</v>
      </c>
      <c r="H77" s="3">
        <v>22.23</v>
      </c>
      <c r="I77" s="2">
        <f>ROUND(G77*(1 + H77/100),2)</f>
        <v>0</v>
      </c>
      <c r="J77" s="2">
        <f>ROUND(F77*I77,2)</f>
        <v>0</v>
      </c>
    </row>
    <row r="78" spans="1:10">
      <c r="A78" s="1" t="s">
        <v>228</v>
      </c>
      <c r="B78" s="1"/>
      <c r="C78" s="1"/>
      <c r="D78" s="1" t="s">
        <v>229</v>
      </c>
    </row>
    <row r="79" spans="1:10">
      <c r="A79" s="1" t="s">
        <v>230</v>
      </c>
      <c r="B79" s="1"/>
      <c r="C79" s="1"/>
      <c r="D79" s="1" t="s">
        <v>231</v>
      </c>
    </row>
    <row r="80" spans="1:10" ht="44.55" customHeight="1">
      <c r="A80" s="1" t="s">
        <v>232</v>
      </c>
      <c r="B80" s="1" t="s">
        <v>17</v>
      </c>
      <c r="C80" s="1" t="s">
        <v>233</v>
      </c>
      <c r="D80" s="1" t="s">
        <v>234</v>
      </c>
      <c r="E80" s="1" t="s">
        <v>29</v>
      </c>
      <c r="F80" s="2">
        <v>102</v>
      </c>
      <c r="G80" s="3">
        <v>0</v>
      </c>
      <c r="H80" s="3">
        <v>22.23</v>
      </c>
      <c r="I80" s="2">
        <f>ROUND(G80*(1 + H80/100),2)</f>
        <v>0</v>
      </c>
      <c r="J80" s="2">
        <f>ROUND(F80*I80,2)</f>
        <v>0</v>
      </c>
    </row>
    <row r="81" spans="1:10" ht="40.05" customHeight="1">
      <c r="A81" s="1" t="s">
        <v>235</v>
      </c>
      <c r="B81" s="1" t="s">
        <v>17</v>
      </c>
      <c r="C81" s="1" t="s">
        <v>236</v>
      </c>
      <c r="D81" s="1" t="s">
        <v>237</v>
      </c>
      <c r="E81" s="1" t="s">
        <v>83</v>
      </c>
      <c r="F81" s="2">
        <v>21.29</v>
      </c>
      <c r="G81" s="3">
        <v>0</v>
      </c>
      <c r="H81" s="3">
        <v>22.23</v>
      </c>
      <c r="I81" s="2">
        <f>ROUND(G81*(1 + H81/100),2)</f>
        <v>0</v>
      </c>
      <c r="J81" s="2">
        <f>ROUND(F81*I81,2)</f>
        <v>0</v>
      </c>
    </row>
    <row r="82" spans="1:10" ht="38.25" customHeight="1">
      <c r="A82" s="1" t="s">
        <v>238</v>
      </c>
      <c r="B82" s="1" t="s">
        <v>17</v>
      </c>
      <c r="C82" s="1" t="s">
        <v>75</v>
      </c>
      <c r="D82" s="1" t="s">
        <v>94</v>
      </c>
      <c r="E82" s="1" t="s">
        <v>29</v>
      </c>
      <c r="F82" s="2">
        <v>106</v>
      </c>
      <c r="G82" s="3">
        <v>0</v>
      </c>
      <c r="H82" s="3">
        <v>22.23</v>
      </c>
      <c r="I82" s="2">
        <f>ROUND(G82*(1 + H82/100),2)</f>
        <v>0</v>
      </c>
      <c r="J82" s="2">
        <f>ROUND(F82*I82,2)</f>
        <v>0</v>
      </c>
    </row>
    <row r="83" spans="1:10">
      <c r="A83" s="1" t="s">
        <v>239</v>
      </c>
      <c r="B83" s="1" t="s">
        <v>17</v>
      </c>
      <c r="C83" s="1" t="s">
        <v>240</v>
      </c>
      <c r="D83" s="1" t="s">
        <v>241</v>
      </c>
      <c r="E83" s="1" t="s">
        <v>29</v>
      </c>
      <c r="F83" s="2">
        <v>44</v>
      </c>
      <c r="G83" s="3">
        <v>0</v>
      </c>
      <c r="H83" s="3">
        <v>22.23</v>
      </c>
      <c r="I83" s="2">
        <f>ROUND(G83*(1 + H83/100),2)</f>
        <v>0</v>
      </c>
      <c r="J83" s="2">
        <f>ROUND(F83*I83,2)</f>
        <v>0</v>
      </c>
    </row>
    <row r="84" spans="1:10">
      <c r="A84" s="1" t="s">
        <v>242</v>
      </c>
      <c r="B84" s="1"/>
      <c r="C84" s="1"/>
      <c r="D84" s="1" t="s">
        <v>243</v>
      </c>
    </row>
    <row r="85" spans="1:10" ht="72" customHeight="1">
      <c r="A85" s="1" t="s">
        <v>244</v>
      </c>
      <c r="B85" s="1" t="s">
        <v>17</v>
      </c>
      <c r="C85" s="1" t="s">
        <v>245</v>
      </c>
      <c r="D85" s="1" t="s">
        <v>246</v>
      </c>
      <c r="E85" s="1" t="s">
        <v>29</v>
      </c>
      <c r="F85" s="2">
        <v>20.9</v>
      </c>
      <c r="G85" s="3">
        <v>0</v>
      </c>
      <c r="H85" s="3">
        <v>22.23</v>
      </c>
      <c r="I85" s="2">
        <f>ROUND(G85*(1 + H85/100),2)</f>
        <v>0</v>
      </c>
      <c r="J85" s="2">
        <f>ROUND(F85*I85,2)</f>
        <v>0</v>
      </c>
    </row>
    <row r="86" spans="1:10" ht="80.55" customHeight="1">
      <c r="A86" s="1" t="s">
        <v>247</v>
      </c>
      <c r="B86" s="1" t="s">
        <v>34</v>
      </c>
      <c r="C86" s="1" t="s">
        <v>248</v>
      </c>
      <c r="D86" s="1" t="s">
        <v>249</v>
      </c>
      <c r="E86" s="1" t="s">
        <v>83</v>
      </c>
      <c r="F86" s="2">
        <v>0.5</v>
      </c>
      <c r="G86" s="3">
        <v>0</v>
      </c>
      <c r="H86" s="3">
        <v>22.23</v>
      </c>
      <c r="I86" s="2">
        <f>ROUND(G86*(1 + H86/100),2)</f>
        <v>0</v>
      </c>
      <c r="J86" s="2">
        <f>ROUND(F86*I86,2)</f>
        <v>0</v>
      </c>
    </row>
    <row r="87" spans="1:10" ht="63.45" customHeight="1">
      <c r="A87" s="1" t="s">
        <v>250</v>
      </c>
      <c r="B87" s="1" t="s">
        <v>17</v>
      </c>
      <c r="C87" s="1" t="s">
        <v>251</v>
      </c>
      <c r="D87" s="1" t="s">
        <v>252</v>
      </c>
      <c r="E87" s="1" t="s">
        <v>29</v>
      </c>
      <c r="F87" s="2">
        <v>55</v>
      </c>
      <c r="G87" s="3">
        <v>0</v>
      </c>
      <c r="H87" s="3">
        <v>22.23</v>
      </c>
      <c r="I87" s="2">
        <f>ROUND(G87*(1 + H87/100),2)</f>
        <v>0</v>
      </c>
      <c r="J87" s="2">
        <f>ROUND(F87*I87,2)</f>
        <v>0</v>
      </c>
    </row>
    <row r="88" spans="1:10" ht="77.4" customHeight="1">
      <c r="A88" s="1" t="s">
        <v>253</v>
      </c>
      <c r="B88" s="1" t="s">
        <v>17</v>
      </c>
      <c r="C88" s="1" t="s">
        <v>254</v>
      </c>
      <c r="D88" s="1" t="s">
        <v>255</v>
      </c>
      <c r="E88" s="1" t="s">
        <v>29</v>
      </c>
      <c r="F88" s="2">
        <v>59</v>
      </c>
      <c r="G88" s="3">
        <v>0</v>
      </c>
      <c r="H88" s="3">
        <v>22.23</v>
      </c>
      <c r="I88" s="2">
        <f>ROUND(G88*(1 + H88/100),2)</f>
        <v>0</v>
      </c>
      <c r="J88" s="2">
        <f>ROUND(F88*I88,2)</f>
        <v>0</v>
      </c>
    </row>
    <row r="89" spans="1:10" ht="59.85" customHeight="1">
      <c r="A89" s="1" t="s">
        <v>256</v>
      </c>
      <c r="B89" s="1" t="s">
        <v>17</v>
      </c>
      <c r="C89" s="1" t="s">
        <v>257</v>
      </c>
      <c r="D89" s="1" t="s">
        <v>258</v>
      </c>
      <c r="E89" s="1" t="s">
        <v>132</v>
      </c>
      <c r="F89" s="2">
        <v>16.2</v>
      </c>
      <c r="G89" s="3">
        <v>0</v>
      </c>
      <c r="H89" s="3">
        <v>22.23</v>
      </c>
      <c r="I89" s="2">
        <f>ROUND(G89*(1 + H89/100),2)</f>
        <v>0</v>
      </c>
      <c r="J89" s="2">
        <f>ROUND(F89*I89,2)</f>
        <v>0</v>
      </c>
    </row>
    <row r="90" spans="1:10" ht="45.45" customHeight="1">
      <c r="A90" s="1" t="s">
        <v>259</v>
      </c>
      <c r="B90" s="1" t="s">
        <v>17</v>
      </c>
      <c r="C90" s="1" t="s">
        <v>260</v>
      </c>
      <c r="D90" s="1" t="s">
        <v>261</v>
      </c>
      <c r="E90" s="1" t="s">
        <v>29</v>
      </c>
      <c r="F90" s="2">
        <v>18.25</v>
      </c>
      <c r="G90" s="3">
        <v>0</v>
      </c>
      <c r="H90" s="3">
        <v>22.23</v>
      </c>
      <c r="I90" s="2">
        <f>ROUND(G90*(1 + H90/100),2)</f>
        <v>0</v>
      </c>
      <c r="J90" s="2">
        <f>ROUND(F90*I90,2)</f>
        <v>0</v>
      </c>
    </row>
    <row r="91" spans="1:10" ht="39.6" customHeight="1">
      <c r="A91" s="1" t="s">
        <v>262</v>
      </c>
      <c r="B91" s="1" t="s">
        <v>17</v>
      </c>
      <c r="C91" s="1" t="s">
        <v>85</v>
      </c>
      <c r="D91" s="1" t="s">
        <v>86</v>
      </c>
      <c r="E91" s="1" t="s">
        <v>83</v>
      </c>
      <c r="F91" s="2">
        <v>0.66</v>
      </c>
      <c r="G91" s="3">
        <v>0</v>
      </c>
      <c r="H91" s="3">
        <v>22.23</v>
      </c>
      <c r="I91" s="2">
        <f>ROUND(G91*(1 + H91/100),2)</f>
        <v>0</v>
      </c>
      <c r="J91" s="2">
        <f>ROUND(F91*I91,2)</f>
        <v>0</v>
      </c>
    </row>
    <row r="92" spans="1:10" ht="25.65" customHeight="1">
      <c r="A92" s="1" t="s">
        <v>263</v>
      </c>
      <c r="B92" s="1" t="s">
        <v>17</v>
      </c>
      <c r="C92" s="1" t="s">
        <v>264</v>
      </c>
      <c r="D92" s="1" t="s">
        <v>265</v>
      </c>
      <c r="E92" s="1" t="s">
        <v>83</v>
      </c>
      <c r="F92" s="2">
        <v>0.63</v>
      </c>
      <c r="G92" s="3">
        <v>0</v>
      </c>
      <c r="H92" s="3">
        <v>22.23</v>
      </c>
      <c r="I92" s="2">
        <f>ROUND(G92*(1 + H92/100),2)</f>
        <v>0</v>
      </c>
      <c r="J92" s="2">
        <f>ROUND(F92*I92,2)</f>
        <v>0</v>
      </c>
    </row>
    <row r="93" spans="1:10" ht="54.45" customHeight="1">
      <c r="A93" s="1" t="s">
        <v>266</v>
      </c>
      <c r="B93" s="1" t="s">
        <v>17</v>
      </c>
      <c r="C93" s="1" t="s">
        <v>81</v>
      </c>
      <c r="D93" s="1" t="s">
        <v>267</v>
      </c>
      <c r="E93" s="1" t="s">
        <v>83</v>
      </c>
      <c r="F93" s="2">
        <v>1.2</v>
      </c>
      <c r="G93" s="3">
        <v>0</v>
      </c>
      <c r="H93" s="3">
        <v>22.23</v>
      </c>
      <c r="I93" s="2">
        <f>ROUND(G93*(1 + H93/100),2)</f>
        <v>0</v>
      </c>
      <c r="J93" s="2">
        <f>ROUND(F93*I93,2)</f>
        <v>0</v>
      </c>
    </row>
    <row r="94" spans="1:10" ht="44.55" customHeight="1">
      <c r="A94" s="1" t="s">
        <v>268</v>
      </c>
      <c r="B94" s="1" t="s">
        <v>17</v>
      </c>
      <c r="C94" s="1" t="s">
        <v>269</v>
      </c>
      <c r="D94" s="1" t="s">
        <v>270</v>
      </c>
      <c r="E94" s="1" t="s">
        <v>29</v>
      </c>
      <c r="F94" s="2">
        <v>92.2</v>
      </c>
      <c r="G94" s="3">
        <v>0</v>
      </c>
      <c r="H94" s="3">
        <v>22.23</v>
      </c>
      <c r="I94" s="2">
        <f>ROUND(G94*(1 + H94/100),2)</f>
        <v>0</v>
      </c>
      <c r="J94" s="2">
        <f>ROUND(F94*I94,2)</f>
        <v>0</v>
      </c>
    </row>
    <row r="95" spans="1:10" ht="44.1" customHeight="1">
      <c r="A95" s="1" t="s">
        <v>271</v>
      </c>
      <c r="B95" s="1" t="s">
        <v>17</v>
      </c>
      <c r="C95" s="1" t="s">
        <v>272</v>
      </c>
      <c r="D95" s="1" t="s">
        <v>273</v>
      </c>
      <c r="E95" s="1" t="s">
        <v>29</v>
      </c>
      <c r="F95" s="2">
        <v>3.8</v>
      </c>
      <c r="G95" s="3">
        <v>0</v>
      </c>
      <c r="H95" s="3">
        <v>22.23</v>
      </c>
      <c r="I95" s="2">
        <f>ROUND(G95*(1 + H95/100),2)</f>
        <v>0</v>
      </c>
      <c r="J95" s="2">
        <f>ROUND(F95*I95,2)</f>
        <v>0</v>
      </c>
    </row>
    <row r="96" spans="1:10">
      <c r="A96" s="1" t="s">
        <v>274</v>
      </c>
      <c r="B96" s="1"/>
      <c r="C96" s="1"/>
      <c r="D96" s="1" t="s">
        <v>275</v>
      </c>
    </row>
    <row r="97" spans="1:10" ht="63" customHeight="1">
      <c r="A97" s="1" t="s">
        <v>276</v>
      </c>
      <c r="B97" s="1" t="s">
        <v>17</v>
      </c>
      <c r="C97" s="1" t="s">
        <v>277</v>
      </c>
      <c r="D97" s="1" t="s">
        <v>278</v>
      </c>
      <c r="E97" s="1" t="s">
        <v>29</v>
      </c>
      <c r="F97" s="2">
        <v>103</v>
      </c>
      <c r="G97" s="3">
        <v>0</v>
      </c>
      <c r="H97" s="3">
        <v>22.23</v>
      </c>
      <c r="I97" s="2">
        <f>ROUND(G97*(1 + H97/100),2)</f>
        <v>0</v>
      </c>
      <c r="J97" s="2">
        <f>ROUND(F97*I97,2)</f>
        <v>0</v>
      </c>
    </row>
    <row r="98" spans="1:10" ht="40.95" customHeight="1">
      <c r="A98" s="1" t="s">
        <v>279</v>
      </c>
      <c r="B98" s="1" t="s">
        <v>17</v>
      </c>
      <c r="C98" s="1" t="s">
        <v>280</v>
      </c>
      <c r="D98" s="1" t="s">
        <v>281</v>
      </c>
      <c r="E98" s="1" t="s">
        <v>132</v>
      </c>
      <c r="F98" s="2">
        <v>42</v>
      </c>
      <c r="G98" s="3">
        <v>0</v>
      </c>
      <c r="H98" s="3">
        <v>22.23</v>
      </c>
      <c r="I98" s="2">
        <f>ROUND(G98*(1 + H98/100),2)</f>
        <v>0</v>
      </c>
      <c r="J98" s="2">
        <f>ROUND(F98*I98,2)</f>
        <v>0</v>
      </c>
    </row>
    <row r="99" spans="1:10" ht="40.95" customHeight="1">
      <c r="A99" s="1" t="s">
        <v>282</v>
      </c>
      <c r="B99" s="1" t="s">
        <v>17</v>
      </c>
      <c r="C99" s="1" t="s">
        <v>41</v>
      </c>
      <c r="D99" s="1" t="s">
        <v>42</v>
      </c>
      <c r="E99" s="1" t="s">
        <v>29</v>
      </c>
      <c r="F99" s="2">
        <v>30</v>
      </c>
      <c r="G99" s="3">
        <v>0</v>
      </c>
      <c r="H99" s="3">
        <v>22.23</v>
      </c>
      <c r="I99" s="2">
        <f>ROUND(G99*(1 + H99/100),2)</f>
        <v>0</v>
      </c>
      <c r="J99" s="2">
        <f>ROUND(F99*I99,2)</f>
        <v>0</v>
      </c>
    </row>
    <row r="100" spans="1:10">
      <c r="A100" s="1" t="s">
        <v>283</v>
      </c>
      <c r="B100" s="1"/>
      <c r="C100" s="1"/>
      <c r="D100" s="1" t="s">
        <v>284</v>
      </c>
    </row>
    <row r="101" spans="1:10" ht="85.95" customHeight="1">
      <c r="A101" s="1" t="s">
        <v>285</v>
      </c>
      <c r="B101" s="1" t="s">
        <v>17</v>
      </c>
      <c r="C101" s="1" t="s">
        <v>96</v>
      </c>
      <c r="D101" s="1" t="s">
        <v>97</v>
      </c>
      <c r="E101" s="1" t="s">
        <v>98</v>
      </c>
      <c r="F101" s="2">
        <v>2</v>
      </c>
      <c r="G101" s="3">
        <v>0</v>
      </c>
      <c r="H101" s="3">
        <v>22.23</v>
      </c>
      <c r="I101" s="2">
        <f>ROUND(G101*(1 + H101/100),2)</f>
        <v>0</v>
      </c>
      <c r="J101" s="2">
        <f>ROUND(F101*I101,2)</f>
        <v>0</v>
      </c>
    </row>
    <row r="102" spans="1:10" ht="107.55" customHeight="1">
      <c r="A102" s="1" t="s">
        <v>286</v>
      </c>
      <c r="B102" s="1" t="s">
        <v>17</v>
      </c>
      <c r="C102" s="1" t="s">
        <v>100</v>
      </c>
      <c r="D102" s="1" t="s">
        <v>101</v>
      </c>
      <c r="E102" s="1" t="s">
        <v>98</v>
      </c>
      <c r="F102" s="2">
        <v>2</v>
      </c>
      <c r="G102" s="3">
        <v>0</v>
      </c>
      <c r="H102" s="3">
        <v>22.23</v>
      </c>
      <c r="I102" s="2">
        <f>ROUND(G102*(1 + H102/100),2)</f>
        <v>0</v>
      </c>
      <c r="J102" s="2">
        <f>ROUND(F102*I102,2)</f>
        <v>0</v>
      </c>
    </row>
    <row r="103" spans="1:10" ht="65.7" customHeight="1">
      <c r="A103" s="1" t="s">
        <v>287</v>
      </c>
      <c r="B103" s="1" t="s">
        <v>17</v>
      </c>
      <c r="C103" s="1" t="s">
        <v>106</v>
      </c>
      <c r="D103" s="1" t="s">
        <v>107</v>
      </c>
      <c r="E103" s="1" t="s">
        <v>29</v>
      </c>
      <c r="F103" s="2">
        <v>40</v>
      </c>
      <c r="G103" s="3">
        <v>0</v>
      </c>
      <c r="H103" s="3">
        <v>22.23</v>
      </c>
      <c r="I103" s="2">
        <f>ROUND(G103*(1 + H103/100),2)</f>
        <v>0</v>
      </c>
      <c r="J103" s="2">
        <f>ROUND(F103*I103,2)</f>
        <v>0</v>
      </c>
    </row>
    <row r="104" spans="1:10" ht="52.2" customHeight="1">
      <c r="A104" s="1" t="s">
        <v>288</v>
      </c>
      <c r="B104" s="1" t="s">
        <v>17</v>
      </c>
      <c r="C104" s="1" t="s">
        <v>109</v>
      </c>
      <c r="D104" s="1" t="s">
        <v>110</v>
      </c>
      <c r="E104" s="1" t="s">
        <v>98</v>
      </c>
      <c r="F104" s="2">
        <v>6</v>
      </c>
      <c r="G104" s="3">
        <v>0</v>
      </c>
      <c r="H104" s="3">
        <v>22.23</v>
      </c>
      <c r="I104" s="2">
        <f>ROUND(G104*(1 + H104/100),2)</f>
        <v>0</v>
      </c>
      <c r="J104" s="2">
        <f>ROUND(F104*I104,2)</f>
        <v>0</v>
      </c>
    </row>
    <row r="105" spans="1:10" ht="52.2" customHeight="1">
      <c r="A105" s="1" t="s">
        <v>289</v>
      </c>
      <c r="B105" s="1" t="s">
        <v>17</v>
      </c>
      <c r="C105" s="1" t="s">
        <v>112</v>
      </c>
      <c r="D105" s="1" t="s">
        <v>113</v>
      </c>
      <c r="E105" s="1" t="s">
        <v>98</v>
      </c>
      <c r="F105" s="2">
        <v>6</v>
      </c>
      <c r="G105" s="3">
        <v>0</v>
      </c>
      <c r="H105" s="3">
        <v>22.23</v>
      </c>
      <c r="I105" s="2">
        <f>ROUND(G105*(1 + H105/100),2)</f>
        <v>0</v>
      </c>
      <c r="J105" s="2">
        <f>ROUND(F105*I105,2)</f>
        <v>0</v>
      </c>
    </row>
    <row r="106" spans="1:10">
      <c r="A106" s="1" t="s">
        <v>290</v>
      </c>
      <c r="B106" s="1" t="s">
        <v>17</v>
      </c>
      <c r="C106" s="1" t="s">
        <v>115</v>
      </c>
      <c r="D106" s="1" t="s">
        <v>116</v>
      </c>
      <c r="E106" s="1" t="s">
        <v>29</v>
      </c>
      <c r="F106" s="2">
        <v>1.1</v>
      </c>
      <c r="G106" s="3">
        <v>0</v>
      </c>
      <c r="H106" s="3">
        <v>22.23</v>
      </c>
      <c r="I106" s="2">
        <f>ROUND(G106*(1 + H106/100),2)</f>
        <v>0</v>
      </c>
      <c r="J106" s="2">
        <f>ROUND(F106*I106,2)</f>
        <v>0</v>
      </c>
    </row>
    <row r="107" spans="1:10" ht="68.4" customHeight="1">
      <c r="A107" s="1" t="s">
        <v>291</v>
      </c>
      <c r="B107" s="1" t="s">
        <v>34</v>
      </c>
      <c r="C107" s="1" t="s">
        <v>118</v>
      </c>
      <c r="D107" s="1" t="s">
        <v>119</v>
      </c>
      <c r="E107" s="1" t="s">
        <v>98</v>
      </c>
      <c r="F107" s="2">
        <v>4</v>
      </c>
      <c r="G107" s="3">
        <v>0</v>
      </c>
      <c r="H107" s="3">
        <v>22.23</v>
      </c>
      <c r="I107" s="2">
        <f>ROUND(G107*(1 + H107/100),2)</f>
        <v>0</v>
      </c>
      <c r="J107" s="2">
        <f>ROUND(F107*I107,2)</f>
        <v>0</v>
      </c>
    </row>
    <row r="108" spans="1:10" ht="54" customHeight="1">
      <c r="A108" s="1" t="s">
        <v>292</v>
      </c>
      <c r="B108" s="1" t="s">
        <v>17</v>
      </c>
      <c r="C108" s="1" t="s">
        <v>293</v>
      </c>
      <c r="D108" s="1" t="s">
        <v>294</v>
      </c>
      <c r="E108" s="1" t="s">
        <v>98</v>
      </c>
      <c r="F108" s="2">
        <v>2</v>
      </c>
      <c r="G108" s="3">
        <v>0</v>
      </c>
      <c r="H108" s="3">
        <v>22.23</v>
      </c>
      <c r="I108" s="2">
        <f>ROUND(G108*(1 + H108/100),2)</f>
        <v>0</v>
      </c>
      <c r="J108" s="2">
        <f>ROUND(F108*I108,2)</f>
        <v>0</v>
      </c>
    </row>
    <row r="109" spans="1:10" ht="33.75" customHeight="1">
      <c r="A109" s="1" t="s">
        <v>295</v>
      </c>
      <c r="B109" s="1" t="s">
        <v>17</v>
      </c>
      <c r="C109" s="1" t="s">
        <v>124</v>
      </c>
      <c r="D109" s="1" t="s">
        <v>125</v>
      </c>
      <c r="E109" s="1" t="s">
        <v>98</v>
      </c>
      <c r="F109" s="2">
        <v>2</v>
      </c>
      <c r="G109" s="3">
        <v>0</v>
      </c>
      <c r="H109" s="3">
        <v>22.23</v>
      </c>
      <c r="I109" s="2">
        <f>ROUND(G109*(1 + H109/100),2)</f>
        <v>0</v>
      </c>
      <c r="J109" s="2">
        <f>ROUND(F109*I109,2)</f>
        <v>0</v>
      </c>
    </row>
    <row r="110" spans="1:10" ht="37.8" customHeight="1">
      <c r="A110" s="1" t="s">
        <v>296</v>
      </c>
      <c r="B110" s="1" t="s">
        <v>17</v>
      </c>
      <c r="C110" s="1" t="s">
        <v>121</v>
      </c>
      <c r="D110" s="1" t="s">
        <v>122</v>
      </c>
      <c r="E110" s="1" t="s">
        <v>98</v>
      </c>
      <c r="F110" s="2">
        <v>2</v>
      </c>
      <c r="G110" s="3">
        <v>0</v>
      </c>
      <c r="H110" s="3">
        <v>22.23</v>
      </c>
      <c r="I110" s="2">
        <f>ROUND(G110*(1 + H110/100),2)</f>
        <v>0</v>
      </c>
      <c r="J110" s="2">
        <f>ROUND(F110*I110,2)</f>
        <v>0</v>
      </c>
    </row>
    <row r="111" spans="1:10" ht="27" customHeight="1">
      <c r="A111" s="1" t="s">
        <v>297</v>
      </c>
      <c r="B111" s="1" t="s">
        <v>17</v>
      </c>
      <c r="C111" s="1" t="s">
        <v>127</v>
      </c>
      <c r="D111" s="1" t="s">
        <v>128</v>
      </c>
      <c r="E111" s="1" t="s">
        <v>20</v>
      </c>
      <c r="F111" s="2">
        <v>8</v>
      </c>
      <c r="G111" s="3">
        <v>0</v>
      </c>
      <c r="H111" s="3">
        <v>22.23</v>
      </c>
      <c r="I111" s="2">
        <f>ROUND(G111*(1 + H111/100),2)</f>
        <v>0</v>
      </c>
      <c r="J111" s="2">
        <f>ROUND(F111*I111,2)</f>
        <v>0</v>
      </c>
    </row>
    <row r="112" spans="1:10" ht="60.3" customHeight="1">
      <c r="A112" s="1" t="s">
        <v>298</v>
      </c>
      <c r="B112" s="1" t="s">
        <v>17</v>
      </c>
      <c r="C112" s="1" t="s">
        <v>130</v>
      </c>
      <c r="D112" s="1" t="s">
        <v>131</v>
      </c>
      <c r="E112" s="1" t="s">
        <v>132</v>
      </c>
      <c r="F112" s="2">
        <v>4</v>
      </c>
      <c r="G112" s="3">
        <v>0</v>
      </c>
      <c r="H112" s="3">
        <v>22.23</v>
      </c>
      <c r="I112" s="2">
        <f>ROUND(G112*(1 + H112/100),2)</f>
        <v>0</v>
      </c>
      <c r="J112" s="2">
        <f>ROUND(F112*I112,2)</f>
        <v>0</v>
      </c>
    </row>
    <row r="113" spans="1:10" ht="72.9" customHeight="1">
      <c r="A113" s="1" t="s">
        <v>299</v>
      </c>
      <c r="B113" s="1" t="s">
        <v>17</v>
      </c>
      <c r="C113" s="1" t="s">
        <v>134</v>
      </c>
      <c r="D113" s="1" t="s">
        <v>135</v>
      </c>
      <c r="E113" s="1" t="s">
        <v>98</v>
      </c>
      <c r="F113" s="2">
        <v>2</v>
      </c>
      <c r="G113" s="3">
        <v>0</v>
      </c>
      <c r="H113" s="3">
        <v>22.23</v>
      </c>
      <c r="I113" s="2">
        <f>ROUND(G113*(1 + H113/100),2)</f>
        <v>0</v>
      </c>
      <c r="J113" s="2">
        <f>ROUND(F113*I113,2)</f>
        <v>0</v>
      </c>
    </row>
    <row r="114" spans="1:10" ht="75.15" customHeight="1">
      <c r="A114" s="1" t="s">
        <v>300</v>
      </c>
      <c r="B114" s="1" t="s">
        <v>17</v>
      </c>
      <c r="C114" s="1" t="s">
        <v>301</v>
      </c>
      <c r="D114" s="1" t="s">
        <v>302</v>
      </c>
      <c r="E114" s="1" t="s">
        <v>98</v>
      </c>
      <c r="F114" s="2">
        <v>1</v>
      </c>
      <c r="G114" s="3">
        <v>0</v>
      </c>
      <c r="H114" s="3">
        <v>22.23</v>
      </c>
      <c r="I114" s="2">
        <f>ROUND(G114*(1 + H114/100),2)</f>
        <v>0</v>
      </c>
      <c r="J114" s="2">
        <f>ROUND(F114*I114,2)</f>
        <v>0</v>
      </c>
    </row>
    <row r="115" spans="1:10" ht="75.15" customHeight="1">
      <c r="A115" s="1" t="s">
        <v>303</v>
      </c>
      <c r="B115" s="1" t="s">
        <v>17</v>
      </c>
      <c r="C115" s="1" t="s">
        <v>140</v>
      </c>
      <c r="D115" s="1" t="s">
        <v>141</v>
      </c>
      <c r="E115" s="1" t="s">
        <v>98</v>
      </c>
      <c r="F115" s="2">
        <v>2</v>
      </c>
      <c r="G115" s="3">
        <v>0</v>
      </c>
      <c r="H115" s="3">
        <v>22.23</v>
      </c>
      <c r="I115" s="2">
        <f>ROUND(G115*(1 + H115/100),2)</f>
        <v>0</v>
      </c>
      <c r="J115" s="2">
        <f>ROUND(F115*I115,2)</f>
        <v>0</v>
      </c>
    </row>
    <row r="116" spans="1:10" ht="69.3" customHeight="1">
      <c r="A116" s="1" t="s">
        <v>304</v>
      </c>
      <c r="B116" s="1" t="s">
        <v>17</v>
      </c>
      <c r="C116" s="1" t="s">
        <v>305</v>
      </c>
      <c r="D116" s="1" t="s">
        <v>306</v>
      </c>
      <c r="E116" s="1" t="s">
        <v>98</v>
      </c>
      <c r="F116" s="2">
        <v>3</v>
      </c>
      <c r="G116" s="3">
        <v>0</v>
      </c>
      <c r="H116" s="3">
        <v>22.23</v>
      </c>
      <c r="I116" s="2">
        <f>ROUND(G116*(1 + H116/100),2)</f>
        <v>0</v>
      </c>
      <c r="J116" s="2">
        <f>ROUND(F116*I116,2)</f>
        <v>0</v>
      </c>
    </row>
    <row r="117" spans="1:10" ht="57.6" customHeight="1">
      <c r="A117" s="1" t="s">
        <v>307</v>
      </c>
      <c r="B117" s="1" t="s">
        <v>17</v>
      </c>
      <c r="C117" s="1" t="s">
        <v>143</v>
      </c>
      <c r="D117" s="1" t="s">
        <v>144</v>
      </c>
      <c r="E117" s="1" t="s">
        <v>132</v>
      </c>
      <c r="F117" s="2">
        <v>5.3</v>
      </c>
      <c r="G117" s="3">
        <v>0</v>
      </c>
      <c r="H117" s="3">
        <v>22.23</v>
      </c>
      <c r="I117" s="2">
        <f>ROUND(G117*(1 + H117/100),2)</f>
        <v>0</v>
      </c>
      <c r="J117" s="2">
        <f>ROUND(F117*I117,2)</f>
        <v>0</v>
      </c>
    </row>
    <row r="118" spans="1:10" ht="62.1" customHeight="1">
      <c r="A118" s="1" t="s">
        <v>308</v>
      </c>
      <c r="B118" s="1" t="s">
        <v>17</v>
      </c>
      <c r="C118" s="1" t="s">
        <v>152</v>
      </c>
      <c r="D118" s="1" t="s">
        <v>153</v>
      </c>
      <c r="E118" s="1" t="s">
        <v>98</v>
      </c>
      <c r="F118" s="2">
        <v>2</v>
      </c>
      <c r="G118" s="3">
        <v>0</v>
      </c>
      <c r="H118" s="3">
        <v>22.23</v>
      </c>
      <c r="I118" s="2">
        <f>ROUND(G118*(1 + H118/100),2)</f>
        <v>0</v>
      </c>
      <c r="J118" s="2">
        <f>ROUND(F118*I118,2)</f>
        <v>0</v>
      </c>
    </row>
    <row r="119" spans="1:10" ht="72.45" customHeight="1">
      <c r="A119" s="1" t="s">
        <v>309</v>
      </c>
      <c r="B119" s="1" t="s">
        <v>17</v>
      </c>
      <c r="C119" s="1" t="s">
        <v>310</v>
      </c>
      <c r="D119" s="1" t="s">
        <v>311</v>
      </c>
      <c r="E119" s="1" t="s">
        <v>98</v>
      </c>
      <c r="F119" s="2">
        <v>1</v>
      </c>
      <c r="G119" s="3">
        <v>0</v>
      </c>
      <c r="H119" s="3">
        <v>22.23</v>
      </c>
      <c r="I119" s="2">
        <f>ROUND(G119*(1 + H119/100),2)</f>
        <v>0</v>
      </c>
      <c r="J119" s="2">
        <f>ROUND(F119*I119,2)</f>
        <v>0</v>
      </c>
    </row>
    <row r="120" spans="1:10" ht="74.7" customHeight="1">
      <c r="A120" s="1" t="s">
        <v>312</v>
      </c>
      <c r="B120" s="1" t="s">
        <v>17</v>
      </c>
      <c r="C120" s="1" t="s">
        <v>158</v>
      </c>
      <c r="D120" s="1" t="s">
        <v>159</v>
      </c>
      <c r="E120" s="1" t="s">
        <v>98</v>
      </c>
      <c r="F120" s="2">
        <v>1</v>
      </c>
      <c r="G120" s="3">
        <v>0</v>
      </c>
      <c r="H120" s="3">
        <v>22.23</v>
      </c>
      <c r="I120" s="2">
        <f>ROUND(G120*(1 + H120/100),2)</f>
        <v>0</v>
      </c>
      <c r="J120" s="2">
        <f>ROUND(F120*I120,2)</f>
        <v>0</v>
      </c>
    </row>
    <row r="121" spans="1:10" ht="72.45" customHeight="1">
      <c r="A121" s="1" t="s">
        <v>313</v>
      </c>
      <c r="B121" s="1" t="s">
        <v>17</v>
      </c>
      <c r="C121" s="1" t="s">
        <v>167</v>
      </c>
      <c r="D121" s="1" t="s">
        <v>168</v>
      </c>
      <c r="E121" s="1" t="s">
        <v>98</v>
      </c>
      <c r="F121" s="2">
        <v>5</v>
      </c>
      <c r="G121" s="3">
        <v>0</v>
      </c>
      <c r="H121" s="3">
        <v>22.23</v>
      </c>
      <c r="I121" s="2">
        <f>ROUND(G121*(1 + H121/100),2)</f>
        <v>0</v>
      </c>
      <c r="J121" s="2">
        <f>ROUND(F121*I121,2)</f>
        <v>0</v>
      </c>
    </row>
    <row r="122" spans="1:10" ht="72" customHeight="1">
      <c r="A122" s="1" t="s">
        <v>314</v>
      </c>
      <c r="B122" s="1" t="s">
        <v>17</v>
      </c>
      <c r="C122" s="1" t="s">
        <v>170</v>
      </c>
      <c r="D122" s="1" t="s">
        <v>171</v>
      </c>
      <c r="E122" s="1" t="s">
        <v>98</v>
      </c>
      <c r="F122" s="2">
        <v>2</v>
      </c>
      <c r="G122" s="3">
        <v>0</v>
      </c>
      <c r="H122" s="3">
        <v>22.23</v>
      </c>
      <c r="I122" s="2">
        <f>ROUND(G122*(1 + H122/100),2)</f>
        <v>0</v>
      </c>
      <c r="J122" s="2">
        <f>ROUND(F122*I122,2)</f>
        <v>0</v>
      </c>
    </row>
    <row r="123" spans="1:10" ht="59.85" customHeight="1">
      <c r="A123" s="1" t="s">
        <v>315</v>
      </c>
      <c r="B123" s="1" t="s">
        <v>17</v>
      </c>
      <c r="C123" s="1" t="s">
        <v>146</v>
      </c>
      <c r="D123" s="1" t="s">
        <v>147</v>
      </c>
      <c r="E123" s="1" t="s">
        <v>132</v>
      </c>
      <c r="F123" s="2">
        <v>2.5</v>
      </c>
      <c r="G123" s="3">
        <v>0</v>
      </c>
      <c r="H123" s="3">
        <v>22.23</v>
      </c>
      <c r="I123" s="2">
        <f>ROUND(G123*(1 + H123/100),2)</f>
        <v>0</v>
      </c>
      <c r="J123" s="2">
        <f>ROUND(F123*I123,2)</f>
        <v>0</v>
      </c>
    </row>
    <row r="124" spans="1:10" ht="72.45" customHeight="1">
      <c r="A124" s="1" t="s">
        <v>316</v>
      </c>
      <c r="B124" s="1" t="s">
        <v>17</v>
      </c>
      <c r="C124" s="1" t="s">
        <v>161</v>
      </c>
      <c r="D124" s="1" t="s">
        <v>162</v>
      </c>
      <c r="E124" s="1" t="s">
        <v>98</v>
      </c>
      <c r="F124" s="2">
        <v>2</v>
      </c>
      <c r="G124" s="3">
        <v>0</v>
      </c>
      <c r="H124" s="3">
        <v>22.23</v>
      </c>
      <c r="I124" s="2">
        <f>ROUND(G124*(1 + H124/100),2)</f>
        <v>0</v>
      </c>
      <c r="J124" s="2">
        <f>ROUND(F124*I124,2)</f>
        <v>0</v>
      </c>
    </row>
    <row r="125" spans="1:10" ht="74.7" customHeight="1">
      <c r="A125" s="1" t="s">
        <v>317</v>
      </c>
      <c r="B125" s="1" t="s">
        <v>17</v>
      </c>
      <c r="C125" s="1" t="s">
        <v>164</v>
      </c>
      <c r="D125" s="1" t="s">
        <v>165</v>
      </c>
      <c r="E125" s="1" t="s">
        <v>98</v>
      </c>
      <c r="F125" s="2">
        <v>4</v>
      </c>
      <c r="G125" s="3">
        <v>0</v>
      </c>
      <c r="H125" s="3">
        <v>22.23</v>
      </c>
      <c r="I125" s="2">
        <f>ROUND(G125*(1 + H125/100),2)</f>
        <v>0</v>
      </c>
      <c r="J125" s="2">
        <f>ROUND(F125*I125,2)</f>
        <v>0</v>
      </c>
    </row>
    <row r="126" spans="1:10">
      <c r="A126" s="1" t="s">
        <v>318</v>
      </c>
      <c r="B126" s="1" t="s">
        <v>177</v>
      </c>
      <c r="C126" s="1" t="s">
        <v>178</v>
      </c>
      <c r="D126" s="1" t="s">
        <v>179</v>
      </c>
      <c r="E126" s="1" t="s">
        <v>180</v>
      </c>
      <c r="F126" s="2">
        <v>1</v>
      </c>
      <c r="G126" s="3">
        <v>0</v>
      </c>
      <c r="H126" s="3">
        <v>22.23</v>
      </c>
      <c r="I126" s="2">
        <f>ROUND(G126*(1 + H126/100),2)</f>
        <v>0</v>
      </c>
      <c r="J126" s="2">
        <f>ROUND(F126*I126,2)</f>
        <v>0</v>
      </c>
    </row>
    <row r="127" spans="1:10">
      <c r="A127" s="1" t="s">
        <v>319</v>
      </c>
      <c r="B127" s="1"/>
      <c r="C127" s="1"/>
      <c r="D127" s="1" t="s">
        <v>320</v>
      </c>
    </row>
    <row r="128" spans="1:10" ht="45" customHeight="1">
      <c r="A128" s="1" t="s">
        <v>321</v>
      </c>
      <c r="B128" s="1" t="s">
        <v>34</v>
      </c>
      <c r="C128" s="1" t="s">
        <v>322</v>
      </c>
      <c r="D128" s="1" t="s">
        <v>323</v>
      </c>
      <c r="E128" s="1" t="s">
        <v>98</v>
      </c>
      <c r="F128" s="2">
        <v>29</v>
      </c>
      <c r="G128" s="3">
        <v>0</v>
      </c>
      <c r="H128" s="3">
        <v>22.23</v>
      </c>
      <c r="I128" s="2">
        <f>ROUND(G128*(1 + H128/100),2)</f>
        <v>0</v>
      </c>
      <c r="J128" s="2">
        <f>ROUND(F128*I128,2)</f>
        <v>0</v>
      </c>
    </row>
    <row r="129" spans="1:10" ht="44.55" customHeight="1">
      <c r="A129" s="1" t="s">
        <v>324</v>
      </c>
      <c r="B129" s="1" t="s">
        <v>17</v>
      </c>
      <c r="C129" s="1" t="s">
        <v>325</v>
      </c>
      <c r="D129" s="1" t="s">
        <v>326</v>
      </c>
      <c r="E129" s="1" t="s">
        <v>98</v>
      </c>
      <c r="F129" s="2">
        <v>9</v>
      </c>
      <c r="G129" s="3">
        <v>0</v>
      </c>
      <c r="H129" s="3">
        <v>22.23</v>
      </c>
      <c r="I129" s="2">
        <f>ROUND(G129*(1 + H129/100),2)</f>
        <v>0</v>
      </c>
      <c r="J129" s="2">
        <f>ROUND(F129*I129,2)</f>
        <v>0</v>
      </c>
    </row>
    <row r="130" spans="1:10" ht="55.8" customHeight="1">
      <c r="A130" s="1" t="s">
        <v>327</v>
      </c>
      <c r="B130" s="1" t="s">
        <v>17</v>
      </c>
      <c r="C130" s="1" t="s">
        <v>328</v>
      </c>
      <c r="D130" s="1" t="s">
        <v>329</v>
      </c>
      <c r="E130" s="1" t="s">
        <v>98</v>
      </c>
      <c r="F130" s="2">
        <v>27</v>
      </c>
      <c r="G130" s="3">
        <v>0</v>
      </c>
      <c r="H130" s="3">
        <v>22.23</v>
      </c>
      <c r="I130" s="2">
        <f>ROUND(G130*(1 + H130/100),2)</f>
        <v>0</v>
      </c>
      <c r="J130" s="2">
        <f>ROUND(F130*I130,2)</f>
        <v>0</v>
      </c>
    </row>
    <row r="131" spans="1:10" ht="60.75" customHeight="1">
      <c r="A131" s="1" t="s">
        <v>330</v>
      </c>
      <c r="B131" s="1" t="s">
        <v>17</v>
      </c>
      <c r="C131" s="1" t="s">
        <v>331</v>
      </c>
      <c r="D131" s="1" t="s">
        <v>332</v>
      </c>
      <c r="E131" s="1" t="s">
        <v>132</v>
      </c>
      <c r="F131" s="2">
        <v>68.59999999999999</v>
      </c>
      <c r="G131" s="3">
        <v>0</v>
      </c>
      <c r="H131" s="3">
        <v>22.23</v>
      </c>
      <c r="I131" s="2">
        <f>ROUND(G131*(1 + H131/100),2)</f>
        <v>0</v>
      </c>
      <c r="J131" s="2">
        <f>ROUND(F131*I131,2)</f>
        <v>0</v>
      </c>
    </row>
    <row r="132" spans="1:10" ht="57.15" customHeight="1">
      <c r="A132" s="1" t="s">
        <v>333</v>
      </c>
      <c r="B132" s="1" t="s">
        <v>17</v>
      </c>
      <c r="C132" s="1" t="s">
        <v>334</v>
      </c>
      <c r="D132" s="1" t="s">
        <v>335</v>
      </c>
      <c r="E132" s="1" t="s">
        <v>132</v>
      </c>
      <c r="F132" s="2">
        <v>66</v>
      </c>
      <c r="G132" s="3">
        <v>0</v>
      </c>
      <c r="H132" s="3">
        <v>22.23</v>
      </c>
      <c r="I132" s="2">
        <f>ROUND(G132*(1 + H132/100),2)</f>
        <v>0</v>
      </c>
      <c r="J132" s="2">
        <f>ROUND(F132*I132,2)</f>
        <v>0</v>
      </c>
    </row>
    <row r="133" spans="1:10" ht="57.15" customHeight="1">
      <c r="A133" s="1" t="s">
        <v>336</v>
      </c>
      <c r="B133" s="1" t="s">
        <v>17</v>
      </c>
      <c r="C133" s="1" t="s">
        <v>337</v>
      </c>
      <c r="D133" s="1" t="s">
        <v>338</v>
      </c>
      <c r="E133" s="1" t="s">
        <v>132</v>
      </c>
      <c r="F133" s="2">
        <v>120</v>
      </c>
      <c r="G133" s="3">
        <v>0</v>
      </c>
      <c r="H133" s="3">
        <v>22.23</v>
      </c>
      <c r="I133" s="2">
        <f>ROUND(G133*(1 + H133/100),2)</f>
        <v>0</v>
      </c>
      <c r="J133" s="2">
        <f>ROUND(F133*I133,2)</f>
        <v>0</v>
      </c>
    </row>
    <row r="134" spans="1:10" ht="48.15" customHeight="1">
      <c r="A134" s="1" t="s">
        <v>339</v>
      </c>
      <c r="B134" s="1" t="s">
        <v>17</v>
      </c>
      <c r="C134" s="1" t="s">
        <v>340</v>
      </c>
      <c r="D134" s="1" t="s">
        <v>341</v>
      </c>
      <c r="E134" s="1" t="s">
        <v>98</v>
      </c>
      <c r="F134" s="2">
        <v>6</v>
      </c>
      <c r="G134" s="3">
        <v>0</v>
      </c>
      <c r="H134" s="3">
        <v>22.23</v>
      </c>
      <c r="I134" s="2">
        <f>ROUND(G134*(1 + H134/100),2)</f>
        <v>0</v>
      </c>
      <c r="J134" s="2">
        <f>ROUND(F134*I134,2)</f>
        <v>0</v>
      </c>
    </row>
    <row r="135" spans="1:10" ht="50.4" customHeight="1">
      <c r="A135" s="1" t="s">
        <v>342</v>
      </c>
      <c r="B135" s="1" t="s">
        <v>17</v>
      </c>
      <c r="C135" s="1" t="s">
        <v>343</v>
      </c>
      <c r="D135" s="1" t="s">
        <v>344</v>
      </c>
      <c r="E135" s="1" t="s">
        <v>98</v>
      </c>
      <c r="F135" s="2">
        <v>6</v>
      </c>
      <c r="G135" s="3">
        <v>0</v>
      </c>
      <c r="H135" s="3">
        <v>22.23</v>
      </c>
      <c r="I135" s="2">
        <f>ROUND(G135*(1 + H135/100),2)</f>
        <v>0</v>
      </c>
      <c r="J135" s="2">
        <f>ROUND(F135*I135,2)</f>
        <v>0</v>
      </c>
    </row>
    <row r="136" spans="1:10" ht="28.35" customHeight="1">
      <c r="A136" s="1" t="s">
        <v>345</v>
      </c>
      <c r="B136" s="1" t="s">
        <v>17</v>
      </c>
      <c r="C136" s="1" t="s">
        <v>346</v>
      </c>
      <c r="D136" s="1" t="s">
        <v>347</v>
      </c>
      <c r="E136" s="1" t="s">
        <v>98</v>
      </c>
      <c r="F136" s="2">
        <v>15</v>
      </c>
      <c r="G136" s="3">
        <v>0</v>
      </c>
      <c r="H136" s="3">
        <v>22.23</v>
      </c>
      <c r="I136" s="2">
        <f>ROUND(G136*(1 + H136/100),2)</f>
        <v>0</v>
      </c>
      <c r="J136" s="2">
        <f>ROUND(F136*I136,2)</f>
        <v>0</v>
      </c>
    </row>
    <row r="137" spans="1:10" ht="61.65" customHeight="1">
      <c r="A137" s="1" t="s">
        <v>348</v>
      </c>
      <c r="B137" s="1" t="s">
        <v>17</v>
      </c>
      <c r="C137" s="1" t="s">
        <v>349</v>
      </c>
      <c r="D137" s="1" t="s">
        <v>350</v>
      </c>
      <c r="E137" s="1" t="s">
        <v>132</v>
      </c>
      <c r="F137" s="2">
        <v>8.300000000000001</v>
      </c>
      <c r="G137" s="3">
        <v>0</v>
      </c>
      <c r="H137" s="3">
        <v>22.23</v>
      </c>
      <c r="I137" s="2">
        <f>ROUND(G137*(1 + H137/100),2)</f>
        <v>0</v>
      </c>
      <c r="J137" s="2">
        <f>ROUND(F137*I137,2)</f>
        <v>0</v>
      </c>
    </row>
    <row r="138" spans="1:10" ht="33.75" customHeight="1">
      <c r="A138" s="1" t="s">
        <v>351</v>
      </c>
      <c r="B138" s="1" t="s">
        <v>34</v>
      </c>
      <c r="C138" s="1" t="s">
        <v>352</v>
      </c>
      <c r="D138" s="1" t="s">
        <v>353</v>
      </c>
      <c r="E138" s="1" t="s">
        <v>98</v>
      </c>
      <c r="F138" s="2">
        <v>14</v>
      </c>
      <c r="G138" s="3">
        <v>0</v>
      </c>
      <c r="H138" s="3">
        <v>22.23</v>
      </c>
      <c r="I138" s="2">
        <f>ROUND(G138*(1 + H138/100),2)</f>
        <v>0</v>
      </c>
      <c r="J138" s="2">
        <f>ROUND(F138*I138,2)</f>
        <v>0</v>
      </c>
    </row>
    <row r="139" spans="1:10">
      <c r="A139" s="1" t="s">
        <v>354</v>
      </c>
      <c r="B139" s="1"/>
      <c r="C139" s="1"/>
      <c r="D139" s="1" t="s">
        <v>355</v>
      </c>
    </row>
    <row r="140" spans="1:10">
      <c r="A140" s="1" t="s">
        <v>356</v>
      </c>
      <c r="B140" s="1" t="s">
        <v>34</v>
      </c>
      <c r="C140" s="1" t="s">
        <v>357</v>
      </c>
      <c r="D140" s="1" t="s">
        <v>358</v>
      </c>
      <c r="E140" s="1" t="s">
        <v>132</v>
      </c>
      <c r="F140" s="2">
        <v>50</v>
      </c>
      <c r="G140" s="3">
        <v>0</v>
      </c>
      <c r="H140" s="3">
        <v>22.23</v>
      </c>
      <c r="I140" s="2">
        <f>ROUND(G140*(1 + H140/100),2)</f>
        <v>0</v>
      </c>
      <c r="J140" s="2">
        <f>ROUND(F140*I140,2)</f>
        <v>0</v>
      </c>
    </row>
    <row r="141" spans="1:10">
      <c r="A141" s="1" t="s">
        <v>359</v>
      </c>
      <c r="B141" s="1" t="s">
        <v>34</v>
      </c>
      <c r="C141" s="1" t="s">
        <v>360</v>
      </c>
      <c r="D141" s="1" t="s">
        <v>361</v>
      </c>
      <c r="E141" s="1" t="s">
        <v>98</v>
      </c>
      <c r="F141" s="2">
        <v>1</v>
      </c>
      <c r="G141" s="3">
        <v>0</v>
      </c>
      <c r="H141" s="3">
        <v>22.23</v>
      </c>
      <c r="I141" s="2">
        <f>ROUND(G141*(1 + H141/100),2)</f>
        <v>0</v>
      </c>
      <c r="J141" s="2">
        <f>ROUND(F141*I141,2)</f>
        <v>0</v>
      </c>
    </row>
    <row r="142" spans="1:10" ht="74.25" customHeight="1">
      <c r="A142" s="1" t="s">
        <v>362</v>
      </c>
      <c r="B142" s="1" t="s">
        <v>17</v>
      </c>
      <c r="C142" s="1" t="s">
        <v>363</v>
      </c>
      <c r="D142" s="1" t="s">
        <v>364</v>
      </c>
      <c r="E142" s="1" t="s">
        <v>29</v>
      </c>
      <c r="F142" s="2">
        <v>1</v>
      </c>
      <c r="G142" s="3">
        <v>0</v>
      </c>
      <c r="H142" s="3">
        <v>22.23</v>
      </c>
      <c r="I142" s="2">
        <f>ROUND(G142*(1 + H142/100),2)</f>
        <v>0</v>
      </c>
      <c r="J142" s="2">
        <f>ROUND(F142*I142,2)</f>
        <v>0</v>
      </c>
    </row>
    <row r="143" spans="1:10" ht="68.4" customHeight="1">
      <c r="A143" s="1" t="s">
        <v>365</v>
      </c>
      <c r="B143" s="1" t="s">
        <v>17</v>
      </c>
      <c r="C143" s="1" t="s">
        <v>251</v>
      </c>
      <c r="D143" s="1" t="s">
        <v>366</v>
      </c>
      <c r="E143" s="1" t="s">
        <v>29</v>
      </c>
      <c r="F143" s="2">
        <v>2</v>
      </c>
      <c r="G143" s="3">
        <v>0</v>
      </c>
      <c r="H143" s="3">
        <v>22.23</v>
      </c>
      <c r="I143" s="2">
        <f>ROUND(G143*(1 + H143/100),2)</f>
        <v>0</v>
      </c>
      <c r="J143" s="2">
        <f>ROUND(F143*I143,2)</f>
        <v>0</v>
      </c>
    </row>
    <row r="144" spans="1:10" ht="80.1" customHeight="1">
      <c r="A144" s="1" t="s">
        <v>367</v>
      </c>
      <c r="B144" s="1" t="s">
        <v>17</v>
      </c>
      <c r="C144" s="1" t="s">
        <v>368</v>
      </c>
      <c r="D144" s="1" t="s">
        <v>369</v>
      </c>
      <c r="E144" s="1" t="s">
        <v>29</v>
      </c>
      <c r="F144" s="2">
        <v>2</v>
      </c>
      <c r="G144" s="3">
        <v>0</v>
      </c>
      <c r="H144" s="3">
        <v>22.23</v>
      </c>
      <c r="I144" s="2">
        <f>ROUND(G144*(1 + H144/100),2)</f>
        <v>0</v>
      </c>
      <c r="J144" s="2">
        <f>ROUND(F144*I144,2)</f>
        <v>0</v>
      </c>
    </row>
    <row r="145" spans="1:10" ht="45.9" customHeight="1">
      <c r="A145" s="1" t="s">
        <v>370</v>
      </c>
      <c r="B145" s="1" t="s">
        <v>17</v>
      </c>
      <c r="C145" s="1" t="s">
        <v>41</v>
      </c>
      <c r="D145" s="1" t="s">
        <v>371</v>
      </c>
      <c r="E145" s="1" t="s">
        <v>29</v>
      </c>
      <c r="F145" s="2">
        <v>1.6</v>
      </c>
      <c r="G145" s="3">
        <v>0</v>
      </c>
      <c r="H145" s="3">
        <v>22.23</v>
      </c>
      <c r="I145" s="2">
        <f>ROUND(G145*(1 + H145/100),2)</f>
        <v>0</v>
      </c>
      <c r="J145" s="2">
        <f>ROUND(F145*I145,2)</f>
        <v>0</v>
      </c>
    </row>
    <row r="146" spans="1:10" ht="43.65" customHeight="1">
      <c r="A146" s="1" t="s">
        <v>372</v>
      </c>
      <c r="B146" s="1" t="s">
        <v>17</v>
      </c>
      <c r="C146" s="1" t="s">
        <v>236</v>
      </c>
      <c r="D146" s="1" t="s">
        <v>373</v>
      </c>
      <c r="E146" s="1" t="s">
        <v>83</v>
      </c>
      <c r="F146" s="2">
        <v>0.6</v>
      </c>
      <c r="G146" s="3">
        <v>0</v>
      </c>
      <c r="H146" s="3">
        <v>22.23</v>
      </c>
      <c r="I146" s="2">
        <f>ROUND(G146*(1 + H146/100),2)</f>
        <v>0</v>
      </c>
      <c r="J146" s="2">
        <f>ROUND(F146*I146,2)</f>
        <v>0</v>
      </c>
    </row>
    <row r="147" spans="1:10" ht="34.2" customHeight="1">
      <c r="A147" s="1" t="s">
        <v>374</v>
      </c>
      <c r="B147" s="1" t="s">
        <v>17</v>
      </c>
      <c r="C147" s="1" t="s">
        <v>240</v>
      </c>
      <c r="D147" s="1" t="s">
        <v>375</v>
      </c>
      <c r="E147" s="1" t="s">
        <v>29</v>
      </c>
      <c r="F147" s="2">
        <v>6.64</v>
      </c>
      <c r="G147" s="3">
        <v>0</v>
      </c>
      <c r="H147" s="3">
        <v>22.23</v>
      </c>
      <c r="I147" s="2">
        <f>ROUND(G147*(1 + H147/100),2)</f>
        <v>0</v>
      </c>
      <c r="J147" s="2">
        <f>ROUND(F147*I147,2)</f>
        <v>0</v>
      </c>
    </row>
    <row r="148" spans="1:10" ht="92.25" customHeight="1">
      <c r="A148" s="1" t="s">
        <v>376</v>
      </c>
      <c r="B148" s="1" t="s">
        <v>17</v>
      </c>
      <c r="C148" s="1" t="s">
        <v>377</v>
      </c>
      <c r="D148" s="1" t="s">
        <v>378</v>
      </c>
      <c r="E148" s="1" t="s">
        <v>29</v>
      </c>
      <c r="F148" s="2">
        <v>6.53</v>
      </c>
      <c r="G148" s="3">
        <v>0</v>
      </c>
      <c r="H148" s="3">
        <v>22.23</v>
      </c>
      <c r="I148" s="2">
        <f>ROUND(G148*(1 + H148/100),2)</f>
        <v>0</v>
      </c>
      <c r="J148" s="2">
        <f>ROUND(F148*I148,2)</f>
        <v>0</v>
      </c>
    </row>
    <row r="149" spans="1:10" ht="38.7" customHeight="1">
      <c r="A149" s="1" t="s">
        <v>379</v>
      </c>
      <c r="B149" s="1" t="s">
        <v>17</v>
      </c>
      <c r="C149" s="1" t="s">
        <v>380</v>
      </c>
      <c r="D149" s="1" t="s">
        <v>381</v>
      </c>
      <c r="E149" s="1" t="s">
        <v>98</v>
      </c>
      <c r="F149" s="2">
        <v>1</v>
      </c>
      <c r="G149" s="3">
        <v>0</v>
      </c>
      <c r="H149" s="3">
        <v>22.23</v>
      </c>
      <c r="I149" s="2">
        <f>ROUND(G149*(1 + H149/100),2)</f>
        <v>0</v>
      </c>
      <c r="J149" s="2">
        <f>ROUND(F149*I149,2)</f>
        <v>0</v>
      </c>
    </row>
    <row r="150" spans="1:10" ht="36" customHeight="1">
      <c r="A150" s="1" t="s">
        <v>382</v>
      </c>
      <c r="B150" s="1" t="s">
        <v>34</v>
      </c>
      <c r="C150" s="1" t="s">
        <v>383</v>
      </c>
      <c r="D150" s="1" t="s">
        <v>384</v>
      </c>
      <c r="E150" s="1" t="s">
        <v>132</v>
      </c>
      <c r="F150" s="2">
        <v>1.2</v>
      </c>
      <c r="G150" s="3">
        <v>0</v>
      </c>
      <c r="H150" s="3">
        <v>22.23</v>
      </c>
      <c r="I150" s="2">
        <f>ROUND(G150*(1 + H150/100),2)</f>
        <v>0</v>
      </c>
      <c r="J150" s="2">
        <f>ROUND(F150*I150,2)</f>
        <v>0</v>
      </c>
    </row>
    <row r="151" spans="1:10" ht="65.25" customHeight="1">
      <c r="A151" s="1" t="s">
        <v>385</v>
      </c>
      <c r="B151" s="1" t="s">
        <v>17</v>
      </c>
      <c r="C151" s="1" t="s">
        <v>386</v>
      </c>
      <c r="D151" s="1" t="s">
        <v>387</v>
      </c>
      <c r="E151" s="1" t="s">
        <v>29</v>
      </c>
      <c r="F151" s="2">
        <v>1</v>
      </c>
      <c r="G151" s="3">
        <v>0</v>
      </c>
      <c r="H151" s="3">
        <v>22.23</v>
      </c>
      <c r="I151" s="2">
        <f>ROUND(G151*(1 + H151/100),2)</f>
        <v>0</v>
      </c>
      <c r="J151" s="2">
        <f>ROUND(F151*I151,2)</f>
        <v>0</v>
      </c>
    </row>
    <row r="152" spans="1:10" ht="43.2" customHeight="1">
      <c r="A152" s="1" t="s">
        <v>388</v>
      </c>
      <c r="B152" s="1" t="s">
        <v>17</v>
      </c>
      <c r="C152" s="1" t="s">
        <v>389</v>
      </c>
      <c r="D152" s="1" t="s">
        <v>390</v>
      </c>
      <c r="E152" s="1" t="s">
        <v>132</v>
      </c>
      <c r="F152" s="2">
        <v>1.5</v>
      </c>
      <c r="G152" s="3">
        <v>0</v>
      </c>
      <c r="H152" s="3">
        <v>22.23</v>
      </c>
      <c r="I152" s="2">
        <f>ROUND(G152*(1 + H152/100),2)</f>
        <v>0</v>
      </c>
      <c r="J152" s="2">
        <f>ROUND(F152*I152,2)</f>
        <v>0</v>
      </c>
    </row>
    <row r="153" spans="1:10">
      <c r="A153" s="1" t="s">
        <v>391</v>
      </c>
      <c r="B153" s="1"/>
      <c r="C153" s="1"/>
      <c r="D153" s="1" t="s">
        <v>392</v>
      </c>
    </row>
    <row r="154" spans="1:10">
      <c r="A154" s="1" t="s">
        <v>393</v>
      </c>
      <c r="B154" s="1" t="s">
        <v>17</v>
      </c>
      <c r="C154" s="1" t="s">
        <v>394</v>
      </c>
      <c r="D154" s="1" t="s">
        <v>395</v>
      </c>
      <c r="E154" s="1" t="s">
        <v>20</v>
      </c>
      <c r="F154" s="2">
        <v>16</v>
      </c>
      <c r="G154" s="3">
        <v>0</v>
      </c>
      <c r="H154" s="3">
        <v>22.23</v>
      </c>
      <c r="I154" s="2">
        <f>ROUND(G154*(1 + H154/100),2)</f>
        <v>0</v>
      </c>
      <c r="J154" s="2">
        <f>ROUND(F154*I154,2)</f>
        <v>0</v>
      </c>
    </row>
    <row r="155" spans="1:10" ht="22.05" customHeight="1">
      <c r="A155" s="1" t="s">
        <v>396</v>
      </c>
      <c r="B155" s="1" t="s">
        <v>177</v>
      </c>
      <c r="C155" s="1" t="s">
        <v>397</v>
      </c>
      <c r="D155" s="1" t="s">
        <v>398</v>
      </c>
      <c r="E155" s="1" t="s">
        <v>180</v>
      </c>
      <c r="F155" s="2">
        <v>2</v>
      </c>
      <c r="G155" s="3">
        <v>0</v>
      </c>
      <c r="H155" s="3">
        <v>22.23</v>
      </c>
      <c r="I155" s="2">
        <f>ROUND(G155*(1 + H155/100),2)</f>
        <v>0</v>
      </c>
      <c r="J155" s="2">
        <f>ROUND(F155*I155,2)</f>
        <v>0</v>
      </c>
    </row>
    <row r="156" spans="1:10">
      <c r="A156" s="1"/>
      <c r="B156" s="1"/>
      <c r="C156" s="1"/>
      <c r="D156" s="1"/>
      <c r="E156" s="1"/>
      <c r="F156" s="1"/>
      <c r="G156" s="1"/>
      <c r="H156" s="1"/>
      <c r="I156" s="1" t="s">
        <v>399</v>
      </c>
      <c r="J156" s="2">
        <f>ROUND(SUM(J5:J155),2)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2026-06-15T15:50:00Z</dcterms:created>
  <dcterms:modified xsi:type="dcterms:W3CDTF">2026-06-15T15:50:00Z</dcterms:modified>
</cp:coreProperties>
</file>