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/>
  </bookViews>
  <sheets>
    <sheet name="Planilha preços ite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<sst xmlns="http://schemas.openxmlformats.org/spreadsheetml/2006/main" count="139" uniqueCount="91">
  <si>
    <t>NATUREZA DESPESA</t>
  </si>
  <si>
    <t>ITEM</t>
  </si>
  <si>
    <t>QUANT</t>
  </si>
  <si>
    <t>DESCRIÇÃO DO MATERIAL</t>
  </si>
  <si>
    <t>CÓDIGO BEC</t>
  </si>
  <si>
    <t>CÓDIGO COMPRAS</t>
  </si>
  <si>
    <t>VALOR UNIT</t>
  </si>
  <si>
    <t>VALOR TOTAL</t>
  </si>
  <si>
    <t>UF</t>
  </si>
  <si>
    <t>Calcinha M</t>
  </si>
  <si>
    <t>Unidade</t>
  </si>
  <si>
    <t>Calcinha G</t>
  </si>
  <si>
    <t>Calcinha GG (200 GG / 200 XG)</t>
  </si>
  <si>
    <t>4794699 / 5843740</t>
  </si>
  <si>
    <t>Sutiã Tamanho 44</t>
  </si>
  <si>
    <t>4166876 </t>
  </si>
  <si>
    <t>Barbeador</t>
  </si>
  <si>
    <t>Cartela 2 Uni</t>
  </si>
  <si>
    <t>Absorvente Higiênico</t>
  </si>
  <si>
    <t>Pct  8 Uni</t>
  </si>
  <si>
    <t>Creme Dental</t>
  </si>
  <si>
    <t>Escova Dental</t>
  </si>
  <si>
    <t>Papel Higiênico Folha Simples</t>
  </si>
  <si>
    <t>Frd 64 Rolo</t>
  </si>
  <si>
    <t>Sabonete em Barra</t>
  </si>
  <si>
    <t>Pct  12 Uni</t>
  </si>
  <si>
    <t>Detergente  em Pó</t>
  </si>
  <si>
    <t>Saco 1 Kg</t>
  </si>
  <si>
    <t>Esponja de Limpeza Verde</t>
  </si>
  <si>
    <t>Rodo de Polipropileno 60 cm</t>
  </si>
  <si>
    <t>Vassoura Tipo Gari</t>
  </si>
  <si>
    <t>Bota PVC</t>
  </si>
  <si>
    <t>VARIOS</t>
  </si>
  <si>
    <t>Par</t>
  </si>
  <si>
    <t>Fralda EG</t>
  </si>
  <si>
    <t>Fralda G</t>
  </si>
  <si>
    <t>Rodo de Polipropileno 30 cm</t>
  </si>
  <si>
    <t>Caneca Plastica Azul</t>
  </si>
  <si>
    <t>Guardanapo de Papel 20 x 23</t>
  </si>
  <si>
    <t>Pct 100 Folha</t>
  </si>
  <si>
    <t>Prato Fundo</t>
  </si>
  <si>
    <t>Prato Plastico Azul</t>
  </si>
  <si>
    <t>Luva Descartavel G Azul</t>
  </si>
  <si>
    <t>Cx 100 Uni</t>
  </si>
  <si>
    <t>Luva Descartavel M</t>
  </si>
  <si>
    <t>Luva Descartavel P</t>
  </si>
  <si>
    <t>Sabonete Liquido</t>
  </si>
  <si>
    <t>Bombona 5 Litro</t>
  </si>
  <si>
    <t>Alcool Etilico 70%</t>
  </si>
  <si>
    <t>Frasco 1 Litro</t>
  </si>
  <si>
    <t>Sabão em Barra</t>
  </si>
  <si>
    <t>Pct 5 Uni</t>
  </si>
  <si>
    <t>Jarra Vidro 1,7l</t>
  </si>
  <si>
    <t>Lixeira 30 l</t>
  </si>
  <si>
    <t>Lixeira 100 l</t>
  </si>
  <si>
    <t>Saco em Bobina  30 x 40</t>
  </si>
  <si>
    <t>Bobina 500 Uni</t>
  </si>
  <si>
    <t>Saco em Bobina 40 x 60</t>
  </si>
  <si>
    <t>Quilo</t>
  </si>
  <si>
    <t>Pote de Cozinha - Tupperware Tampa Azul</t>
  </si>
  <si>
    <t>Caixa Plastica (48,5 x 55 x 85)cm 180 l Branca</t>
  </si>
  <si>
    <t>Caixa Plastica (620x390x320)mm 61 l Branca</t>
  </si>
  <si>
    <t>Caixa Plastica ( 43 x 19 x 66 )mm 40 l Branca</t>
  </si>
  <si>
    <t>Panela Pressão 20 l</t>
  </si>
  <si>
    <t>Bombona 20 l</t>
  </si>
  <si>
    <t>assento sanitario</t>
  </si>
  <si>
    <t>Bombona 200 l</t>
  </si>
  <si>
    <t>Caneca Aluminio 1,5 l</t>
  </si>
  <si>
    <t>Caneca Aluminio 5 l</t>
  </si>
  <si>
    <t>Funil 21 x 18 Aço Inox</t>
  </si>
  <si>
    <t>Funil 8,6 x 9,4 Plastico</t>
  </si>
  <si>
    <t>Liquidificador</t>
  </si>
  <si>
    <t>Espremedor de Frutas</t>
  </si>
  <si>
    <t>REFRESQUEIRA</t>
  </si>
  <si>
    <t>TOALHA DE PAPEL</t>
  </si>
  <si>
    <t>Pct 1000 Uni</t>
  </si>
  <si>
    <t>Pano Limpeza</t>
  </si>
  <si>
    <t>Coador Café</t>
  </si>
  <si>
    <t>6303528 </t>
  </si>
  <si>
    <t>Avental PVC Forrado</t>
  </si>
  <si>
    <t>5846471 </t>
  </si>
  <si>
    <t>Avental PVC Transparente</t>
  </si>
  <si>
    <t>2596105 </t>
  </si>
  <si>
    <t>Espatula 4"</t>
  </si>
  <si>
    <t>Faca 6"</t>
  </si>
  <si>
    <t>balanca 5 kg</t>
  </si>
  <si>
    <t>borracha panela pressao</t>
  </si>
  <si>
    <t>balanca 15 kg</t>
  </si>
  <si>
    <t>Descascador Legumes</t>
  </si>
  <si>
    <t>Descascador Legumes Inox</t>
  </si>
  <si>
    <t>Vassoura Polipropileno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</si>
</sst>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&quot;\ #,##0.00"/>
  </numFmts>
  <fonts count="25">
    <font>
      <sz val="10"/>
      <color theme="1"/>
      <name val="Calibri"/>
      <charset val="134"/>
      <scheme val="minor"/>
    </font>
    <font>
      <b/>
      <sz val="10"/>
      <color rgb="FF000000"/>
      <name val="Calibri"/>
      <charset val="134"/>
    </font>
    <font>
      <sz val="10"/>
      <color rgb="FF000000"/>
      <name val="Calibri"/>
      <charset val="134"/>
    </font>
    <font>
      <sz val="10"/>
      <name val="Calibri"/>
      <charset val="134"/>
      <scheme val="minor"/>
    </font>
    <font>
      <sz val="10"/>
      <color rgb="FF0000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/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/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22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7" borderId="22" applyNumberFormat="0" applyAlignment="0" applyProtection="0">
      <alignment vertical="center"/>
    </xf>
    <xf numFmtId="0" fontId="17" fillId="8" borderId="24" applyNumberFormat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/>
    </xf>
    <xf numFmtId="180" fontId="0" fillId="0" borderId="14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180" fontId="0" fillId="0" borderId="15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0" borderId="15" xfId="6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" fontId="3" fillId="0" borderId="1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180" fontId="0" fillId="0" borderId="1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80" fontId="5" fillId="0" borderId="18" xfId="0" applyNumberFormat="1" applyFont="1" applyFill="1" applyBorder="1" applyAlignment="1">
      <alignment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bec.sp.gov.br/BEC_Catalogo_ui/javascript:WebForm_DoPostBackWithOptions(new%20WebForm_PostBackOptions(%22ctl00$ContentPlaceHolder1$gvResultadoPesquisa$ctl02$lbTituloItem%22,%20%22%22,%20false,%20%22%22,%20%22CatalogDetalheNovo.aspx?chave=&amp;cod_id=4347536&amp;selo=&amp;origem=CatalogoPesquisa3%22,%20false,%20true))" TargetMode="External"/><Relationship Id="rId1" Type="http://schemas.openxmlformats.org/officeDocument/2006/relationships/hyperlink" Target="https://www.bec.sp.gov.br/BEC_Catalogo_ui/javascript:WebForm_DoPostBackWithOptions(new%20WebForm_PostBackOptions(%22ctl00$ContentPlaceHolder1$gvResultadoPesquisa$ctl03$lbTituloItem%22,%20%22%22,%20false,%20%22%22,%20%22CatalogDetalheNovo.aspx?chave=&amp;cod_id=4347528&amp;selo=&amp;origem=CatalogoPesquisa3%22,%20false,%20true)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5"/>
  <sheetViews>
    <sheetView tabSelected="1" workbookViewId="0">
      <selection activeCell="A55" sqref="$A55:$XFD55"/>
    </sheetView>
  </sheetViews>
  <sheetFormatPr defaultColWidth="9.14285714285714" defaultRowHeight="12.75"/>
  <cols>
    <col min="1" max="1" width="10.7142857142857" customWidth="1"/>
    <col min="2" max="2" width="5.85714285714286" customWidth="1"/>
    <col min="3" max="3" width="6.42857142857143" customWidth="1"/>
    <col min="4" max="4" width="24.1428571428571" customWidth="1"/>
    <col min="5" max="5" width="12.2857142857143" customWidth="1"/>
    <col min="7" max="7" width="9.85714285714286" customWidth="1"/>
    <col min="8" max="8" width="12" customWidth="1"/>
    <col min="10" max="10" width="13.1428571428571" customWidth="1"/>
  </cols>
  <sheetData>
    <row r="1" spans="1:10">
      <c r="A1" s="2" t="s">
        <v>0</v>
      </c>
      <c r="B1" s="3" t="s">
        <v>1</v>
      </c>
      <c r="C1" s="2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9" t="s">
        <v>8</v>
      </c>
    </row>
    <row r="2" spans="1:10">
      <c r="A2" s="10"/>
      <c r="B2" s="11"/>
      <c r="C2" s="10"/>
      <c r="D2" s="12"/>
      <c r="E2" s="13"/>
      <c r="F2" s="14"/>
      <c r="G2" s="15"/>
      <c r="H2" s="16"/>
      <c r="I2" s="17"/>
      <c r="J2" s="17"/>
    </row>
    <row r="3" spans="1:10">
      <c r="A3" s="18">
        <v>33903063</v>
      </c>
      <c r="B3" s="19">
        <v>1</v>
      </c>
      <c r="C3" s="20">
        <v>200</v>
      </c>
      <c r="D3" s="21" t="s">
        <v>9</v>
      </c>
      <c r="E3" s="19">
        <v>4347528</v>
      </c>
      <c r="F3" s="19">
        <v>396396</v>
      </c>
      <c r="G3" s="22">
        <v>8</v>
      </c>
      <c r="H3" s="22">
        <f t="shared" ref="H3:H64" si="0">C3*G3</f>
        <v>1600</v>
      </c>
      <c r="I3" s="20">
        <v>1</v>
      </c>
      <c r="J3" s="23" t="s">
        <v>10</v>
      </c>
    </row>
    <row r="4" spans="1:10">
      <c r="A4" s="18">
        <v>33903063</v>
      </c>
      <c r="B4" s="24">
        <v>2</v>
      </c>
      <c r="C4" s="23">
        <v>200</v>
      </c>
      <c r="D4" s="25" t="s">
        <v>11</v>
      </c>
      <c r="E4" s="24">
        <v>4347536</v>
      </c>
      <c r="F4" s="24">
        <v>621180</v>
      </c>
      <c r="G4" s="26">
        <v>7.44</v>
      </c>
      <c r="H4" s="22">
        <f t="shared" si="0"/>
        <v>1488</v>
      </c>
      <c r="I4" s="23">
        <v>1</v>
      </c>
      <c r="J4" s="23" t="s">
        <v>10</v>
      </c>
    </row>
    <row r="5" spans="1:10">
      <c r="A5" s="18">
        <v>33903063</v>
      </c>
      <c r="B5" s="24">
        <v>3</v>
      </c>
      <c r="C5" s="23">
        <v>400</v>
      </c>
      <c r="D5" s="25" t="s">
        <v>12</v>
      </c>
      <c r="E5" s="24" t="s">
        <v>13</v>
      </c>
      <c r="F5" s="24">
        <v>621181</v>
      </c>
      <c r="G5" s="26">
        <v>7.7</v>
      </c>
      <c r="H5" s="22">
        <f t="shared" si="0"/>
        <v>3080</v>
      </c>
      <c r="I5" s="23">
        <v>1</v>
      </c>
      <c r="J5" s="23" t="s">
        <v>10</v>
      </c>
    </row>
    <row r="6" spans="1:10">
      <c r="A6" s="18">
        <v>33903063</v>
      </c>
      <c r="B6" s="24">
        <v>4</v>
      </c>
      <c r="C6" s="23">
        <v>800</v>
      </c>
      <c r="D6" s="25" t="s">
        <v>14</v>
      </c>
      <c r="E6" s="24" t="s">
        <v>15</v>
      </c>
      <c r="F6" s="24">
        <v>621185</v>
      </c>
      <c r="G6" s="26">
        <v>17</v>
      </c>
      <c r="H6" s="22">
        <f t="shared" si="0"/>
        <v>13600</v>
      </c>
      <c r="I6" s="23">
        <v>1</v>
      </c>
      <c r="J6" s="23" t="s">
        <v>10</v>
      </c>
    </row>
    <row r="7" spans="1:10">
      <c r="A7" s="27">
        <v>33903015</v>
      </c>
      <c r="B7" s="19">
        <v>5</v>
      </c>
      <c r="C7" s="23">
        <v>2000</v>
      </c>
      <c r="D7" s="25" t="s">
        <v>16</v>
      </c>
      <c r="E7" s="24">
        <v>956503</v>
      </c>
      <c r="F7" s="24">
        <v>283964</v>
      </c>
      <c r="G7" s="26">
        <v>1.35</v>
      </c>
      <c r="H7" s="22">
        <f t="shared" si="0"/>
        <v>2700</v>
      </c>
      <c r="I7" s="28">
        <v>627</v>
      </c>
      <c r="J7" s="23" t="s">
        <v>17</v>
      </c>
    </row>
    <row r="8" spans="1:10">
      <c r="A8" s="27">
        <v>33903015</v>
      </c>
      <c r="B8" s="24">
        <v>6</v>
      </c>
      <c r="C8" s="23">
        <v>6000</v>
      </c>
      <c r="D8" s="25" t="s">
        <v>18</v>
      </c>
      <c r="E8" s="24">
        <v>3335712</v>
      </c>
      <c r="F8" s="24">
        <v>230246</v>
      </c>
      <c r="G8" s="26">
        <v>1.8</v>
      </c>
      <c r="H8" s="22">
        <f t="shared" si="0"/>
        <v>10800</v>
      </c>
      <c r="I8" s="28">
        <v>191</v>
      </c>
      <c r="J8" s="23" t="s">
        <v>19</v>
      </c>
    </row>
    <row r="9" spans="1:10">
      <c r="A9" s="27">
        <v>33903015</v>
      </c>
      <c r="B9" s="19">
        <v>7</v>
      </c>
      <c r="C9" s="23">
        <v>3000</v>
      </c>
      <c r="D9" s="25" t="s">
        <v>20</v>
      </c>
      <c r="E9" s="24">
        <v>3069567</v>
      </c>
      <c r="F9" s="24">
        <v>481318</v>
      </c>
      <c r="G9" s="26">
        <v>1.45</v>
      </c>
      <c r="H9" s="22">
        <f t="shared" si="0"/>
        <v>4350</v>
      </c>
      <c r="I9" s="28">
        <v>1</v>
      </c>
      <c r="J9" s="23" t="s">
        <v>10</v>
      </c>
    </row>
    <row r="10" spans="1:10">
      <c r="A10" s="27">
        <v>33903015</v>
      </c>
      <c r="B10" s="24">
        <v>8</v>
      </c>
      <c r="C10" s="23">
        <v>3000</v>
      </c>
      <c r="D10" s="25" t="s">
        <v>21</v>
      </c>
      <c r="E10" s="24">
        <v>5340284</v>
      </c>
      <c r="F10" s="24">
        <v>438126</v>
      </c>
      <c r="G10" s="26">
        <v>0.6</v>
      </c>
      <c r="H10" s="22">
        <f t="shared" si="0"/>
        <v>1800</v>
      </c>
      <c r="I10" s="28">
        <v>1</v>
      </c>
      <c r="J10" s="23" t="s">
        <v>10</v>
      </c>
    </row>
    <row r="11" spans="1:10">
      <c r="A11" s="27">
        <v>33903015</v>
      </c>
      <c r="B11" s="24">
        <v>9</v>
      </c>
      <c r="C11" s="23">
        <v>180</v>
      </c>
      <c r="D11" s="29" t="s">
        <v>22</v>
      </c>
      <c r="E11" s="24">
        <v>2916096</v>
      </c>
      <c r="F11" s="24">
        <v>246677</v>
      </c>
      <c r="G11" s="26">
        <v>31.24</v>
      </c>
      <c r="H11" s="22">
        <f t="shared" si="0"/>
        <v>5623.2</v>
      </c>
      <c r="I11" s="28">
        <v>487</v>
      </c>
      <c r="J11" s="23" t="s">
        <v>23</v>
      </c>
    </row>
    <row r="12" spans="1:10">
      <c r="A12" s="27">
        <v>33903015</v>
      </c>
      <c r="B12" s="24">
        <v>10</v>
      </c>
      <c r="C12" s="23">
        <v>300</v>
      </c>
      <c r="D12" s="29" t="s">
        <v>24</v>
      </c>
      <c r="E12" s="24">
        <v>235040</v>
      </c>
      <c r="F12" s="24">
        <v>444433</v>
      </c>
      <c r="G12" s="26">
        <v>6</v>
      </c>
      <c r="H12" s="22">
        <f t="shared" si="0"/>
        <v>1800</v>
      </c>
      <c r="I12" s="28">
        <v>209</v>
      </c>
      <c r="J12" s="23" t="s">
        <v>25</v>
      </c>
    </row>
    <row r="13" spans="1:10">
      <c r="A13" s="27">
        <v>33903014</v>
      </c>
      <c r="B13" s="19">
        <v>11</v>
      </c>
      <c r="C13" s="23">
        <v>2000</v>
      </c>
      <c r="D13" s="29" t="s">
        <v>26</v>
      </c>
      <c r="E13" s="30">
        <v>1332090</v>
      </c>
      <c r="F13" s="24">
        <v>324827</v>
      </c>
      <c r="G13" s="26">
        <v>4.29</v>
      </c>
      <c r="H13" s="22">
        <f t="shared" si="0"/>
        <v>8580</v>
      </c>
      <c r="I13" s="28">
        <v>404</v>
      </c>
      <c r="J13" s="23" t="s">
        <v>27</v>
      </c>
    </row>
    <row r="14" spans="1:10">
      <c r="A14" s="27">
        <v>33903014</v>
      </c>
      <c r="B14" s="24">
        <v>12</v>
      </c>
      <c r="C14" s="23">
        <v>3000</v>
      </c>
      <c r="D14" s="29" t="s">
        <v>28</v>
      </c>
      <c r="E14" s="30">
        <v>5042968</v>
      </c>
      <c r="F14" s="24">
        <v>334105</v>
      </c>
      <c r="G14" s="26">
        <v>1.89</v>
      </c>
      <c r="H14" s="22">
        <f t="shared" si="0"/>
        <v>5670</v>
      </c>
      <c r="I14" s="23">
        <v>1</v>
      </c>
      <c r="J14" s="23" t="s">
        <v>10</v>
      </c>
    </row>
    <row r="15" spans="1:10">
      <c r="A15" s="27">
        <v>33903014</v>
      </c>
      <c r="B15" s="19">
        <v>13</v>
      </c>
      <c r="C15" s="23">
        <v>100</v>
      </c>
      <c r="D15" s="31" t="s">
        <v>29</v>
      </c>
      <c r="E15" s="30">
        <v>5525640</v>
      </c>
      <c r="F15" s="30">
        <v>253025</v>
      </c>
      <c r="G15" s="26">
        <v>7.9</v>
      </c>
      <c r="H15" s="22">
        <f t="shared" si="0"/>
        <v>790</v>
      </c>
      <c r="I15" s="23">
        <v>1</v>
      </c>
      <c r="J15" s="23" t="s">
        <v>10</v>
      </c>
    </row>
    <row r="16" spans="1:10">
      <c r="A16" s="27">
        <v>33903014</v>
      </c>
      <c r="B16" s="24">
        <v>14</v>
      </c>
      <c r="C16" s="23">
        <v>100</v>
      </c>
      <c r="D16" s="31" t="s">
        <v>30</v>
      </c>
      <c r="E16" s="30">
        <v>4457285</v>
      </c>
      <c r="F16" s="24">
        <v>318938</v>
      </c>
      <c r="G16" s="26">
        <v>35</v>
      </c>
      <c r="H16" s="22">
        <f t="shared" si="0"/>
        <v>3500</v>
      </c>
      <c r="I16" s="23">
        <v>1</v>
      </c>
      <c r="J16" s="23" t="s">
        <v>10</v>
      </c>
    </row>
    <row r="17" spans="1:10">
      <c r="A17" s="27">
        <v>33903066</v>
      </c>
      <c r="B17" s="24">
        <v>15</v>
      </c>
      <c r="C17" s="23">
        <v>200</v>
      </c>
      <c r="D17" s="29" t="s">
        <v>31</v>
      </c>
      <c r="E17" s="30" t="s">
        <v>32</v>
      </c>
      <c r="F17" s="30">
        <v>479979</v>
      </c>
      <c r="G17" s="26">
        <v>35</v>
      </c>
      <c r="H17" s="22">
        <f t="shared" si="0"/>
        <v>7000</v>
      </c>
      <c r="I17" s="28">
        <v>41</v>
      </c>
      <c r="J17" s="23" t="s">
        <v>33</v>
      </c>
    </row>
    <row r="18" spans="1:10">
      <c r="A18" s="27">
        <v>33903015</v>
      </c>
      <c r="B18" s="24">
        <v>16</v>
      </c>
      <c r="C18" s="23">
        <v>300</v>
      </c>
      <c r="D18" s="29" t="s">
        <v>34</v>
      </c>
      <c r="E18" s="30">
        <v>6523595</v>
      </c>
      <c r="F18" s="24">
        <v>616004</v>
      </c>
      <c r="G18" s="26">
        <v>0.72</v>
      </c>
      <c r="H18" s="22">
        <f t="shared" si="0"/>
        <v>216</v>
      </c>
      <c r="I18" s="23">
        <v>1</v>
      </c>
      <c r="J18" s="23" t="s">
        <v>10</v>
      </c>
    </row>
    <row r="19" spans="1:10">
      <c r="A19" s="27">
        <v>33903015</v>
      </c>
      <c r="B19" s="19">
        <v>17</v>
      </c>
      <c r="C19" s="23">
        <v>200</v>
      </c>
      <c r="D19" s="29" t="s">
        <v>35</v>
      </c>
      <c r="E19" s="30">
        <v>6523587</v>
      </c>
      <c r="F19" s="24">
        <v>616003</v>
      </c>
      <c r="G19" s="26">
        <v>0.7</v>
      </c>
      <c r="H19" s="22">
        <f t="shared" si="0"/>
        <v>140</v>
      </c>
      <c r="I19" s="23">
        <v>1</v>
      </c>
      <c r="J19" s="23" t="s">
        <v>10</v>
      </c>
    </row>
    <row r="20" spans="1:10">
      <c r="A20" s="27">
        <v>33903014</v>
      </c>
      <c r="B20" s="24">
        <v>18</v>
      </c>
      <c r="C20" s="23">
        <v>300</v>
      </c>
      <c r="D20" s="31" t="s">
        <v>36</v>
      </c>
      <c r="E20" s="24">
        <v>1751140</v>
      </c>
      <c r="F20" s="24">
        <v>304919</v>
      </c>
      <c r="G20" s="26">
        <v>5.3</v>
      </c>
      <c r="H20" s="22">
        <f t="shared" si="0"/>
        <v>1590</v>
      </c>
      <c r="I20" s="23">
        <v>1</v>
      </c>
      <c r="J20" s="23" t="s">
        <v>10</v>
      </c>
    </row>
    <row r="21" spans="1:10">
      <c r="A21" s="27">
        <v>33903013</v>
      </c>
      <c r="B21" s="19">
        <v>19</v>
      </c>
      <c r="C21" s="23">
        <v>2000</v>
      </c>
      <c r="D21" s="31" t="s">
        <v>37</v>
      </c>
      <c r="E21" s="30">
        <v>1727370</v>
      </c>
      <c r="F21" s="24">
        <v>278458</v>
      </c>
      <c r="G21" s="26">
        <v>1.45</v>
      </c>
      <c r="H21" s="22">
        <f t="shared" si="0"/>
        <v>2900</v>
      </c>
      <c r="I21" s="23">
        <v>1</v>
      </c>
      <c r="J21" s="23" t="s">
        <v>10</v>
      </c>
    </row>
    <row r="22" spans="1:10">
      <c r="A22" s="27">
        <v>33903015</v>
      </c>
      <c r="B22" s="24">
        <v>20</v>
      </c>
      <c r="C22" s="23">
        <v>300</v>
      </c>
      <c r="D22" s="29" t="s">
        <v>38</v>
      </c>
      <c r="E22" s="24">
        <v>1531123</v>
      </c>
      <c r="F22" s="30">
        <v>332549</v>
      </c>
      <c r="G22" s="26">
        <v>1.8</v>
      </c>
      <c r="H22" s="22">
        <f t="shared" si="0"/>
        <v>540</v>
      </c>
      <c r="I22" s="28">
        <v>500</v>
      </c>
      <c r="J22" s="23" t="s">
        <v>39</v>
      </c>
    </row>
    <row r="23" spans="1:10">
      <c r="A23" s="27">
        <v>33903090</v>
      </c>
      <c r="B23" s="24">
        <v>21</v>
      </c>
      <c r="C23" s="23">
        <v>5</v>
      </c>
      <c r="D23" s="29">
        <v>1498</v>
      </c>
      <c r="E23" s="24">
        <v>3373339</v>
      </c>
      <c r="F23" s="24">
        <v>618899</v>
      </c>
      <c r="G23" s="26">
        <v>72.65</v>
      </c>
      <c r="H23" s="22">
        <f t="shared" si="0"/>
        <v>363.25</v>
      </c>
      <c r="I23" s="23">
        <v>1</v>
      </c>
      <c r="J23" s="23" t="s">
        <v>10</v>
      </c>
    </row>
    <row r="24" spans="1:10">
      <c r="A24" s="27">
        <v>33903013</v>
      </c>
      <c r="B24" s="24">
        <v>22</v>
      </c>
      <c r="C24" s="23">
        <v>150</v>
      </c>
      <c r="D24" s="29" t="s">
        <v>40</v>
      </c>
      <c r="E24" s="24">
        <v>1340484</v>
      </c>
      <c r="F24" s="24">
        <v>222372</v>
      </c>
      <c r="G24" s="26">
        <v>5.2</v>
      </c>
      <c r="H24" s="22">
        <f t="shared" si="0"/>
        <v>780</v>
      </c>
      <c r="I24" s="23">
        <v>1</v>
      </c>
      <c r="J24" s="23" t="s">
        <v>10</v>
      </c>
    </row>
    <row r="25" spans="1:10">
      <c r="A25" s="27">
        <v>33903013</v>
      </c>
      <c r="B25" s="19">
        <v>23</v>
      </c>
      <c r="C25" s="23">
        <v>500</v>
      </c>
      <c r="D25" s="29" t="s">
        <v>41</v>
      </c>
      <c r="E25" s="24">
        <v>5269148</v>
      </c>
      <c r="F25" s="24">
        <v>631713</v>
      </c>
      <c r="G25" s="26">
        <v>4.1</v>
      </c>
      <c r="H25" s="22">
        <f t="shared" si="0"/>
        <v>2050</v>
      </c>
      <c r="I25" s="23">
        <v>1</v>
      </c>
      <c r="J25" s="23" t="s">
        <v>10</v>
      </c>
    </row>
    <row r="26" s="1" customFormat="1" spans="1:10">
      <c r="A26" s="27">
        <v>33903015</v>
      </c>
      <c r="B26" s="24">
        <v>24</v>
      </c>
      <c r="C26" s="23">
        <v>80</v>
      </c>
      <c r="D26" s="32" t="s">
        <v>42</v>
      </c>
      <c r="E26" s="30">
        <v>4889452</v>
      </c>
      <c r="F26" s="24">
        <v>264817</v>
      </c>
      <c r="G26" s="26">
        <v>18.95</v>
      </c>
      <c r="H26" s="22">
        <f t="shared" si="0"/>
        <v>1516</v>
      </c>
      <c r="I26" s="28">
        <v>38</v>
      </c>
      <c r="J26" s="23" t="s">
        <v>43</v>
      </c>
    </row>
    <row r="27" spans="1:10">
      <c r="A27" s="27">
        <v>33903015</v>
      </c>
      <c r="B27" s="19">
        <v>25</v>
      </c>
      <c r="C27" s="23">
        <v>80</v>
      </c>
      <c r="D27" s="29" t="s">
        <v>44</v>
      </c>
      <c r="E27" s="30">
        <v>4889479</v>
      </c>
      <c r="F27" s="24">
        <v>262981</v>
      </c>
      <c r="G27" s="26">
        <v>19</v>
      </c>
      <c r="H27" s="22">
        <f t="shared" si="0"/>
        <v>1520</v>
      </c>
      <c r="I27" s="28">
        <v>38</v>
      </c>
      <c r="J27" s="23" t="s">
        <v>43</v>
      </c>
    </row>
    <row r="28" spans="1:10">
      <c r="A28" s="27">
        <v>33903015</v>
      </c>
      <c r="B28" s="24">
        <v>26</v>
      </c>
      <c r="C28" s="23">
        <v>50</v>
      </c>
      <c r="D28" s="29" t="s">
        <v>45</v>
      </c>
      <c r="E28" s="30">
        <v>4889444</v>
      </c>
      <c r="F28" s="24">
        <v>282302</v>
      </c>
      <c r="G28" s="26">
        <v>18.81</v>
      </c>
      <c r="H28" s="22">
        <f t="shared" si="0"/>
        <v>940.5</v>
      </c>
      <c r="I28" s="28">
        <v>38</v>
      </c>
      <c r="J28" s="23" t="s">
        <v>43</v>
      </c>
    </row>
    <row r="29" spans="1:10">
      <c r="A29" s="27">
        <v>33903015</v>
      </c>
      <c r="B29" s="24">
        <v>27</v>
      </c>
      <c r="C29" s="23">
        <v>50</v>
      </c>
      <c r="D29" s="29" t="s">
        <v>46</v>
      </c>
      <c r="E29" s="30">
        <v>2981840</v>
      </c>
      <c r="F29" s="24">
        <v>339700</v>
      </c>
      <c r="G29" s="26">
        <v>16.85</v>
      </c>
      <c r="H29" s="22">
        <f t="shared" si="0"/>
        <v>842.5</v>
      </c>
      <c r="I29" s="28">
        <v>44</v>
      </c>
      <c r="J29" s="23" t="s">
        <v>47</v>
      </c>
    </row>
    <row r="30" spans="1:10">
      <c r="A30" s="27">
        <v>33903014</v>
      </c>
      <c r="B30" s="24">
        <v>28</v>
      </c>
      <c r="C30" s="23">
        <v>240</v>
      </c>
      <c r="D30" s="29" t="s">
        <v>48</v>
      </c>
      <c r="E30" s="30">
        <v>6045456</v>
      </c>
      <c r="F30" s="30">
        <v>481012</v>
      </c>
      <c r="G30" s="26">
        <v>6.7</v>
      </c>
      <c r="H30" s="22">
        <f t="shared" si="0"/>
        <v>1608</v>
      </c>
      <c r="I30" s="28">
        <v>28</v>
      </c>
      <c r="J30" s="23" t="s">
        <v>49</v>
      </c>
    </row>
    <row r="31" spans="1:10">
      <c r="A31" s="27">
        <v>33903014</v>
      </c>
      <c r="B31" s="19">
        <v>29</v>
      </c>
      <c r="C31" s="23">
        <v>400</v>
      </c>
      <c r="D31" s="29" t="s">
        <v>50</v>
      </c>
      <c r="E31" s="30">
        <v>2697289</v>
      </c>
      <c r="F31" s="30">
        <v>238155</v>
      </c>
      <c r="G31" s="26">
        <v>8.65</v>
      </c>
      <c r="H31" s="22">
        <f t="shared" si="0"/>
        <v>3460</v>
      </c>
      <c r="I31" s="28">
        <v>260</v>
      </c>
      <c r="J31" s="23" t="s">
        <v>51</v>
      </c>
    </row>
    <row r="32" spans="1:10">
      <c r="A32" s="27">
        <v>33903013</v>
      </c>
      <c r="B32" s="24">
        <v>30</v>
      </c>
      <c r="C32" s="23">
        <v>10</v>
      </c>
      <c r="D32" s="29" t="s">
        <v>52</v>
      </c>
      <c r="E32" s="24">
        <v>4742290</v>
      </c>
      <c r="F32" s="30">
        <v>427156</v>
      </c>
      <c r="G32" s="26">
        <v>30</v>
      </c>
      <c r="H32" s="22">
        <f t="shared" si="0"/>
        <v>300</v>
      </c>
      <c r="I32" s="23">
        <v>1</v>
      </c>
      <c r="J32" s="23" t="s">
        <v>10</v>
      </c>
    </row>
    <row r="33" spans="1:10">
      <c r="A33" s="27">
        <v>33903090</v>
      </c>
      <c r="B33" s="19">
        <v>31</v>
      </c>
      <c r="C33" s="33">
        <v>30</v>
      </c>
      <c r="D33" s="29" t="s">
        <v>53</v>
      </c>
      <c r="E33" s="24">
        <v>5689112</v>
      </c>
      <c r="F33" s="24">
        <v>629855</v>
      </c>
      <c r="G33" s="26">
        <v>48</v>
      </c>
      <c r="H33" s="22">
        <f t="shared" si="0"/>
        <v>1440</v>
      </c>
      <c r="I33" s="23">
        <v>1</v>
      </c>
      <c r="J33" s="23" t="s">
        <v>10</v>
      </c>
    </row>
    <row r="34" spans="1:10">
      <c r="A34" s="27">
        <v>33903090</v>
      </c>
      <c r="B34" s="24">
        <v>32</v>
      </c>
      <c r="C34" s="23">
        <v>20</v>
      </c>
      <c r="D34" s="29" t="s">
        <v>54</v>
      </c>
      <c r="E34" s="24">
        <v>6499767</v>
      </c>
      <c r="F34" s="24">
        <v>610861</v>
      </c>
      <c r="G34" s="26">
        <v>192.5</v>
      </c>
      <c r="H34" s="22">
        <f t="shared" si="0"/>
        <v>3850</v>
      </c>
      <c r="I34" s="23">
        <v>1</v>
      </c>
      <c r="J34" s="23" t="s">
        <v>10</v>
      </c>
    </row>
    <row r="35" s="1" customFormat="1" spans="1:10">
      <c r="A35" s="27">
        <v>33903016</v>
      </c>
      <c r="B35" s="24">
        <v>33</v>
      </c>
      <c r="C35" s="23">
        <v>80</v>
      </c>
      <c r="D35" s="32" t="s">
        <v>55</v>
      </c>
      <c r="E35" s="30">
        <v>2149915</v>
      </c>
      <c r="F35" s="30">
        <v>313359</v>
      </c>
      <c r="G35" s="26">
        <v>20.05</v>
      </c>
      <c r="H35" s="22">
        <f t="shared" si="0"/>
        <v>1604</v>
      </c>
      <c r="I35" s="28">
        <v>2043</v>
      </c>
      <c r="J35" s="23" t="s">
        <v>56</v>
      </c>
    </row>
    <row r="36" spans="1:10">
      <c r="A36" s="27">
        <v>33903016</v>
      </c>
      <c r="B36" s="24">
        <v>34</v>
      </c>
      <c r="C36" s="23">
        <v>80</v>
      </c>
      <c r="D36" s="31" t="s">
        <v>57</v>
      </c>
      <c r="E36" s="30">
        <v>2412632</v>
      </c>
      <c r="F36" s="30">
        <v>372856</v>
      </c>
      <c r="G36" s="26">
        <v>13.71</v>
      </c>
      <c r="H36" s="22">
        <f t="shared" si="0"/>
        <v>1096.8</v>
      </c>
      <c r="I36" s="28">
        <v>3</v>
      </c>
      <c r="J36" s="23" t="s">
        <v>58</v>
      </c>
    </row>
    <row r="37" spans="1:10">
      <c r="A37" s="27">
        <v>33903013</v>
      </c>
      <c r="B37" s="19">
        <v>35</v>
      </c>
      <c r="C37" s="23">
        <v>2000</v>
      </c>
      <c r="D37" s="31" t="s">
        <v>59</v>
      </c>
      <c r="E37" s="24">
        <v>5445418</v>
      </c>
      <c r="F37" s="24">
        <v>220632</v>
      </c>
      <c r="G37" s="26">
        <v>3.15</v>
      </c>
      <c r="H37" s="22">
        <f t="shared" si="0"/>
        <v>6300</v>
      </c>
      <c r="I37" s="23">
        <v>1</v>
      </c>
      <c r="J37" s="23" t="s">
        <v>10</v>
      </c>
    </row>
    <row r="38" spans="1:10">
      <c r="A38" s="27">
        <v>33903016</v>
      </c>
      <c r="B38" s="24">
        <v>36</v>
      </c>
      <c r="C38" s="23">
        <v>20</v>
      </c>
      <c r="D38" s="29" t="s">
        <v>60</v>
      </c>
      <c r="E38" s="24">
        <v>4573196</v>
      </c>
      <c r="F38" s="24">
        <v>399324</v>
      </c>
      <c r="G38" s="26">
        <v>199</v>
      </c>
      <c r="H38" s="22">
        <f t="shared" si="0"/>
        <v>3980</v>
      </c>
      <c r="I38" s="23">
        <v>1</v>
      </c>
      <c r="J38" s="23" t="s">
        <v>10</v>
      </c>
    </row>
    <row r="39" spans="1:10">
      <c r="A39" s="27">
        <v>33903016</v>
      </c>
      <c r="B39" s="19">
        <v>37</v>
      </c>
      <c r="C39" s="23">
        <v>80</v>
      </c>
      <c r="D39" s="29" t="s">
        <v>61</v>
      </c>
      <c r="E39" s="24">
        <v>4690664</v>
      </c>
      <c r="F39" s="24">
        <v>378071</v>
      </c>
      <c r="G39" s="26">
        <v>82.95</v>
      </c>
      <c r="H39" s="22">
        <f t="shared" si="0"/>
        <v>6636</v>
      </c>
      <c r="I39" s="23">
        <v>1</v>
      </c>
      <c r="J39" s="23" t="s">
        <v>10</v>
      </c>
    </row>
    <row r="40" spans="1:10">
      <c r="A40" s="27">
        <v>33903016</v>
      </c>
      <c r="B40" s="24">
        <v>38</v>
      </c>
      <c r="C40" s="23">
        <v>30</v>
      </c>
      <c r="D40" s="29" t="s">
        <v>62</v>
      </c>
      <c r="E40" s="24">
        <v>6206115</v>
      </c>
      <c r="F40" s="24">
        <v>416083</v>
      </c>
      <c r="G40" s="26">
        <v>76</v>
      </c>
      <c r="H40" s="22">
        <f t="shared" si="0"/>
        <v>2280</v>
      </c>
      <c r="I40" s="23">
        <v>1</v>
      </c>
      <c r="J40" s="23" t="s">
        <v>10</v>
      </c>
    </row>
    <row r="41" spans="1:10">
      <c r="A41" s="27">
        <v>33903013</v>
      </c>
      <c r="B41" s="24">
        <v>39</v>
      </c>
      <c r="C41" s="23">
        <v>8</v>
      </c>
      <c r="D41" s="29" t="s">
        <v>63</v>
      </c>
      <c r="E41" s="24">
        <v>5166128</v>
      </c>
      <c r="F41" s="24">
        <v>616647</v>
      </c>
      <c r="G41" s="26">
        <v>430</v>
      </c>
      <c r="H41" s="22">
        <f t="shared" si="0"/>
        <v>3440</v>
      </c>
      <c r="I41" s="23">
        <v>1</v>
      </c>
      <c r="J41" s="23" t="s">
        <v>10</v>
      </c>
    </row>
    <row r="42" spans="1:10">
      <c r="A42" s="27">
        <v>33903016</v>
      </c>
      <c r="B42" s="24">
        <v>40</v>
      </c>
      <c r="C42" s="23">
        <v>80</v>
      </c>
      <c r="D42" s="29" t="s">
        <v>64</v>
      </c>
      <c r="E42" s="24">
        <v>1840525</v>
      </c>
      <c r="F42" s="30">
        <v>481091</v>
      </c>
      <c r="G42" s="26">
        <v>45</v>
      </c>
      <c r="H42" s="22">
        <f t="shared" si="0"/>
        <v>3600</v>
      </c>
      <c r="I42" s="23">
        <v>1</v>
      </c>
      <c r="J42" s="23" t="s">
        <v>10</v>
      </c>
    </row>
    <row r="43" spans="1:10">
      <c r="A43" s="27">
        <v>33903052</v>
      </c>
      <c r="B43" s="19">
        <v>41</v>
      </c>
      <c r="C43" s="23">
        <v>30</v>
      </c>
      <c r="D43" s="29" t="s">
        <v>65</v>
      </c>
      <c r="E43" s="24">
        <v>4282159</v>
      </c>
      <c r="F43" s="24">
        <v>352796</v>
      </c>
      <c r="G43" s="26">
        <v>28</v>
      </c>
      <c r="H43" s="22">
        <f t="shared" si="0"/>
        <v>840</v>
      </c>
      <c r="I43" s="23">
        <v>1</v>
      </c>
      <c r="J43" s="23" t="s">
        <v>10</v>
      </c>
    </row>
    <row r="44" spans="1:10">
      <c r="A44" s="27">
        <v>33903016</v>
      </c>
      <c r="B44" s="24">
        <v>42</v>
      </c>
      <c r="C44" s="23">
        <v>10</v>
      </c>
      <c r="D44" s="29" t="s">
        <v>66</v>
      </c>
      <c r="E44" s="24">
        <v>6189083</v>
      </c>
      <c r="F44" s="24">
        <v>263056</v>
      </c>
      <c r="G44" s="26">
        <v>298.05</v>
      </c>
      <c r="H44" s="22">
        <f t="shared" si="0"/>
        <v>2980.5</v>
      </c>
      <c r="I44" s="23">
        <v>1</v>
      </c>
      <c r="J44" s="23" t="s">
        <v>10</v>
      </c>
    </row>
    <row r="45" spans="1:10">
      <c r="A45" s="27">
        <v>33903013</v>
      </c>
      <c r="B45" s="19">
        <v>43</v>
      </c>
      <c r="C45" s="23">
        <v>30</v>
      </c>
      <c r="D45" s="29" t="s">
        <v>67</v>
      </c>
      <c r="E45" s="24">
        <v>1389793</v>
      </c>
      <c r="F45" s="24">
        <v>343358</v>
      </c>
      <c r="G45" s="26">
        <v>18.5</v>
      </c>
      <c r="H45" s="22">
        <f t="shared" si="0"/>
        <v>555</v>
      </c>
      <c r="I45" s="23">
        <v>1</v>
      </c>
      <c r="J45" s="23" t="s">
        <v>10</v>
      </c>
    </row>
    <row r="46" spans="1:10">
      <c r="A46" s="27">
        <v>33903013</v>
      </c>
      <c r="B46" s="24">
        <v>44</v>
      </c>
      <c r="C46" s="23">
        <v>30</v>
      </c>
      <c r="D46" s="29" t="s">
        <v>68</v>
      </c>
      <c r="E46" s="24">
        <v>1390023</v>
      </c>
      <c r="F46" s="24">
        <v>259417</v>
      </c>
      <c r="G46" s="26">
        <v>50.01</v>
      </c>
      <c r="H46" s="22">
        <f t="shared" si="0"/>
        <v>1500.3</v>
      </c>
      <c r="I46" s="23">
        <v>1</v>
      </c>
      <c r="J46" s="23" t="s">
        <v>10</v>
      </c>
    </row>
    <row r="47" spans="1:10">
      <c r="A47" s="27">
        <v>33903013</v>
      </c>
      <c r="B47" s="24">
        <v>45</v>
      </c>
      <c r="C47" s="23">
        <v>10</v>
      </c>
      <c r="D47" s="29" t="s">
        <v>69</v>
      </c>
      <c r="E47" s="24">
        <v>3196984</v>
      </c>
      <c r="F47" s="24">
        <v>481564</v>
      </c>
      <c r="G47" s="26">
        <v>59</v>
      </c>
      <c r="H47" s="22">
        <f t="shared" si="0"/>
        <v>590</v>
      </c>
      <c r="I47" s="23">
        <v>1</v>
      </c>
      <c r="J47" s="23" t="s">
        <v>10</v>
      </c>
    </row>
    <row r="48" spans="1:10">
      <c r="A48" s="27">
        <v>33903013</v>
      </c>
      <c r="B48" s="24">
        <v>46</v>
      </c>
      <c r="C48" s="23">
        <v>10</v>
      </c>
      <c r="D48" s="29" t="s">
        <v>70</v>
      </c>
      <c r="E48" s="24">
        <v>1853449</v>
      </c>
      <c r="F48" s="24">
        <v>633836</v>
      </c>
      <c r="G48" s="26">
        <v>4.5</v>
      </c>
      <c r="H48" s="22">
        <f t="shared" si="0"/>
        <v>45</v>
      </c>
      <c r="I48" s="23">
        <v>1</v>
      </c>
      <c r="J48" s="23" t="s">
        <v>10</v>
      </c>
    </row>
    <row r="49" spans="1:10">
      <c r="A49" s="27">
        <v>33903013</v>
      </c>
      <c r="B49" s="19">
        <v>47</v>
      </c>
      <c r="C49" s="23">
        <v>2</v>
      </c>
      <c r="D49" s="29" t="s">
        <v>71</v>
      </c>
      <c r="E49" s="24">
        <v>2253640</v>
      </c>
      <c r="F49" s="24">
        <v>449465</v>
      </c>
      <c r="G49" s="26">
        <v>738.19</v>
      </c>
      <c r="H49" s="22">
        <f t="shared" si="0"/>
        <v>1476.38</v>
      </c>
      <c r="I49" s="23">
        <v>1</v>
      </c>
      <c r="J49" s="23" t="s">
        <v>10</v>
      </c>
    </row>
    <row r="50" spans="1:10">
      <c r="A50" s="27">
        <v>33903013</v>
      </c>
      <c r="B50" s="24">
        <v>48</v>
      </c>
      <c r="C50" s="23">
        <v>3</v>
      </c>
      <c r="D50" s="29" t="s">
        <v>72</v>
      </c>
      <c r="E50" s="24">
        <v>2387450</v>
      </c>
      <c r="F50" s="24">
        <v>628540</v>
      </c>
      <c r="G50" s="26">
        <v>264.69</v>
      </c>
      <c r="H50" s="22">
        <f t="shared" si="0"/>
        <v>794.07</v>
      </c>
      <c r="I50" s="23">
        <v>1</v>
      </c>
      <c r="J50" s="23" t="s">
        <v>10</v>
      </c>
    </row>
    <row r="51" spans="1:10">
      <c r="A51" s="27">
        <v>33903090</v>
      </c>
      <c r="B51" s="19">
        <v>49</v>
      </c>
      <c r="C51" s="23">
        <v>1</v>
      </c>
      <c r="D51" s="29" t="s">
        <v>73</v>
      </c>
      <c r="E51" s="24">
        <v>4134044</v>
      </c>
      <c r="F51" s="24">
        <v>445212</v>
      </c>
      <c r="G51" s="26">
        <v>1933.55</v>
      </c>
      <c r="H51" s="22">
        <f t="shared" si="0"/>
        <v>1933.55</v>
      </c>
      <c r="I51" s="23">
        <v>1</v>
      </c>
      <c r="J51" s="23" t="s">
        <v>10</v>
      </c>
    </row>
    <row r="52" spans="1:10">
      <c r="A52" s="27">
        <v>33903015</v>
      </c>
      <c r="B52" s="24">
        <v>50</v>
      </c>
      <c r="C52" s="23">
        <v>100</v>
      </c>
      <c r="D52" s="29" t="s">
        <v>74</v>
      </c>
      <c r="E52" s="30">
        <v>5137250</v>
      </c>
      <c r="F52" s="24">
        <v>406827</v>
      </c>
      <c r="G52" s="26">
        <v>8</v>
      </c>
      <c r="H52" s="22">
        <f t="shared" si="0"/>
        <v>800</v>
      </c>
      <c r="I52" s="28">
        <v>505</v>
      </c>
      <c r="J52" s="23" t="s">
        <v>75</v>
      </c>
    </row>
    <row r="53" spans="1:10">
      <c r="A53" s="27">
        <v>33903014</v>
      </c>
      <c r="B53" s="24">
        <v>51</v>
      </c>
      <c r="C53" s="23">
        <v>200</v>
      </c>
      <c r="D53" s="29" t="s">
        <v>76</v>
      </c>
      <c r="E53" s="30">
        <v>4295374</v>
      </c>
      <c r="F53" s="30">
        <v>396308</v>
      </c>
      <c r="G53" s="26">
        <v>3</v>
      </c>
      <c r="H53" s="22">
        <f t="shared" si="0"/>
        <v>600</v>
      </c>
      <c r="I53" s="23">
        <v>1</v>
      </c>
      <c r="J53" s="23" t="s">
        <v>10</v>
      </c>
    </row>
    <row r="54" spans="1:10">
      <c r="A54" s="34">
        <v>33903013</v>
      </c>
      <c r="B54" s="24">
        <v>52</v>
      </c>
      <c r="C54" s="23">
        <v>20</v>
      </c>
      <c r="D54" s="29" t="s">
        <v>77</v>
      </c>
      <c r="E54" s="35" t="s">
        <v>78</v>
      </c>
      <c r="F54" s="24">
        <v>244285</v>
      </c>
      <c r="G54" s="26">
        <v>32.65</v>
      </c>
      <c r="H54" s="22">
        <f t="shared" si="0"/>
        <v>653</v>
      </c>
      <c r="I54" s="28">
        <v>1</v>
      </c>
      <c r="J54" s="23" t="s">
        <v>10</v>
      </c>
    </row>
    <row r="55" s="1" customFormat="1" spans="1:10">
      <c r="A55" s="27">
        <v>33903066</v>
      </c>
      <c r="B55" s="19">
        <v>53</v>
      </c>
      <c r="C55" s="23">
        <v>300</v>
      </c>
      <c r="D55" s="32" t="s">
        <v>79</v>
      </c>
      <c r="E55" s="35" t="s">
        <v>80</v>
      </c>
      <c r="F55" s="30">
        <v>294837</v>
      </c>
      <c r="G55" s="26">
        <v>11</v>
      </c>
      <c r="H55" s="22">
        <f t="shared" si="0"/>
        <v>3300</v>
      </c>
      <c r="I55" s="23">
        <v>1</v>
      </c>
      <c r="J55" s="23" t="s">
        <v>10</v>
      </c>
    </row>
    <row r="56" spans="1:10">
      <c r="A56" s="27">
        <v>33903066</v>
      </c>
      <c r="B56" s="24">
        <v>54</v>
      </c>
      <c r="C56" s="23">
        <v>100</v>
      </c>
      <c r="D56" s="29" t="s">
        <v>81</v>
      </c>
      <c r="E56" s="30" t="s">
        <v>82</v>
      </c>
      <c r="F56" s="30">
        <v>240136</v>
      </c>
      <c r="G56" s="26">
        <v>10.5</v>
      </c>
      <c r="H56" s="22">
        <f t="shared" si="0"/>
        <v>1050</v>
      </c>
      <c r="I56" s="23">
        <v>1</v>
      </c>
      <c r="J56" s="23" t="s">
        <v>10</v>
      </c>
    </row>
    <row r="57" spans="1:10">
      <c r="A57" s="34">
        <v>33903013</v>
      </c>
      <c r="B57" s="19">
        <v>55</v>
      </c>
      <c r="C57" s="23">
        <v>10</v>
      </c>
      <c r="D57" s="29" t="s">
        <v>83</v>
      </c>
      <c r="E57" s="36">
        <v>307742</v>
      </c>
      <c r="F57" s="24">
        <v>623408</v>
      </c>
      <c r="G57" s="26">
        <v>11.07</v>
      </c>
      <c r="H57" s="22">
        <f t="shared" si="0"/>
        <v>110.7</v>
      </c>
      <c r="I57" s="23">
        <v>1</v>
      </c>
      <c r="J57" s="23" t="s">
        <v>10</v>
      </c>
    </row>
    <row r="58" spans="1:10">
      <c r="A58" s="34">
        <v>33903013</v>
      </c>
      <c r="B58" s="37">
        <v>56</v>
      </c>
      <c r="C58" s="23">
        <v>50</v>
      </c>
      <c r="D58" s="29" t="s">
        <v>84</v>
      </c>
      <c r="E58" s="24">
        <v>2169410</v>
      </c>
      <c r="F58" s="38">
        <v>357199</v>
      </c>
      <c r="G58" s="26">
        <v>10</v>
      </c>
      <c r="H58" s="22">
        <f t="shared" si="0"/>
        <v>500</v>
      </c>
      <c r="I58" s="23">
        <v>1</v>
      </c>
      <c r="J58" s="23" t="s">
        <v>10</v>
      </c>
    </row>
    <row r="59" spans="1:10">
      <c r="A59" s="39">
        <v>33903090</v>
      </c>
      <c r="B59" s="24">
        <v>57</v>
      </c>
      <c r="C59" s="23">
        <v>2</v>
      </c>
      <c r="D59" s="29" t="s">
        <v>85</v>
      </c>
      <c r="E59" s="24">
        <v>2549450</v>
      </c>
      <c r="F59" s="24">
        <v>350714</v>
      </c>
      <c r="G59" s="26">
        <v>115</v>
      </c>
      <c r="H59" s="22">
        <f t="shared" si="0"/>
        <v>230</v>
      </c>
      <c r="I59" s="23">
        <v>1</v>
      </c>
      <c r="J59" s="23" t="s">
        <v>10</v>
      </c>
    </row>
    <row r="60" spans="1:10">
      <c r="A60" s="34">
        <v>33903050</v>
      </c>
      <c r="B60" s="24">
        <v>58</v>
      </c>
      <c r="C60" s="23">
        <v>100</v>
      </c>
      <c r="D60" s="29" t="s">
        <v>86</v>
      </c>
      <c r="E60" s="24">
        <v>6195172</v>
      </c>
      <c r="F60" s="24">
        <v>602353</v>
      </c>
      <c r="G60" s="26">
        <v>23.5</v>
      </c>
      <c r="H60" s="22">
        <f t="shared" si="0"/>
        <v>2350</v>
      </c>
      <c r="I60" s="23">
        <v>1</v>
      </c>
      <c r="J60" s="23" t="s">
        <v>10</v>
      </c>
    </row>
    <row r="61" spans="1:10">
      <c r="A61" s="39">
        <v>33903090</v>
      </c>
      <c r="B61" s="19">
        <v>59</v>
      </c>
      <c r="C61" s="23">
        <v>2</v>
      </c>
      <c r="D61" s="29" t="s">
        <v>87</v>
      </c>
      <c r="E61" s="24">
        <v>6095232</v>
      </c>
      <c r="F61" s="24">
        <v>459793</v>
      </c>
      <c r="G61" s="26">
        <v>640</v>
      </c>
      <c r="H61" s="22">
        <f t="shared" si="0"/>
        <v>1280</v>
      </c>
      <c r="I61" s="23">
        <v>1</v>
      </c>
      <c r="J61" s="23" t="s">
        <v>10</v>
      </c>
    </row>
    <row r="62" spans="1:10">
      <c r="A62" s="34">
        <v>33903013</v>
      </c>
      <c r="B62" s="24">
        <v>60</v>
      </c>
      <c r="C62" s="23">
        <v>200</v>
      </c>
      <c r="D62" s="29" t="s">
        <v>88</v>
      </c>
      <c r="E62" s="30">
        <v>2292165</v>
      </c>
      <c r="F62" s="30">
        <v>443912</v>
      </c>
      <c r="G62" s="26">
        <v>5.8</v>
      </c>
      <c r="H62" s="22">
        <f t="shared" si="0"/>
        <v>1160</v>
      </c>
      <c r="I62" s="23">
        <v>1</v>
      </c>
      <c r="J62" s="23" t="s">
        <v>10</v>
      </c>
    </row>
    <row r="63" spans="1:10">
      <c r="A63" s="34">
        <v>33903013</v>
      </c>
      <c r="B63" s="19">
        <v>61</v>
      </c>
      <c r="C63" s="23">
        <v>50</v>
      </c>
      <c r="D63" s="29" t="s">
        <v>89</v>
      </c>
      <c r="E63" s="24">
        <v>4898508</v>
      </c>
      <c r="F63" s="24">
        <v>327865</v>
      </c>
      <c r="G63" s="26">
        <v>10.21</v>
      </c>
      <c r="H63" s="22">
        <f t="shared" si="0"/>
        <v>510.5</v>
      </c>
      <c r="I63" s="23">
        <v>1</v>
      </c>
      <c r="J63" s="23" t="s">
        <v>10</v>
      </c>
    </row>
    <row r="64" ht="13.5" spans="1:10">
      <c r="A64" s="27">
        <v>33903014</v>
      </c>
      <c r="B64" s="24">
        <v>62</v>
      </c>
      <c r="C64" s="23">
        <v>300</v>
      </c>
      <c r="D64" s="29" t="s">
        <v>90</v>
      </c>
      <c r="E64" s="24">
        <v>4453026</v>
      </c>
      <c r="F64" s="24">
        <v>328486</v>
      </c>
      <c r="G64" s="26">
        <v>4.15</v>
      </c>
      <c r="H64" s="40">
        <f t="shared" si="0"/>
        <v>1245</v>
      </c>
      <c r="I64" s="23">
        <v>1</v>
      </c>
      <c r="J64" s="23" t="s">
        <v>10</v>
      </c>
    </row>
    <row r="65" ht="16.5" spans="1:10">
      <c r="A65" s="41"/>
      <c r="B65" s="41"/>
      <c r="C65" s="41"/>
      <c r="D65" s="41"/>
      <c r="E65" s="41"/>
      <c r="F65" s="41"/>
      <c r="G65" s="41"/>
      <c r="H65" s="42">
        <f>SUM(H3:H64)</f>
        <v>149878.25</v>
      </c>
      <c r="I65" s="41"/>
      <c r="J65" s="41"/>
    </row>
  </sheetData>
  <mergeCells count="10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</mergeCells>
  <hyperlinks>
    <hyperlink ref="E3" r:id="rId1" display="4347528"/>
    <hyperlink ref="E4" r:id="rId2" display="4347536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 preços itens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DCADM</dc:creator>
  <cp:lastModifiedBy>ADM PFCAMPINAS</cp:lastModifiedBy>
  <dcterms:created xsi:type="dcterms:W3CDTF">2026-07-16T18:49:16Z</dcterms:created>
  <dcterms:modified xsi:type="dcterms:W3CDTF">2026-07-16T18:53:29Z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51E3E4A75ACA4384AFE85885564A7402_11</vt:lpwstr>
  </property>
  <property fmtid="{D5CDD505-2E9C-101B-9397-08002B2CF9AE}" pid="3" name="KSOProductBuildVer">
    <vt:lpwstr>1046-12.1.0.26880</vt:lpwstr>
  </property>
  <property fmtid="{D5CDD505-2E9C-101B-9397-08002B2CF9AE}" pid="4" name="CalculationRule">
    <vt:i4>1</vt:i4>
  </property>
</Properties>
</file>